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8A13AD0-7C14-1B49-8C20-E145411BCFF4}" xr6:coauthVersionLast="45" xr6:coauthVersionMax="45" xr10:uidLastSave="{00000000-0000-0000-0000-000000000000}"/>
  <bookViews>
    <workbookView xWindow="6520" yWindow="460" windowWidth="22280" windowHeight="17540" firstSheet="1" activeTab="11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4" l="1"/>
  <c r="H3" i="4"/>
  <c r="I3" i="4"/>
  <c r="J3" i="4"/>
  <c r="K3" i="4"/>
  <c r="L3" i="4"/>
  <c r="M3" i="4"/>
  <c r="N3" i="4"/>
  <c r="O3" i="4"/>
  <c r="G4" i="4"/>
  <c r="H4" i="4"/>
  <c r="I4" i="4"/>
  <c r="J4" i="4"/>
  <c r="K4" i="4"/>
  <c r="L4" i="4"/>
  <c r="M4" i="4"/>
  <c r="N4" i="4"/>
  <c r="O4" i="4"/>
  <c r="G5" i="4"/>
  <c r="H5" i="4"/>
  <c r="I5" i="4"/>
  <c r="J5" i="4"/>
  <c r="K5" i="4"/>
  <c r="L5" i="4"/>
  <c r="M5" i="4"/>
  <c r="N5" i="4"/>
  <c r="O5" i="4"/>
  <c r="G6" i="4"/>
  <c r="H6" i="4"/>
  <c r="I6" i="4"/>
  <c r="J6" i="4"/>
  <c r="K6" i="4"/>
  <c r="L6" i="4"/>
  <c r="M6" i="4"/>
  <c r="N6" i="4"/>
  <c r="O6" i="4"/>
  <c r="G7" i="4"/>
  <c r="H7" i="4"/>
  <c r="I7" i="4"/>
  <c r="J7" i="4"/>
  <c r="K7" i="4"/>
  <c r="L7" i="4"/>
  <c r="M7" i="4"/>
  <c r="N7" i="4"/>
  <c r="O7" i="4"/>
  <c r="G8" i="4"/>
  <c r="H8" i="4"/>
  <c r="I8" i="4"/>
  <c r="J8" i="4"/>
  <c r="K8" i="4"/>
  <c r="L8" i="4"/>
  <c r="M8" i="4"/>
  <c r="N8" i="4"/>
  <c r="O8" i="4"/>
  <c r="G9" i="4"/>
  <c r="H9" i="4"/>
  <c r="I9" i="4"/>
  <c r="J9" i="4"/>
  <c r="K9" i="4"/>
  <c r="L9" i="4"/>
  <c r="M9" i="4"/>
  <c r="N9" i="4"/>
  <c r="O9" i="4"/>
  <c r="G10" i="4"/>
  <c r="H10" i="4"/>
  <c r="I10" i="4"/>
  <c r="J10" i="4"/>
  <c r="K10" i="4"/>
  <c r="L10" i="4"/>
  <c r="M10" i="4"/>
  <c r="N10" i="4"/>
  <c r="O10" i="4"/>
  <c r="G11" i="4"/>
  <c r="H11" i="4"/>
  <c r="I11" i="4"/>
  <c r="J11" i="4"/>
  <c r="K11" i="4"/>
  <c r="L11" i="4"/>
  <c r="M11" i="4"/>
  <c r="N11" i="4"/>
  <c r="O11" i="4"/>
  <c r="G12" i="4"/>
  <c r="H12" i="4"/>
  <c r="I12" i="4"/>
  <c r="J12" i="4"/>
  <c r="K12" i="4"/>
  <c r="L12" i="4"/>
  <c r="M12" i="4"/>
  <c r="N12" i="4"/>
  <c r="O12" i="4"/>
  <c r="G13" i="4"/>
  <c r="H13" i="4"/>
  <c r="I13" i="4"/>
  <c r="J13" i="4"/>
  <c r="K13" i="4"/>
  <c r="L13" i="4"/>
  <c r="M13" i="4"/>
  <c r="N13" i="4"/>
  <c r="O13" i="4"/>
  <c r="G14" i="4"/>
  <c r="H14" i="4"/>
  <c r="I14" i="4"/>
  <c r="J14" i="4"/>
  <c r="K14" i="4"/>
  <c r="L14" i="4"/>
  <c r="M14" i="4"/>
  <c r="N14" i="4"/>
  <c r="O14" i="4"/>
  <c r="G15" i="4"/>
  <c r="H15" i="4"/>
  <c r="I15" i="4"/>
  <c r="J15" i="4"/>
  <c r="K15" i="4"/>
  <c r="L15" i="4"/>
  <c r="M15" i="4"/>
  <c r="N15" i="4"/>
  <c r="O15" i="4"/>
  <c r="G16" i="4"/>
  <c r="H16" i="4"/>
  <c r="I16" i="4"/>
  <c r="J16" i="4"/>
  <c r="K16" i="4"/>
  <c r="L16" i="4"/>
  <c r="M16" i="4"/>
  <c r="N16" i="4"/>
  <c r="O16" i="4"/>
  <c r="G17" i="4"/>
  <c r="H17" i="4"/>
  <c r="I17" i="4"/>
  <c r="J17" i="4"/>
  <c r="K17" i="4"/>
  <c r="L17" i="4"/>
  <c r="M17" i="4"/>
  <c r="N17" i="4"/>
  <c r="O17" i="4"/>
  <c r="G18" i="4"/>
  <c r="H18" i="4"/>
  <c r="I18" i="4"/>
  <c r="J18" i="4"/>
  <c r="K18" i="4"/>
  <c r="L18" i="4"/>
  <c r="M18" i="4"/>
  <c r="N18" i="4"/>
  <c r="O18" i="4"/>
  <c r="G19" i="4"/>
  <c r="H19" i="4"/>
  <c r="I19" i="4"/>
  <c r="J19" i="4"/>
  <c r="K19" i="4"/>
  <c r="L19" i="4"/>
  <c r="M19" i="4"/>
  <c r="N19" i="4"/>
  <c r="O19" i="4"/>
  <c r="G20" i="4"/>
  <c r="H20" i="4"/>
  <c r="I20" i="4"/>
  <c r="J20" i="4"/>
  <c r="K20" i="4"/>
  <c r="L20" i="4"/>
  <c r="M20" i="4"/>
  <c r="N20" i="4"/>
  <c r="O20" i="4"/>
  <c r="G21" i="4"/>
  <c r="H21" i="4"/>
  <c r="I21" i="4"/>
  <c r="J21" i="4"/>
  <c r="K21" i="4"/>
  <c r="L21" i="4"/>
  <c r="M21" i="4"/>
  <c r="N21" i="4"/>
  <c r="O21" i="4"/>
  <c r="G22" i="4"/>
  <c r="H22" i="4"/>
  <c r="I22" i="4"/>
  <c r="J22" i="4"/>
  <c r="K22" i="4"/>
  <c r="L22" i="4"/>
  <c r="M22" i="4"/>
  <c r="N22" i="4"/>
  <c r="O22" i="4"/>
  <c r="G23" i="4"/>
  <c r="H23" i="4"/>
  <c r="I23" i="4"/>
  <c r="J23" i="4"/>
  <c r="K23" i="4"/>
  <c r="L23" i="4"/>
  <c r="M23" i="4"/>
  <c r="N23" i="4"/>
  <c r="O23" i="4"/>
  <c r="G24" i="4"/>
  <c r="H24" i="4"/>
  <c r="I24" i="4"/>
  <c r="J24" i="4"/>
  <c r="K24" i="4"/>
  <c r="L24" i="4"/>
  <c r="M24" i="4"/>
  <c r="N24" i="4"/>
  <c r="O24" i="4"/>
  <c r="G25" i="4"/>
  <c r="H25" i="4"/>
  <c r="I25" i="4"/>
  <c r="J25" i="4"/>
  <c r="K25" i="4"/>
  <c r="L25" i="4"/>
  <c r="M25" i="4"/>
  <c r="N25" i="4"/>
  <c r="O25" i="4"/>
  <c r="G26" i="4"/>
  <c r="H26" i="4"/>
  <c r="I26" i="4"/>
  <c r="J26" i="4"/>
  <c r="K26" i="4"/>
  <c r="L26" i="4"/>
  <c r="M26" i="4"/>
  <c r="N26" i="4"/>
  <c r="O26" i="4"/>
  <c r="G27" i="4"/>
  <c r="H27" i="4"/>
  <c r="I27" i="4"/>
  <c r="J27" i="4"/>
  <c r="K27" i="4"/>
  <c r="L27" i="4"/>
  <c r="M27" i="4"/>
  <c r="N27" i="4"/>
  <c r="O27" i="4"/>
  <c r="G28" i="4"/>
  <c r="H28" i="4"/>
  <c r="I28" i="4"/>
  <c r="J28" i="4"/>
  <c r="K28" i="4"/>
  <c r="L28" i="4"/>
  <c r="M28" i="4"/>
  <c r="N28" i="4"/>
  <c r="O28" i="4"/>
  <c r="G29" i="4"/>
  <c r="H29" i="4"/>
  <c r="I29" i="4"/>
  <c r="J29" i="4"/>
  <c r="K29" i="4"/>
  <c r="L29" i="4"/>
  <c r="M29" i="4"/>
  <c r="N29" i="4"/>
  <c r="O29" i="4"/>
  <c r="G30" i="4"/>
  <c r="H30" i="4"/>
  <c r="I30" i="4"/>
  <c r="J30" i="4"/>
  <c r="K30" i="4"/>
  <c r="L30" i="4"/>
  <c r="M30" i="4"/>
  <c r="N30" i="4"/>
  <c r="O30" i="4"/>
  <c r="G31" i="4"/>
  <c r="H31" i="4"/>
  <c r="I31" i="4"/>
  <c r="J31" i="4"/>
  <c r="K31" i="4"/>
  <c r="L31" i="4"/>
  <c r="M31" i="4"/>
  <c r="N31" i="4"/>
  <c r="O31" i="4"/>
  <c r="G32" i="4"/>
  <c r="H32" i="4"/>
  <c r="I32" i="4"/>
  <c r="J32" i="4"/>
  <c r="K32" i="4"/>
  <c r="L32" i="4"/>
  <c r="M32" i="4"/>
  <c r="N32" i="4"/>
  <c r="O32" i="4"/>
  <c r="G33" i="4"/>
  <c r="H33" i="4"/>
  <c r="I33" i="4"/>
  <c r="J33" i="4"/>
  <c r="K33" i="4"/>
  <c r="L33" i="4"/>
  <c r="M33" i="4"/>
  <c r="N33" i="4"/>
  <c r="O33" i="4"/>
  <c r="G34" i="4"/>
  <c r="H34" i="4"/>
  <c r="I34" i="4"/>
  <c r="J34" i="4"/>
  <c r="K34" i="4"/>
  <c r="L34" i="4"/>
  <c r="M34" i="4"/>
  <c r="N34" i="4"/>
  <c r="O34" i="4"/>
  <c r="G35" i="4"/>
  <c r="H35" i="4"/>
  <c r="I35" i="4"/>
  <c r="J35" i="4"/>
  <c r="K35" i="4"/>
  <c r="L35" i="4"/>
  <c r="M35" i="4"/>
  <c r="N35" i="4"/>
  <c r="O35" i="4"/>
  <c r="G36" i="4"/>
  <c r="H36" i="4"/>
  <c r="I36" i="4"/>
  <c r="J36" i="4"/>
  <c r="K36" i="4"/>
  <c r="L36" i="4"/>
  <c r="M36" i="4"/>
  <c r="N36" i="4"/>
  <c r="O36" i="4"/>
  <c r="G37" i="4"/>
  <c r="H37" i="4"/>
  <c r="I37" i="4"/>
  <c r="J37" i="4"/>
  <c r="K37" i="4"/>
  <c r="L37" i="4"/>
  <c r="M37" i="4"/>
  <c r="N37" i="4"/>
  <c r="O37" i="4"/>
  <c r="G38" i="4"/>
  <c r="H38" i="4"/>
  <c r="I38" i="4"/>
  <c r="J38" i="4"/>
  <c r="K38" i="4"/>
  <c r="L38" i="4"/>
  <c r="M38" i="4"/>
  <c r="N38" i="4"/>
  <c r="O38" i="4"/>
  <c r="G39" i="4"/>
  <c r="H39" i="4"/>
  <c r="I39" i="4"/>
  <c r="J39" i="4"/>
  <c r="K39" i="4"/>
  <c r="L39" i="4"/>
  <c r="M39" i="4"/>
  <c r="N39" i="4"/>
  <c r="O39" i="4"/>
  <c r="G40" i="4"/>
  <c r="H40" i="4"/>
  <c r="I40" i="4"/>
  <c r="J40" i="4"/>
  <c r="K40" i="4"/>
  <c r="L40" i="4"/>
  <c r="M40" i="4"/>
  <c r="N40" i="4"/>
  <c r="O40" i="4"/>
  <c r="G41" i="4"/>
  <c r="H41" i="4"/>
  <c r="I41" i="4"/>
  <c r="J41" i="4"/>
  <c r="K41" i="4"/>
  <c r="L41" i="4"/>
  <c r="M41" i="4"/>
  <c r="N41" i="4"/>
  <c r="O41" i="4"/>
  <c r="G42" i="4"/>
  <c r="H42" i="4"/>
  <c r="I42" i="4"/>
  <c r="J42" i="4"/>
  <c r="K42" i="4"/>
  <c r="L42" i="4"/>
  <c r="M42" i="4"/>
  <c r="N42" i="4"/>
  <c r="O42" i="4"/>
  <c r="G43" i="4"/>
  <c r="H43" i="4"/>
  <c r="I43" i="4"/>
  <c r="J43" i="4"/>
  <c r="K43" i="4"/>
  <c r="L43" i="4"/>
  <c r="M43" i="4"/>
  <c r="N43" i="4"/>
  <c r="O43" i="4"/>
  <c r="G44" i="4"/>
  <c r="H44" i="4"/>
  <c r="I44" i="4"/>
  <c r="J44" i="4"/>
  <c r="K44" i="4"/>
  <c r="L44" i="4"/>
  <c r="M44" i="4"/>
  <c r="N44" i="4"/>
  <c r="O44" i="4"/>
  <c r="G45" i="4"/>
  <c r="H45" i="4"/>
  <c r="I45" i="4"/>
  <c r="J45" i="4"/>
  <c r="K45" i="4"/>
  <c r="L45" i="4"/>
  <c r="M45" i="4"/>
  <c r="N45" i="4"/>
  <c r="O45" i="4"/>
  <c r="G46" i="4"/>
  <c r="H46" i="4"/>
  <c r="I46" i="4"/>
  <c r="J46" i="4"/>
  <c r="K46" i="4"/>
  <c r="L46" i="4"/>
  <c r="M46" i="4"/>
  <c r="N46" i="4"/>
  <c r="O46" i="4"/>
  <c r="G47" i="4"/>
  <c r="H47" i="4"/>
  <c r="I47" i="4"/>
  <c r="J47" i="4"/>
  <c r="K47" i="4"/>
  <c r="L47" i="4"/>
  <c r="M47" i="4"/>
  <c r="N47" i="4"/>
  <c r="O47" i="4"/>
  <c r="G48" i="4"/>
  <c r="H48" i="4"/>
  <c r="I48" i="4"/>
  <c r="J48" i="4"/>
  <c r="K48" i="4"/>
  <c r="L48" i="4"/>
  <c r="M48" i="4"/>
  <c r="N48" i="4"/>
  <c r="O48" i="4"/>
  <c r="G49" i="4"/>
  <c r="H49" i="4"/>
  <c r="I49" i="4"/>
  <c r="J49" i="4"/>
  <c r="K49" i="4"/>
  <c r="L49" i="4"/>
  <c r="M49" i="4"/>
  <c r="N49" i="4"/>
  <c r="O49" i="4"/>
  <c r="G50" i="4"/>
  <c r="H50" i="4"/>
  <c r="I50" i="4"/>
  <c r="J50" i="4"/>
  <c r="K50" i="4"/>
  <c r="L50" i="4"/>
  <c r="M50" i="4"/>
  <c r="N50" i="4"/>
  <c r="O50" i="4"/>
  <c r="G51" i="4"/>
  <c r="H51" i="4"/>
  <c r="I51" i="4"/>
  <c r="J51" i="4"/>
  <c r="K51" i="4"/>
  <c r="L51" i="4"/>
  <c r="M51" i="4"/>
  <c r="N51" i="4"/>
  <c r="O51" i="4"/>
  <c r="G52" i="4"/>
  <c r="H52" i="4"/>
  <c r="I52" i="4"/>
  <c r="J52" i="4"/>
  <c r="K52" i="4"/>
  <c r="L52" i="4"/>
  <c r="M52" i="4"/>
  <c r="N52" i="4"/>
  <c r="O52" i="4"/>
  <c r="G53" i="4"/>
  <c r="H53" i="4"/>
  <c r="I53" i="4"/>
  <c r="J53" i="4"/>
  <c r="K53" i="4"/>
  <c r="L53" i="4"/>
  <c r="M53" i="4"/>
  <c r="N53" i="4"/>
  <c r="O53" i="4"/>
  <c r="G54" i="4"/>
  <c r="H54" i="4"/>
  <c r="I54" i="4"/>
  <c r="J54" i="4"/>
  <c r="K54" i="4"/>
  <c r="L54" i="4"/>
  <c r="M54" i="4"/>
  <c r="N54" i="4"/>
  <c r="O54" i="4"/>
  <c r="G55" i="4"/>
  <c r="H55" i="4"/>
  <c r="I55" i="4"/>
  <c r="J55" i="4"/>
  <c r="K55" i="4"/>
  <c r="L55" i="4"/>
  <c r="M55" i="4"/>
  <c r="N55" i="4"/>
  <c r="O55" i="4"/>
  <c r="G56" i="4"/>
  <c r="H56" i="4"/>
  <c r="I56" i="4"/>
  <c r="J56" i="4"/>
  <c r="K56" i="4"/>
  <c r="L56" i="4"/>
  <c r="M56" i="4"/>
  <c r="N56" i="4"/>
  <c r="O56" i="4"/>
  <c r="G57" i="4"/>
  <c r="H57" i="4"/>
  <c r="I57" i="4"/>
  <c r="J57" i="4"/>
  <c r="K57" i="4"/>
  <c r="L57" i="4"/>
  <c r="M57" i="4"/>
  <c r="N57" i="4"/>
  <c r="O57" i="4"/>
  <c r="G58" i="4"/>
  <c r="H58" i="4"/>
  <c r="I58" i="4"/>
  <c r="J58" i="4"/>
  <c r="K58" i="4"/>
  <c r="L58" i="4"/>
  <c r="M58" i="4"/>
  <c r="N58" i="4"/>
  <c r="O58" i="4"/>
  <c r="G59" i="4"/>
  <c r="H59" i="4"/>
  <c r="I59" i="4"/>
  <c r="J59" i="4"/>
  <c r="K59" i="4"/>
  <c r="L59" i="4"/>
  <c r="M59" i="4"/>
  <c r="N59" i="4"/>
  <c r="O59" i="4"/>
  <c r="G60" i="4"/>
  <c r="H60" i="4"/>
  <c r="I60" i="4"/>
  <c r="J60" i="4"/>
  <c r="K60" i="4"/>
  <c r="L60" i="4"/>
  <c r="M60" i="4"/>
  <c r="N60" i="4"/>
  <c r="O60" i="4"/>
  <c r="G61" i="4"/>
  <c r="H61" i="4"/>
  <c r="I61" i="4"/>
  <c r="J61" i="4"/>
  <c r="K61" i="4"/>
  <c r="L61" i="4"/>
  <c r="M61" i="4"/>
  <c r="N61" i="4"/>
  <c r="O61" i="4"/>
  <c r="G62" i="4"/>
  <c r="H62" i="4"/>
  <c r="I62" i="4"/>
  <c r="J62" i="4"/>
  <c r="K62" i="4"/>
  <c r="L62" i="4"/>
  <c r="M62" i="4"/>
  <c r="N62" i="4"/>
  <c r="O62" i="4"/>
  <c r="G63" i="4"/>
  <c r="H63" i="4"/>
  <c r="I63" i="4"/>
  <c r="J63" i="4"/>
  <c r="K63" i="4"/>
  <c r="L63" i="4"/>
  <c r="M63" i="4"/>
  <c r="N63" i="4"/>
  <c r="O63" i="4"/>
  <c r="G64" i="4"/>
  <c r="H64" i="4"/>
  <c r="I64" i="4"/>
  <c r="J64" i="4"/>
  <c r="K64" i="4"/>
  <c r="L64" i="4"/>
  <c r="M64" i="4"/>
  <c r="N64" i="4"/>
  <c r="O64" i="4"/>
  <c r="G65" i="4"/>
  <c r="H65" i="4"/>
  <c r="I65" i="4"/>
  <c r="J65" i="4"/>
  <c r="K65" i="4"/>
  <c r="L65" i="4"/>
  <c r="M65" i="4"/>
  <c r="N65" i="4"/>
  <c r="O65" i="4"/>
  <c r="G66" i="4"/>
  <c r="H66" i="4"/>
  <c r="I66" i="4"/>
  <c r="J66" i="4"/>
  <c r="K66" i="4"/>
  <c r="L66" i="4"/>
  <c r="M66" i="4"/>
  <c r="N66" i="4"/>
  <c r="O66" i="4"/>
  <c r="G67" i="4"/>
  <c r="H67" i="4"/>
  <c r="I67" i="4"/>
  <c r="J67" i="4"/>
  <c r="K67" i="4"/>
  <c r="L67" i="4"/>
  <c r="M67" i="4"/>
  <c r="N67" i="4"/>
  <c r="O67" i="4"/>
  <c r="G68" i="4"/>
  <c r="H68" i="4"/>
  <c r="I68" i="4"/>
  <c r="J68" i="4"/>
  <c r="K68" i="4"/>
  <c r="L68" i="4"/>
  <c r="M68" i="4"/>
  <c r="N68" i="4"/>
  <c r="O68" i="4"/>
  <c r="G69" i="4"/>
  <c r="H69" i="4"/>
  <c r="I69" i="4"/>
  <c r="J69" i="4"/>
  <c r="K69" i="4"/>
  <c r="L69" i="4"/>
  <c r="M69" i="4"/>
  <c r="N69" i="4"/>
  <c r="O69" i="4"/>
  <c r="G70" i="4"/>
  <c r="H70" i="4"/>
  <c r="I70" i="4"/>
  <c r="J70" i="4"/>
  <c r="K70" i="4"/>
  <c r="L70" i="4"/>
  <c r="M70" i="4"/>
  <c r="N70" i="4"/>
  <c r="O70" i="4"/>
  <c r="G71" i="4"/>
  <c r="H71" i="4"/>
  <c r="I71" i="4"/>
  <c r="J71" i="4"/>
  <c r="K71" i="4"/>
  <c r="L71" i="4"/>
  <c r="M71" i="4"/>
  <c r="N71" i="4"/>
  <c r="O71" i="4"/>
  <c r="G72" i="4"/>
  <c r="H72" i="4"/>
  <c r="I72" i="4"/>
  <c r="J72" i="4"/>
  <c r="K72" i="4"/>
  <c r="L72" i="4"/>
  <c r="M72" i="4"/>
  <c r="N72" i="4"/>
  <c r="O72" i="4"/>
  <c r="G73" i="4"/>
  <c r="H73" i="4"/>
  <c r="I73" i="4"/>
  <c r="J73" i="4"/>
  <c r="K73" i="4"/>
  <c r="L73" i="4"/>
  <c r="M73" i="4"/>
  <c r="N73" i="4"/>
  <c r="O73" i="4"/>
  <c r="G74" i="4"/>
  <c r="H74" i="4"/>
  <c r="I74" i="4"/>
  <c r="J74" i="4"/>
  <c r="K74" i="4"/>
  <c r="L74" i="4"/>
  <c r="M74" i="4"/>
  <c r="N74" i="4"/>
  <c r="O74" i="4"/>
  <c r="G75" i="4"/>
  <c r="H75" i="4"/>
  <c r="I75" i="4"/>
  <c r="J75" i="4"/>
  <c r="K75" i="4"/>
  <c r="L75" i="4"/>
  <c r="M75" i="4"/>
  <c r="N75" i="4"/>
  <c r="O75" i="4"/>
  <c r="G76" i="4"/>
  <c r="H76" i="4"/>
  <c r="I76" i="4"/>
  <c r="J76" i="4"/>
  <c r="K76" i="4"/>
  <c r="L76" i="4"/>
  <c r="M76" i="4"/>
  <c r="N76" i="4"/>
  <c r="O76" i="4"/>
  <c r="G77" i="4"/>
  <c r="H77" i="4"/>
  <c r="I77" i="4"/>
  <c r="J77" i="4"/>
  <c r="K77" i="4"/>
  <c r="L77" i="4"/>
  <c r="M77" i="4"/>
  <c r="N77" i="4"/>
  <c r="O77" i="4"/>
  <c r="G78" i="4"/>
  <c r="H78" i="4"/>
  <c r="I78" i="4"/>
  <c r="J78" i="4"/>
  <c r="K78" i="4"/>
  <c r="L78" i="4"/>
  <c r="M78" i="4"/>
  <c r="N78" i="4"/>
  <c r="O78" i="4"/>
  <c r="G79" i="4"/>
  <c r="H79" i="4"/>
  <c r="I79" i="4"/>
  <c r="J79" i="4"/>
  <c r="K79" i="4"/>
  <c r="L79" i="4"/>
  <c r="M79" i="4"/>
  <c r="N79" i="4"/>
  <c r="O79" i="4"/>
  <c r="G80" i="4"/>
  <c r="H80" i="4"/>
  <c r="I80" i="4"/>
  <c r="J80" i="4"/>
  <c r="K80" i="4"/>
  <c r="L80" i="4"/>
  <c r="M80" i="4"/>
  <c r="N80" i="4"/>
  <c r="O80" i="4"/>
  <c r="G81" i="4"/>
  <c r="H81" i="4"/>
  <c r="I81" i="4"/>
  <c r="J81" i="4"/>
  <c r="K81" i="4"/>
  <c r="L81" i="4"/>
  <c r="M81" i="4"/>
  <c r="N81" i="4"/>
  <c r="O81" i="4"/>
  <c r="G82" i="4"/>
  <c r="H82" i="4"/>
  <c r="I82" i="4"/>
  <c r="J82" i="4"/>
  <c r="K82" i="4"/>
  <c r="L82" i="4"/>
  <c r="M82" i="4"/>
  <c r="N82" i="4"/>
  <c r="O82" i="4"/>
  <c r="G83" i="4"/>
  <c r="H83" i="4"/>
  <c r="I83" i="4"/>
  <c r="J83" i="4"/>
  <c r="K83" i="4"/>
  <c r="L83" i="4"/>
  <c r="M83" i="4"/>
  <c r="N83" i="4"/>
  <c r="O83" i="4"/>
  <c r="G84" i="4"/>
  <c r="H84" i="4"/>
  <c r="I84" i="4"/>
  <c r="J84" i="4"/>
  <c r="K84" i="4"/>
  <c r="L84" i="4"/>
  <c r="M84" i="4"/>
  <c r="N84" i="4"/>
  <c r="O84" i="4"/>
  <c r="G85" i="4"/>
  <c r="H85" i="4"/>
  <c r="I85" i="4"/>
  <c r="J85" i="4"/>
  <c r="K85" i="4"/>
  <c r="L85" i="4"/>
  <c r="M85" i="4"/>
  <c r="N85" i="4"/>
  <c r="O85" i="4"/>
  <c r="G86" i="4"/>
  <c r="H86" i="4"/>
  <c r="I86" i="4"/>
  <c r="J86" i="4"/>
  <c r="K86" i="4"/>
  <c r="L86" i="4"/>
  <c r="M86" i="4"/>
  <c r="N86" i="4"/>
  <c r="O86" i="4"/>
  <c r="G87" i="4"/>
  <c r="H87" i="4"/>
  <c r="I87" i="4"/>
  <c r="J87" i="4"/>
  <c r="K87" i="4"/>
  <c r="L87" i="4"/>
  <c r="M87" i="4"/>
  <c r="N87" i="4"/>
  <c r="O87" i="4"/>
  <c r="G88" i="4"/>
  <c r="H88" i="4"/>
  <c r="I88" i="4"/>
  <c r="J88" i="4"/>
  <c r="K88" i="4"/>
  <c r="L88" i="4"/>
  <c r="M88" i="4"/>
  <c r="N88" i="4"/>
  <c r="O88" i="4"/>
  <c r="G89" i="4"/>
  <c r="H89" i="4"/>
  <c r="I89" i="4"/>
  <c r="J89" i="4"/>
  <c r="K89" i="4"/>
  <c r="L89" i="4"/>
  <c r="M89" i="4"/>
  <c r="N89" i="4"/>
  <c r="O89" i="4"/>
  <c r="G90" i="4"/>
  <c r="H90" i="4"/>
  <c r="I90" i="4"/>
  <c r="J90" i="4"/>
  <c r="K90" i="4"/>
  <c r="L90" i="4"/>
  <c r="M90" i="4"/>
  <c r="N90" i="4"/>
  <c r="O90" i="4"/>
  <c r="G91" i="4"/>
  <c r="H91" i="4"/>
  <c r="I91" i="4"/>
  <c r="J91" i="4"/>
  <c r="K91" i="4"/>
  <c r="L91" i="4"/>
  <c r="M91" i="4"/>
  <c r="N91" i="4"/>
  <c r="O91" i="4"/>
  <c r="G92" i="4"/>
  <c r="H92" i="4"/>
  <c r="I92" i="4"/>
  <c r="J92" i="4"/>
  <c r="K92" i="4"/>
  <c r="L92" i="4"/>
  <c r="M92" i="4"/>
  <c r="N92" i="4"/>
  <c r="O92" i="4"/>
  <c r="G93" i="4"/>
  <c r="H93" i="4"/>
  <c r="I93" i="4"/>
  <c r="J93" i="4"/>
  <c r="K93" i="4"/>
  <c r="L93" i="4"/>
  <c r="M93" i="4"/>
  <c r="N93" i="4"/>
  <c r="O93" i="4"/>
  <c r="G94" i="4"/>
  <c r="H94" i="4"/>
  <c r="I94" i="4"/>
  <c r="J94" i="4"/>
  <c r="K94" i="4"/>
  <c r="L94" i="4"/>
  <c r="M94" i="4"/>
  <c r="N94" i="4"/>
  <c r="O94" i="4"/>
  <c r="G95" i="4"/>
  <c r="H95" i="4"/>
  <c r="I95" i="4"/>
  <c r="J95" i="4"/>
  <c r="K95" i="4"/>
  <c r="L95" i="4"/>
  <c r="M95" i="4"/>
  <c r="N95" i="4"/>
  <c r="O95" i="4"/>
  <c r="G96" i="4"/>
  <c r="H96" i="4"/>
  <c r="I96" i="4"/>
  <c r="J96" i="4"/>
  <c r="K96" i="4"/>
  <c r="L96" i="4"/>
  <c r="M96" i="4"/>
  <c r="N96" i="4"/>
  <c r="O96" i="4"/>
  <c r="G97" i="4"/>
  <c r="H97" i="4"/>
  <c r="I97" i="4"/>
  <c r="J97" i="4"/>
  <c r="K97" i="4"/>
  <c r="L97" i="4"/>
  <c r="M97" i="4"/>
  <c r="N97" i="4"/>
  <c r="O97" i="4"/>
  <c r="G98" i="4"/>
  <c r="H98" i="4"/>
  <c r="I98" i="4"/>
  <c r="J98" i="4"/>
  <c r="K98" i="4"/>
  <c r="L98" i="4"/>
  <c r="M98" i="4"/>
  <c r="N98" i="4"/>
  <c r="O98" i="4"/>
  <c r="G99" i="4"/>
  <c r="H99" i="4"/>
  <c r="I99" i="4"/>
  <c r="J99" i="4"/>
  <c r="K99" i="4"/>
  <c r="L99" i="4"/>
  <c r="M99" i="4"/>
  <c r="N99" i="4"/>
  <c r="O99" i="4"/>
  <c r="G100" i="4"/>
  <c r="H100" i="4"/>
  <c r="I100" i="4"/>
  <c r="J100" i="4"/>
  <c r="K100" i="4"/>
  <c r="L100" i="4"/>
  <c r="M100" i="4"/>
  <c r="N100" i="4"/>
  <c r="O100" i="4"/>
  <c r="G101" i="4"/>
  <c r="H101" i="4"/>
  <c r="I101" i="4"/>
  <c r="J101" i="4"/>
  <c r="K101" i="4"/>
  <c r="L101" i="4"/>
  <c r="M101" i="4"/>
  <c r="N101" i="4"/>
  <c r="O101" i="4"/>
  <c r="G102" i="4"/>
  <c r="H102" i="4"/>
  <c r="I102" i="4"/>
  <c r="J102" i="4"/>
  <c r="K102" i="4"/>
  <c r="L102" i="4"/>
  <c r="M102" i="4"/>
  <c r="N102" i="4"/>
  <c r="O102" i="4"/>
  <c r="G103" i="4"/>
  <c r="H103" i="4"/>
  <c r="I103" i="4"/>
  <c r="J103" i="4"/>
  <c r="K103" i="4"/>
  <c r="L103" i="4"/>
  <c r="M103" i="4"/>
  <c r="N103" i="4"/>
  <c r="O103" i="4"/>
  <c r="G104" i="4"/>
  <c r="H104" i="4"/>
  <c r="I104" i="4"/>
  <c r="J104" i="4"/>
  <c r="K104" i="4"/>
  <c r="L104" i="4"/>
  <c r="M104" i="4"/>
  <c r="N104" i="4"/>
  <c r="O104" i="4"/>
  <c r="G105" i="4"/>
  <c r="H105" i="4"/>
  <c r="I105" i="4"/>
  <c r="J105" i="4"/>
  <c r="K105" i="4"/>
  <c r="L105" i="4"/>
  <c r="M105" i="4"/>
  <c r="N105" i="4"/>
  <c r="O105" i="4"/>
  <c r="G106" i="4"/>
  <c r="H106" i="4"/>
  <c r="I106" i="4"/>
  <c r="J106" i="4"/>
  <c r="K106" i="4"/>
  <c r="L106" i="4"/>
  <c r="M106" i="4"/>
  <c r="N106" i="4"/>
  <c r="O106" i="4"/>
  <c r="G107" i="4"/>
  <c r="H107" i="4"/>
  <c r="I107" i="4"/>
  <c r="J107" i="4"/>
  <c r="K107" i="4"/>
  <c r="L107" i="4"/>
  <c r="M107" i="4"/>
  <c r="N107" i="4"/>
  <c r="O107" i="4"/>
  <c r="G108" i="4"/>
  <c r="H108" i="4"/>
  <c r="I108" i="4"/>
  <c r="J108" i="4"/>
  <c r="K108" i="4"/>
  <c r="L108" i="4"/>
  <c r="M108" i="4"/>
  <c r="N108" i="4"/>
  <c r="O108" i="4"/>
  <c r="G109" i="4"/>
  <c r="H109" i="4"/>
  <c r="I109" i="4"/>
  <c r="J109" i="4"/>
  <c r="K109" i="4"/>
  <c r="L109" i="4"/>
  <c r="M109" i="4"/>
  <c r="N109" i="4"/>
  <c r="O109" i="4"/>
  <c r="G110" i="4"/>
  <c r="H110" i="4"/>
  <c r="I110" i="4"/>
  <c r="J110" i="4"/>
  <c r="K110" i="4"/>
  <c r="L110" i="4"/>
  <c r="M110" i="4"/>
  <c r="N110" i="4"/>
  <c r="O110" i="4"/>
  <c r="G111" i="4"/>
  <c r="H111" i="4"/>
  <c r="I111" i="4"/>
  <c r="J111" i="4"/>
  <c r="K111" i="4"/>
  <c r="L111" i="4"/>
  <c r="M111" i="4"/>
  <c r="N111" i="4"/>
  <c r="O111" i="4"/>
  <c r="G112" i="4"/>
  <c r="H112" i="4"/>
  <c r="I112" i="4"/>
  <c r="J112" i="4"/>
  <c r="K112" i="4"/>
  <c r="L112" i="4"/>
  <c r="M112" i="4"/>
  <c r="N112" i="4"/>
  <c r="O112" i="4"/>
  <c r="G113" i="4"/>
  <c r="H113" i="4"/>
  <c r="I113" i="4"/>
  <c r="J113" i="4"/>
  <c r="K113" i="4"/>
  <c r="L113" i="4"/>
  <c r="M113" i="4"/>
  <c r="N113" i="4"/>
  <c r="O113" i="4"/>
  <c r="G114" i="4"/>
  <c r="H114" i="4"/>
  <c r="I114" i="4"/>
  <c r="J114" i="4"/>
  <c r="K114" i="4"/>
  <c r="L114" i="4"/>
  <c r="M114" i="4"/>
  <c r="N114" i="4"/>
  <c r="O114" i="4"/>
  <c r="G115" i="4"/>
  <c r="H115" i="4"/>
  <c r="I115" i="4"/>
  <c r="J115" i="4"/>
  <c r="K115" i="4"/>
  <c r="L115" i="4"/>
  <c r="M115" i="4"/>
  <c r="N115" i="4"/>
  <c r="O115" i="4"/>
  <c r="G116" i="4"/>
  <c r="H116" i="4"/>
  <c r="I116" i="4"/>
  <c r="J116" i="4"/>
  <c r="K116" i="4"/>
  <c r="L116" i="4"/>
  <c r="M116" i="4"/>
  <c r="N116" i="4"/>
  <c r="O116" i="4"/>
  <c r="G117" i="4"/>
  <c r="H117" i="4"/>
  <c r="I117" i="4"/>
  <c r="J117" i="4"/>
  <c r="K117" i="4"/>
  <c r="L117" i="4"/>
  <c r="M117" i="4"/>
  <c r="N117" i="4"/>
  <c r="O117" i="4"/>
  <c r="G118" i="4"/>
  <c r="H118" i="4"/>
  <c r="I118" i="4"/>
  <c r="J118" i="4"/>
  <c r="K118" i="4"/>
  <c r="L118" i="4"/>
  <c r="M118" i="4"/>
  <c r="N118" i="4"/>
  <c r="O118" i="4"/>
  <c r="G119" i="4"/>
  <c r="H119" i="4"/>
  <c r="I119" i="4"/>
  <c r="J119" i="4"/>
  <c r="K119" i="4"/>
  <c r="L119" i="4"/>
  <c r="M119" i="4"/>
  <c r="N119" i="4"/>
  <c r="O119" i="4"/>
  <c r="G120" i="4"/>
  <c r="H120" i="4"/>
  <c r="I120" i="4"/>
  <c r="J120" i="4"/>
  <c r="K120" i="4"/>
  <c r="L120" i="4"/>
  <c r="M120" i="4"/>
  <c r="N120" i="4"/>
  <c r="O120" i="4"/>
  <c r="G121" i="4"/>
  <c r="H121" i="4"/>
  <c r="I121" i="4"/>
  <c r="J121" i="4"/>
  <c r="K121" i="4"/>
  <c r="L121" i="4"/>
  <c r="M121" i="4"/>
  <c r="N121" i="4"/>
  <c r="O121" i="4"/>
  <c r="G122" i="4"/>
  <c r="H122" i="4"/>
  <c r="I122" i="4"/>
  <c r="J122" i="4"/>
  <c r="K122" i="4"/>
  <c r="L122" i="4"/>
  <c r="M122" i="4"/>
  <c r="N122" i="4"/>
  <c r="O122" i="4"/>
  <c r="G123" i="4"/>
  <c r="H123" i="4"/>
  <c r="I123" i="4"/>
  <c r="J123" i="4"/>
  <c r="K123" i="4"/>
  <c r="L123" i="4"/>
  <c r="M123" i="4"/>
  <c r="N123" i="4"/>
  <c r="O123" i="4"/>
  <c r="G124" i="4"/>
  <c r="H124" i="4"/>
  <c r="I124" i="4"/>
  <c r="J124" i="4"/>
  <c r="K124" i="4"/>
  <c r="L124" i="4"/>
  <c r="M124" i="4"/>
  <c r="N124" i="4"/>
  <c r="O124" i="4"/>
  <c r="G125" i="4"/>
  <c r="H125" i="4"/>
  <c r="I125" i="4"/>
  <c r="J125" i="4"/>
  <c r="K125" i="4"/>
  <c r="L125" i="4"/>
  <c r="M125" i="4"/>
  <c r="N125" i="4"/>
  <c r="O125" i="4"/>
  <c r="G126" i="4"/>
  <c r="H126" i="4"/>
  <c r="I126" i="4"/>
  <c r="J126" i="4"/>
  <c r="K126" i="4"/>
  <c r="L126" i="4"/>
  <c r="M126" i="4"/>
  <c r="N126" i="4"/>
  <c r="O126" i="4"/>
  <c r="G127" i="4"/>
  <c r="H127" i="4"/>
  <c r="I127" i="4"/>
  <c r="J127" i="4"/>
  <c r="K127" i="4"/>
  <c r="L127" i="4"/>
  <c r="M127" i="4"/>
  <c r="N127" i="4"/>
  <c r="O127" i="4"/>
  <c r="G128" i="4"/>
  <c r="H128" i="4"/>
  <c r="I128" i="4"/>
  <c r="J128" i="4"/>
  <c r="K128" i="4"/>
  <c r="L128" i="4"/>
  <c r="M128" i="4"/>
  <c r="N128" i="4"/>
  <c r="O128" i="4"/>
  <c r="G129" i="4"/>
  <c r="H129" i="4"/>
  <c r="I129" i="4"/>
  <c r="J129" i="4"/>
  <c r="K129" i="4"/>
  <c r="L129" i="4"/>
  <c r="M129" i="4"/>
  <c r="N129" i="4"/>
  <c r="O129" i="4"/>
  <c r="G130" i="4"/>
  <c r="H130" i="4"/>
  <c r="I130" i="4"/>
  <c r="J130" i="4"/>
  <c r="K130" i="4"/>
  <c r="L130" i="4"/>
  <c r="M130" i="4"/>
  <c r="N130" i="4"/>
  <c r="O130" i="4"/>
  <c r="G131" i="4"/>
  <c r="H131" i="4"/>
  <c r="I131" i="4"/>
  <c r="J131" i="4"/>
  <c r="K131" i="4"/>
  <c r="L131" i="4"/>
  <c r="M131" i="4"/>
  <c r="N131" i="4"/>
  <c r="O131" i="4"/>
  <c r="G132" i="4"/>
  <c r="H132" i="4"/>
  <c r="I132" i="4"/>
  <c r="J132" i="4"/>
  <c r="K132" i="4"/>
  <c r="L132" i="4"/>
  <c r="M132" i="4"/>
  <c r="N132" i="4"/>
  <c r="O132" i="4"/>
  <c r="G133" i="4"/>
  <c r="H133" i="4"/>
  <c r="I133" i="4"/>
  <c r="J133" i="4"/>
  <c r="K133" i="4"/>
  <c r="L133" i="4"/>
  <c r="M133" i="4"/>
  <c r="N133" i="4"/>
  <c r="O133" i="4"/>
  <c r="G134" i="4"/>
  <c r="H134" i="4"/>
  <c r="I134" i="4"/>
  <c r="J134" i="4"/>
  <c r="K134" i="4"/>
  <c r="L134" i="4"/>
  <c r="M134" i="4"/>
  <c r="N134" i="4"/>
  <c r="O134" i="4"/>
  <c r="G135" i="4"/>
  <c r="H135" i="4"/>
  <c r="I135" i="4"/>
  <c r="J135" i="4"/>
  <c r="K135" i="4"/>
  <c r="L135" i="4"/>
  <c r="M135" i="4"/>
  <c r="N135" i="4"/>
  <c r="O135" i="4"/>
  <c r="G136" i="4"/>
  <c r="H136" i="4"/>
  <c r="I136" i="4"/>
  <c r="J136" i="4"/>
  <c r="K136" i="4"/>
  <c r="L136" i="4"/>
  <c r="M136" i="4"/>
  <c r="N136" i="4"/>
  <c r="O136" i="4"/>
  <c r="G137" i="4"/>
  <c r="H137" i="4"/>
  <c r="I137" i="4"/>
  <c r="J137" i="4"/>
  <c r="K137" i="4"/>
  <c r="L137" i="4"/>
  <c r="M137" i="4"/>
  <c r="N137" i="4"/>
  <c r="O137" i="4"/>
  <c r="G138" i="4"/>
  <c r="H138" i="4"/>
  <c r="I138" i="4"/>
  <c r="J138" i="4"/>
  <c r="K138" i="4"/>
  <c r="L138" i="4"/>
  <c r="M138" i="4"/>
  <c r="N138" i="4"/>
  <c r="O138" i="4"/>
  <c r="G139" i="4"/>
  <c r="H139" i="4"/>
  <c r="I139" i="4"/>
  <c r="J139" i="4"/>
  <c r="K139" i="4"/>
  <c r="L139" i="4"/>
  <c r="M139" i="4"/>
  <c r="N139" i="4"/>
  <c r="O139" i="4"/>
  <c r="G140" i="4"/>
  <c r="H140" i="4"/>
  <c r="I140" i="4"/>
  <c r="J140" i="4"/>
  <c r="K140" i="4"/>
  <c r="L140" i="4"/>
  <c r="M140" i="4"/>
  <c r="N140" i="4"/>
  <c r="O140" i="4"/>
  <c r="G141" i="4"/>
  <c r="H141" i="4"/>
  <c r="I141" i="4"/>
  <c r="J141" i="4"/>
  <c r="K141" i="4"/>
  <c r="L141" i="4"/>
  <c r="M141" i="4"/>
  <c r="N141" i="4"/>
  <c r="O141" i="4"/>
  <c r="G142" i="4"/>
  <c r="H142" i="4"/>
  <c r="I142" i="4"/>
  <c r="J142" i="4"/>
  <c r="K142" i="4"/>
  <c r="L142" i="4"/>
  <c r="M142" i="4"/>
  <c r="N142" i="4"/>
  <c r="O142" i="4"/>
  <c r="G143" i="4"/>
  <c r="H143" i="4"/>
  <c r="I143" i="4"/>
  <c r="J143" i="4"/>
  <c r="K143" i="4"/>
  <c r="L143" i="4"/>
  <c r="M143" i="4"/>
  <c r="N143" i="4"/>
  <c r="O143" i="4"/>
  <c r="G144" i="4"/>
  <c r="H144" i="4"/>
  <c r="I144" i="4"/>
  <c r="J144" i="4"/>
  <c r="K144" i="4"/>
  <c r="L144" i="4"/>
  <c r="M144" i="4"/>
  <c r="N144" i="4"/>
  <c r="O144" i="4"/>
  <c r="G145" i="4"/>
  <c r="H145" i="4"/>
  <c r="I145" i="4"/>
  <c r="J145" i="4"/>
  <c r="K145" i="4"/>
  <c r="L145" i="4"/>
  <c r="M145" i="4"/>
  <c r="N145" i="4"/>
  <c r="O145" i="4"/>
  <c r="G146" i="4"/>
  <c r="H146" i="4"/>
  <c r="I146" i="4"/>
  <c r="J146" i="4"/>
  <c r="K146" i="4"/>
  <c r="L146" i="4"/>
  <c r="M146" i="4"/>
  <c r="N146" i="4"/>
  <c r="O146" i="4"/>
  <c r="G147" i="4"/>
  <c r="H147" i="4"/>
  <c r="I147" i="4"/>
  <c r="J147" i="4"/>
  <c r="K147" i="4"/>
  <c r="L147" i="4"/>
  <c r="M147" i="4"/>
  <c r="N147" i="4"/>
  <c r="O147" i="4"/>
  <c r="G148" i="4"/>
  <c r="H148" i="4"/>
  <c r="I148" i="4"/>
  <c r="J148" i="4"/>
  <c r="K148" i="4"/>
  <c r="L148" i="4"/>
  <c r="M148" i="4"/>
  <c r="N148" i="4"/>
  <c r="O148" i="4"/>
  <c r="G149" i="4"/>
  <c r="H149" i="4"/>
  <c r="I149" i="4"/>
  <c r="J149" i="4"/>
  <c r="K149" i="4"/>
  <c r="L149" i="4"/>
  <c r="M149" i="4"/>
  <c r="N149" i="4"/>
  <c r="O149" i="4"/>
  <c r="G150" i="4"/>
  <c r="H150" i="4"/>
  <c r="I150" i="4"/>
  <c r="J150" i="4"/>
  <c r="K150" i="4"/>
  <c r="L150" i="4"/>
  <c r="M150" i="4"/>
  <c r="N150" i="4"/>
  <c r="O150" i="4"/>
  <c r="G151" i="4"/>
  <c r="H151" i="4"/>
  <c r="I151" i="4"/>
  <c r="J151" i="4"/>
  <c r="K151" i="4"/>
  <c r="L151" i="4"/>
  <c r="M151" i="4"/>
  <c r="N151" i="4"/>
  <c r="O151" i="4"/>
  <c r="G152" i="4"/>
  <c r="H152" i="4"/>
  <c r="I152" i="4"/>
  <c r="J152" i="4"/>
  <c r="K152" i="4"/>
  <c r="L152" i="4"/>
  <c r="M152" i="4"/>
  <c r="N152" i="4"/>
  <c r="O152" i="4"/>
  <c r="G153" i="4"/>
  <c r="H153" i="4"/>
  <c r="I153" i="4"/>
  <c r="J153" i="4"/>
  <c r="K153" i="4"/>
  <c r="L153" i="4"/>
  <c r="M153" i="4"/>
  <c r="N153" i="4"/>
  <c r="O153" i="4"/>
  <c r="G154" i="4"/>
  <c r="H154" i="4"/>
  <c r="I154" i="4"/>
  <c r="J154" i="4"/>
  <c r="K154" i="4"/>
  <c r="L154" i="4"/>
  <c r="M154" i="4"/>
  <c r="N154" i="4"/>
  <c r="O154" i="4"/>
  <c r="G155" i="4"/>
  <c r="H155" i="4"/>
  <c r="I155" i="4"/>
  <c r="J155" i="4"/>
  <c r="K155" i="4"/>
  <c r="L155" i="4"/>
  <c r="M155" i="4"/>
  <c r="N155" i="4"/>
  <c r="O155" i="4"/>
  <c r="G156" i="4"/>
  <c r="H156" i="4"/>
  <c r="I156" i="4"/>
  <c r="J156" i="4"/>
  <c r="K156" i="4"/>
  <c r="L156" i="4"/>
  <c r="M156" i="4"/>
  <c r="N156" i="4"/>
  <c r="O156" i="4"/>
  <c r="G157" i="4"/>
  <c r="H157" i="4"/>
  <c r="I157" i="4"/>
  <c r="J157" i="4"/>
  <c r="K157" i="4"/>
  <c r="L157" i="4"/>
  <c r="M157" i="4"/>
  <c r="N157" i="4"/>
  <c r="O157" i="4"/>
  <c r="G158" i="4"/>
  <c r="H158" i="4"/>
  <c r="I158" i="4"/>
  <c r="J158" i="4"/>
  <c r="K158" i="4"/>
  <c r="L158" i="4"/>
  <c r="M158" i="4"/>
  <c r="N158" i="4"/>
  <c r="O158" i="4"/>
  <c r="G159" i="4"/>
  <c r="H159" i="4"/>
  <c r="I159" i="4"/>
  <c r="J159" i="4"/>
  <c r="K159" i="4"/>
  <c r="L159" i="4"/>
  <c r="M159" i="4"/>
  <c r="N159" i="4"/>
  <c r="O159" i="4"/>
  <c r="G160" i="4"/>
  <c r="H160" i="4"/>
  <c r="I160" i="4"/>
  <c r="J160" i="4"/>
  <c r="K160" i="4"/>
  <c r="L160" i="4"/>
  <c r="M160" i="4"/>
  <c r="N160" i="4"/>
  <c r="O160" i="4"/>
  <c r="G161" i="4"/>
  <c r="H161" i="4"/>
  <c r="I161" i="4"/>
  <c r="J161" i="4"/>
  <c r="K161" i="4"/>
  <c r="L161" i="4"/>
  <c r="M161" i="4"/>
  <c r="N161" i="4"/>
  <c r="O161" i="4"/>
  <c r="G162" i="4"/>
  <c r="H162" i="4"/>
  <c r="I162" i="4"/>
  <c r="J162" i="4"/>
  <c r="K162" i="4"/>
  <c r="L162" i="4"/>
  <c r="M162" i="4"/>
  <c r="N162" i="4"/>
  <c r="O162" i="4"/>
  <c r="G163" i="4"/>
  <c r="H163" i="4"/>
  <c r="I163" i="4"/>
  <c r="J163" i="4"/>
  <c r="K163" i="4"/>
  <c r="L163" i="4"/>
  <c r="M163" i="4"/>
  <c r="N163" i="4"/>
  <c r="O163" i="4"/>
  <c r="G164" i="4"/>
  <c r="H164" i="4"/>
  <c r="I164" i="4"/>
  <c r="J164" i="4"/>
  <c r="K164" i="4"/>
  <c r="L164" i="4"/>
  <c r="M164" i="4"/>
  <c r="N164" i="4"/>
  <c r="O164" i="4"/>
  <c r="G165" i="4"/>
  <c r="H165" i="4"/>
  <c r="I165" i="4"/>
  <c r="J165" i="4"/>
  <c r="K165" i="4"/>
  <c r="L165" i="4"/>
  <c r="M165" i="4"/>
  <c r="N165" i="4"/>
  <c r="O165" i="4"/>
  <c r="G166" i="4"/>
  <c r="H166" i="4"/>
  <c r="I166" i="4"/>
  <c r="J166" i="4"/>
  <c r="K166" i="4"/>
  <c r="L166" i="4"/>
  <c r="M166" i="4"/>
  <c r="N166" i="4"/>
  <c r="O166" i="4"/>
  <c r="G167" i="4"/>
  <c r="H167" i="4"/>
  <c r="I167" i="4"/>
  <c r="J167" i="4"/>
  <c r="K167" i="4"/>
  <c r="L167" i="4"/>
  <c r="M167" i="4"/>
  <c r="N167" i="4"/>
  <c r="O167" i="4"/>
  <c r="G168" i="4"/>
  <c r="H168" i="4"/>
  <c r="I168" i="4"/>
  <c r="J168" i="4"/>
  <c r="K168" i="4"/>
  <c r="L168" i="4"/>
  <c r="M168" i="4"/>
  <c r="N168" i="4"/>
  <c r="O168" i="4"/>
  <c r="G169" i="4"/>
  <c r="H169" i="4"/>
  <c r="I169" i="4"/>
  <c r="J169" i="4"/>
  <c r="K169" i="4"/>
  <c r="L169" i="4"/>
  <c r="M169" i="4"/>
  <c r="N169" i="4"/>
  <c r="O169" i="4"/>
  <c r="G170" i="4"/>
  <c r="H170" i="4"/>
  <c r="I170" i="4"/>
  <c r="J170" i="4"/>
  <c r="K170" i="4"/>
  <c r="L170" i="4"/>
  <c r="M170" i="4"/>
  <c r="N170" i="4"/>
  <c r="O170" i="4"/>
  <c r="G171" i="4"/>
  <c r="H171" i="4"/>
  <c r="I171" i="4"/>
  <c r="J171" i="4"/>
  <c r="K171" i="4"/>
  <c r="L171" i="4"/>
  <c r="M171" i="4"/>
  <c r="N171" i="4"/>
  <c r="O171" i="4"/>
  <c r="G172" i="4"/>
  <c r="H172" i="4"/>
  <c r="I172" i="4"/>
  <c r="J172" i="4"/>
  <c r="K172" i="4"/>
  <c r="L172" i="4"/>
  <c r="M172" i="4"/>
  <c r="N172" i="4"/>
  <c r="O172" i="4"/>
  <c r="G173" i="4"/>
  <c r="H173" i="4"/>
  <c r="I173" i="4"/>
  <c r="J173" i="4"/>
  <c r="K173" i="4"/>
  <c r="L173" i="4"/>
  <c r="M173" i="4"/>
  <c r="N173" i="4"/>
  <c r="O173" i="4"/>
  <c r="G174" i="4"/>
  <c r="H174" i="4"/>
  <c r="I174" i="4"/>
  <c r="J174" i="4"/>
  <c r="K174" i="4"/>
  <c r="L174" i="4"/>
  <c r="M174" i="4"/>
  <c r="N174" i="4"/>
  <c r="O174" i="4"/>
  <c r="G175" i="4"/>
  <c r="H175" i="4"/>
  <c r="I175" i="4"/>
  <c r="J175" i="4"/>
  <c r="K175" i="4"/>
  <c r="L175" i="4"/>
  <c r="M175" i="4"/>
  <c r="N175" i="4"/>
  <c r="O175" i="4"/>
  <c r="G176" i="4"/>
  <c r="H176" i="4"/>
  <c r="I176" i="4"/>
  <c r="J176" i="4"/>
  <c r="K176" i="4"/>
  <c r="L176" i="4"/>
  <c r="M176" i="4"/>
  <c r="N176" i="4"/>
  <c r="O176" i="4"/>
  <c r="G177" i="4"/>
  <c r="H177" i="4"/>
  <c r="I177" i="4"/>
  <c r="J177" i="4"/>
  <c r="K177" i="4"/>
  <c r="L177" i="4"/>
  <c r="M177" i="4"/>
  <c r="N177" i="4"/>
  <c r="O177" i="4"/>
  <c r="G178" i="4"/>
  <c r="H178" i="4"/>
  <c r="I178" i="4"/>
  <c r="J178" i="4"/>
  <c r="K178" i="4"/>
  <c r="L178" i="4"/>
  <c r="M178" i="4"/>
  <c r="N178" i="4"/>
  <c r="O178" i="4"/>
  <c r="G179" i="4"/>
  <c r="H179" i="4"/>
  <c r="I179" i="4"/>
  <c r="J179" i="4"/>
  <c r="K179" i="4"/>
  <c r="L179" i="4"/>
  <c r="M179" i="4"/>
  <c r="N179" i="4"/>
  <c r="O179" i="4"/>
  <c r="G180" i="4"/>
  <c r="H180" i="4"/>
  <c r="I180" i="4"/>
  <c r="J180" i="4"/>
  <c r="K180" i="4"/>
  <c r="L180" i="4"/>
  <c r="M180" i="4"/>
  <c r="N180" i="4"/>
  <c r="O180" i="4"/>
  <c r="G181" i="4"/>
  <c r="H181" i="4"/>
  <c r="I181" i="4"/>
  <c r="J181" i="4"/>
  <c r="K181" i="4"/>
  <c r="L181" i="4"/>
  <c r="M181" i="4"/>
  <c r="N181" i="4"/>
  <c r="O181" i="4"/>
  <c r="G182" i="4"/>
  <c r="H182" i="4"/>
  <c r="I182" i="4"/>
  <c r="J182" i="4"/>
  <c r="K182" i="4"/>
  <c r="L182" i="4"/>
  <c r="M182" i="4"/>
  <c r="N182" i="4"/>
  <c r="O182" i="4"/>
  <c r="G183" i="4"/>
  <c r="H183" i="4"/>
  <c r="I183" i="4"/>
  <c r="J183" i="4"/>
  <c r="K183" i="4"/>
  <c r="L183" i="4"/>
  <c r="M183" i="4"/>
  <c r="N183" i="4"/>
  <c r="O183" i="4"/>
  <c r="G184" i="4"/>
  <c r="H184" i="4"/>
  <c r="I184" i="4"/>
  <c r="J184" i="4"/>
  <c r="K184" i="4"/>
  <c r="L184" i="4"/>
  <c r="M184" i="4"/>
  <c r="N184" i="4"/>
  <c r="O184" i="4"/>
  <c r="G185" i="4"/>
  <c r="H185" i="4"/>
  <c r="I185" i="4"/>
  <c r="J185" i="4"/>
  <c r="K185" i="4"/>
  <c r="L185" i="4"/>
  <c r="M185" i="4"/>
  <c r="N185" i="4"/>
  <c r="O185" i="4"/>
  <c r="G186" i="4"/>
  <c r="H186" i="4"/>
  <c r="I186" i="4"/>
  <c r="J186" i="4"/>
  <c r="K186" i="4"/>
  <c r="L186" i="4"/>
  <c r="M186" i="4"/>
  <c r="N186" i="4"/>
  <c r="O186" i="4"/>
  <c r="G187" i="4"/>
  <c r="H187" i="4"/>
  <c r="I187" i="4"/>
  <c r="J187" i="4"/>
  <c r="K187" i="4"/>
  <c r="L187" i="4"/>
  <c r="M187" i="4"/>
  <c r="N187" i="4"/>
  <c r="O187" i="4"/>
  <c r="G188" i="4"/>
  <c r="H188" i="4"/>
  <c r="I188" i="4"/>
  <c r="J188" i="4"/>
  <c r="K188" i="4"/>
  <c r="L188" i="4"/>
  <c r="M188" i="4"/>
  <c r="N188" i="4"/>
  <c r="O188" i="4"/>
  <c r="G189" i="4"/>
  <c r="H189" i="4"/>
  <c r="I189" i="4"/>
  <c r="J189" i="4"/>
  <c r="K189" i="4"/>
  <c r="L189" i="4"/>
  <c r="M189" i="4"/>
  <c r="N189" i="4"/>
  <c r="O189" i="4"/>
  <c r="G190" i="4"/>
  <c r="H190" i="4"/>
  <c r="I190" i="4"/>
  <c r="J190" i="4"/>
  <c r="K190" i="4"/>
  <c r="L190" i="4"/>
  <c r="M190" i="4"/>
  <c r="N190" i="4"/>
  <c r="O190" i="4"/>
  <c r="G191" i="4"/>
  <c r="H191" i="4"/>
  <c r="I191" i="4"/>
  <c r="J191" i="4"/>
  <c r="K191" i="4"/>
  <c r="L191" i="4"/>
  <c r="M191" i="4"/>
  <c r="N191" i="4"/>
  <c r="O191" i="4"/>
  <c r="G192" i="4"/>
  <c r="H192" i="4"/>
  <c r="I192" i="4"/>
  <c r="J192" i="4"/>
  <c r="K192" i="4"/>
  <c r="L192" i="4"/>
  <c r="M192" i="4"/>
  <c r="N192" i="4"/>
  <c r="O192" i="4"/>
  <c r="G193" i="4"/>
  <c r="H193" i="4"/>
  <c r="I193" i="4"/>
  <c r="J193" i="4"/>
  <c r="K193" i="4"/>
  <c r="L193" i="4"/>
  <c r="M193" i="4"/>
  <c r="N193" i="4"/>
  <c r="O193" i="4"/>
  <c r="G194" i="4"/>
  <c r="H194" i="4"/>
  <c r="I194" i="4"/>
  <c r="J194" i="4"/>
  <c r="K194" i="4"/>
  <c r="L194" i="4"/>
  <c r="M194" i="4"/>
  <c r="N194" i="4"/>
  <c r="O194" i="4"/>
  <c r="G195" i="4"/>
  <c r="H195" i="4"/>
  <c r="I195" i="4"/>
  <c r="J195" i="4"/>
  <c r="K195" i="4"/>
  <c r="L195" i="4"/>
  <c r="M195" i="4"/>
  <c r="N195" i="4"/>
  <c r="O195" i="4"/>
  <c r="G196" i="4"/>
  <c r="H196" i="4"/>
  <c r="I196" i="4"/>
  <c r="J196" i="4"/>
  <c r="K196" i="4"/>
  <c r="L196" i="4"/>
  <c r="M196" i="4"/>
  <c r="N196" i="4"/>
  <c r="O196" i="4"/>
  <c r="G197" i="4"/>
  <c r="H197" i="4"/>
  <c r="I197" i="4"/>
  <c r="J197" i="4"/>
  <c r="K197" i="4"/>
  <c r="L197" i="4"/>
  <c r="M197" i="4"/>
  <c r="N197" i="4"/>
  <c r="O197" i="4"/>
  <c r="G198" i="4"/>
  <c r="H198" i="4"/>
  <c r="I198" i="4"/>
  <c r="J198" i="4"/>
  <c r="K198" i="4"/>
  <c r="L198" i="4"/>
  <c r="M198" i="4"/>
  <c r="N198" i="4"/>
  <c r="O198" i="4"/>
  <c r="G199" i="4"/>
  <c r="H199" i="4"/>
  <c r="I199" i="4"/>
  <c r="J199" i="4"/>
  <c r="K199" i="4"/>
  <c r="L199" i="4"/>
  <c r="M199" i="4"/>
  <c r="N199" i="4"/>
  <c r="O199" i="4"/>
  <c r="G200" i="4"/>
  <c r="H200" i="4"/>
  <c r="I200" i="4"/>
  <c r="J200" i="4"/>
  <c r="K200" i="4"/>
  <c r="L200" i="4"/>
  <c r="M200" i="4"/>
  <c r="N200" i="4"/>
  <c r="O200" i="4"/>
  <c r="G201" i="4"/>
  <c r="H201" i="4"/>
  <c r="I201" i="4"/>
  <c r="J201" i="4"/>
  <c r="K201" i="4"/>
  <c r="L201" i="4"/>
  <c r="M201" i="4"/>
  <c r="N201" i="4"/>
  <c r="O201" i="4"/>
  <c r="G202" i="4"/>
  <c r="H202" i="4"/>
  <c r="I202" i="4"/>
  <c r="J202" i="4"/>
  <c r="K202" i="4"/>
  <c r="L202" i="4"/>
  <c r="M202" i="4"/>
  <c r="N202" i="4"/>
  <c r="O202" i="4"/>
  <c r="G203" i="4"/>
  <c r="H203" i="4"/>
  <c r="I203" i="4"/>
  <c r="J203" i="4"/>
  <c r="K203" i="4"/>
  <c r="L203" i="4"/>
  <c r="M203" i="4"/>
  <c r="N203" i="4"/>
  <c r="O203" i="4"/>
  <c r="G204" i="4"/>
  <c r="H204" i="4"/>
  <c r="I204" i="4"/>
  <c r="J204" i="4"/>
  <c r="K204" i="4"/>
  <c r="L204" i="4"/>
  <c r="M204" i="4"/>
  <c r="N204" i="4"/>
  <c r="O204" i="4"/>
  <c r="G205" i="4"/>
  <c r="H205" i="4"/>
  <c r="I205" i="4"/>
  <c r="J205" i="4"/>
  <c r="K205" i="4"/>
  <c r="L205" i="4"/>
  <c r="M205" i="4"/>
  <c r="N205" i="4"/>
  <c r="O205" i="4"/>
  <c r="G206" i="4"/>
  <c r="H206" i="4"/>
  <c r="I206" i="4"/>
  <c r="J206" i="4"/>
  <c r="K206" i="4"/>
  <c r="L206" i="4"/>
  <c r="M206" i="4"/>
  <c r="N206" i="4"/>
  <c r="O206" i="4"/>
  <c r="G207" i="4"/>
  <c r="H207" i="4"/>
  <c r="I207" i="4"/>
  <c r="J207" i="4"/>
  <c r="K207" i="4"/>
  <c r="L207" i="4"/>
  <c r="M207" i="4"/>
  <c r="N207" i="4"/>
  <c r="O207" i="4"/>
  <c r="G208" i="4"/>
  <c r="H208" i="4"/>
  <c r="I208" i="4"/>
  <c r="J208" i="4"/>
  <c r="K208" i="4"/>
  <c r="L208" i="4"/>
  <c r="M208" i="4"/>
  <c r="N208" i="4"/>
  <c r="O208" i="4"/>
  <c r="G209" i="4"/>
  <c r="H209" i="4"/>
  <c r="I209" i="4"/>
  <c r="J209" i="4"/>
  <c r="K209" i="4"/>
  <c r="L209" i="4"/>
  <c r="M209" i="4"/>
  <c r="N209" i="4"/>
  <c r="O209" i="4"/>
  <c r="G210" i="4"/>
  <c r="H210" i="4"/>
  <c r="I210" i="4"/>
  <c r="J210" i="4"/>
  <c r="K210" i="4"/>
  <c r="L210" i="4"/>
  <c r="M210" i="4"/>
  <c r="N210" i="4"/>
  <c r="O210" i="4"/>
  <c r="G211" i="4"/>
  <c r="H211" i="4"/>
  <c r="I211" i="4"/>
  <c r="J211" i="4"/>
  <c r="K211" i="4"/>
  <c r="L211" i="4"/>
  <c r="M211" i="4"/>
  <c r="N211" i="4"/>
  <c r="O211" i="4"/>
  <c r="G212" i="4"/>
  <c r="H212" i="4"/>
  <c r="I212" i="4"/>
  <c r="J212" i="4"/>
  <c r="K212" i="4"/>
  <c r="L212" i="4"/>
  <c r="M212" i="4"/>
  <c r="N212" i="4"/>
  <c r="O212" i="4"/>
  <c r="G213" i="4"/>
  <c r="H213" i="4"/>
  <c r="I213" i="4"/>
  <c r="J213" i="4"/>
  <c r="K213" i="4"/>
  <c r="L213" i="4"/>
  <c r="M213" i="4"/>
  <c r="N213" i="4"/>
  <c r="O213" i="4"/>
  <c r="G214" i="4"/>
  <c r="H214" i="4"/>
  <c r="I214" i="4"/>
  <c r="J214" i="4"/>
  <c r="K214" i="4"/>
  <c r="L214" i="4"/>
  <c r="M214" i="4"/>
  <c r="N214" i="4"/>
  <c r="O214" i="4"/>
  <c r="G215" i="4"/>
  <c r="H215" i="4"/>
  <c r="I215" i="4"/>
  <c r="J215" i="4"/>
  <c r="K215" i="4"/>
  <c r="L215" i="4"/>
  <c r="M215" i="4"/>
  <c r="N215" i="4"/>
  <c r="O215" i="4"/>
  <c r="G216" i="4"/>
  <c r="H216" i="4"/>
  <c r="I216" i="4"/>
  <c r="J216" i="4"/>
  <c r="K216" i="4"/>
  <c r="L216" i="4"/>
  <c r="M216" i="4"/>
  <c r="N216" i="4"/>
  <c r="O216" i="4"/>
  <c r="G217" i="4"/>
  <c r="H217" i="4"/>
  <c r="I217" i="4"/>
  <c r="J217" i="4"/>
  <c r="K217" i="4"/>
  <c r="L217" i="4"/>
  <c r="M217" i="4"/>
  <c r="N217" i="4"/>
  <c r="O217" i="4"/>
  <c r="G218" i="4"/>
  <c r="H218" i="4"/>
  <c r="I218" i="4"/>
  <c r="J218" i="4"/>
  <c r="K218" i="4"/>
  <c r="L218" i="4"/>
  <c r="M218" i="4"/>
  <c r="N218" i="4"/>
  <c r="O218" i="4"/>
  <c r="G219" i="4"/>
  <c r="H219" i="4"/>
  <c r="I219" i="4"/>
  <c r="J219" i="4"/>
  <c r="K219" i="4"/>
  <c r="L219" i="4"/>
  <c r="M219" i="4"/>
  <c r="N219" i="4"/>
  <c r="O219" i="4"/>
  <c r="G220" i="4"/>
  <c r="H220" i="4"/>
  <c r="I220" i="4"/>
  <c r="J220" i="4"/>
  <c r="K220" i="4"/>
  <c r="L220" i="4"/>
  <c r="M220" i="4"/>
  <c r="N220" i="4"/>
  <c r="O220" i="4"/>
  <c r="G221" i="4"/>
  <c r="H221" i="4"/>
  <c r="I221" i="4"/>
  <c r="J221" i="4"/>
  <c r="K221" i="4"/>
  <c r="L221" i="4"/>
  <c r="M221" i="4"/>
  <c r="N221" i="4"/>
  <c r="O221" i="4"/>
  <c r="G222" i="4"/>
  <c r="H222" i="4"/>
  <c r="I222" i="4"/>
  <c r="J222" i="4"/>
  <c r="K222" i="4"/>
  <c r="L222" i="4"/>
  <c r="M222" i="4"/>
  <c r="N222" i="4"/>
  <c r="O222" i="4"/>
  <c r="G223" i="4"/>
  <c r="H223" i="4"/>
  <c r="I223" i="4"/>
  <c r="J223" i="4"/>
  <c r="K223" i="4"/>
  <c r="L223" i="4"/>
  <c r="M223" i="4"/>
  <c r="N223" i="4"/>
  <c r="O223" i="4"/>
  <c r="G224" i="4"/>
  <c r="H224" i="4"/>
  <c r="I224" i="4"/>
  <c r="J224" i="4"/>
  <c r="K224" i="4"/>
  <c r="L224" i="4"/>
  <c r="M224" i="4"/>
  <c r="N224" i="4"/>
  <c r="O224" i="4"/>
  <c r="G225" i="4"/>
  <c r="H225" i="4"/>
  <c r="I225" i="4"/>
  <c r="J225" i="4"/>
  <c r="K225" i="4"/>
  <c r="L225" i="4"/>
  <c r="M225" i="4"/>
  <c r="N225" i="4"/>
  <c r="O225" i="4"/>
  <c r="G226" i="4"/>
  <c r="H226" i="4"/>
  <c r="I226" i="4"/>
  <c r="J226" i="4"/>
  <c r="K226" i="4"/>
  <c r="L226" i="4"/>
  <c r="M226" i="4"/>
  <c r="N226" i="4"/>
  <c r="O226" i="4"/>
  <c r="G227" i="4"/>
  <c r="H227" i="4"/>
  <c r="I227" i="4"/>
  <c r="J227" i="4"/>
  <c r="K227" i="4"/>
  <c r="L227" i="4"/>
  <c r="M227" i="4"/>
  <c r="N227" i="4"/>
  <c r="O227" i="4"/>
  <c r="G228" i="4"/>
  <c r="H228" i="4"/>
  <c r="I228" i="4"/>
  <c r="J228" i="4"/>
  <c r="K228" i="4"/>
  <c r="L228" i="4"/>
  <c r="M228" i="4"/>
  <c r="N228" i="4"/>
  <c r="O228" i="4"/>
  <c r="G229" i="4"/>
  <c r="H229" i="4"/>
  <c r="I229" i="4"/>
  <c r="J229" i="4"/>
  <c r="K229" i="4"/>
  <c r="L229" i="4"/>
  <c r="M229" i="4"/>
  <c r="N229" i="4"/>
  <c r="O229" i="4"/>
  <c r="G230" i="4"/>
  <c r="H230" i="4"/>
  <c r="I230" i="4"/>
  <c r="J230" i="4"/>
  <c r="K230" i="4"/>
  <c r="L230" i="4"/>
  <c r="M230" i="4"/>
  <c r="N230" i="4"/>
  <c r="O230" i="4"/>
  <c r="G231" i="4"/>
  <c r="H231" i="4"/>
  <c r="I231" i="4"/>
  <c r="J231" i="4"/>
  <c r="K231" i="4"/>
  <c r="L231" i="4"/>
  <c r="M231" i="4"/>
  <c r="N231" i="4"/>
  <c r="O231" i="4"/>
  <c r="G232" i="4"/>
  <c r="H232" i="4"/>
  <c r="I232" i="4"/>
  <c r="J232" i="4"/>
  <c r="K232" i="4"/>
  <c r="L232" i="4"/>
  <c r="M232" i="4"/>
  <c r="N232" i="4"/>
  <c r="O232" i="4"/>
  <c r="G233" i="4"/>
  <c r="H233" i="4"/>
  <c r="I233" i="4"/>
  <c r="J233" i="4"/>
  <c r="K233" i="4"/>
  <c r="L233" i="4"/>
  <c r="M233" i="4"/>
  <c r="N233" i="4"/>
  <c r="O233" i="4"/>
  <c r="G234" i="4"/>
  <c r="H234" i="4"/>
  <c r="I234" i="4"/>
  <c r="J234" i="4"/>
  <c r="K234" i="4"/>
  <c r="L234" i="4"/>
  <c r="M234" i="4"/>
  <c r="N234" i="4"/>
  <c r="O234" i="4"/>
  <c r="G235" i="4"/>
  <c r="H235" i="4"/>
  <c r="I235" i="4"/>
  <c r="J235" i="4"/>
  <c r="K235" i="4"/>
  <c r="L235" i="4"/>
  <c r="M235" i="4"/>
  <c r="N235" i="4"/>
  <c r="O235" i="4"/>
  <c r="G236" i="4"/>
  <c r="H236" i="4"/>
  <c r="I236" i="4"/>
  <c r="J236" i="4"/>
  <c r="K236" i="4"/>
  <c r="L236" i="4"/>
  <c r="M236" i="4"/>
  <c r="N236" i="4"/>
  <c r="O236" i="4"/>
  <c r="G237" i="4"/>
  <c r="H237" i="4"/>
  <c r="I237" i="4"/>
  <c r="J237" i="4"/>
  <c r="K237" i="4"/>
  <c r="L237" i="4"/>
  <c r="M237" i="4"/>
  <c r="N237" i="4"/>
  <c r="O237" i="4"/>
  <c r="G238" i="4"/>
  <c r="H238" i="4"/>
  <c r="I238" i="4"/>
  <c r="J238" i="4"/>
  <c r="K238" i="4"/>
  <c r="L238" i="4"/>
  <c r="M238" i="4"/>
  <c r="N238" i="4"/>
  <c r="O238" i="4"/>
  <c r="G239" i="4"/>
  <c r="H239" i="4"/>
  <c r="I239" i="4"/>
  <c r="J239" i="4"/>
  <c r="K239" i="4"/>
  <c r="L239" i="4"/>
  <c r="M239" i="4"/>
  <c r="N239" i="4"/>
  <c r="O239" i="4"/>
  <c r="G240" i="4"/>
  <c r="H240" i="4"/>
  <c r="I240" i="4"/>
  <c r="J240" i="4"/>
  <c r="K240" i="4"/>
  <c r="L240" i="4"/>
  <c r="M240" i="4"/>
  <c r="N240" i="4"/>
  <c r="O240" i="4"/>
  <c r="G241" i="4"/>
  <c r="H241" i="4"/>
  <c r="I241" i="4"/>
  <c r="J241" i="4"/>
  <c r="K241" i="4"/>
  <c r="L241" i="4"/>
  <c r="M241" i="4"/>
  <c r="N241" i="4"/>
  <c r="O241" i="4"/>
  <c r="G242" i="4"/>
  <c r="H242" i="4"/>
  <c r="I242" i="4"/>
  <c r="J242" i="4"/>
  <c r="K242" i="4"/>
  <c r="L242" i="4"/>
  <c r="M242" i="4"/>
  <c r="N242" i="4"/>
  <c r="O242" i="4"/>
  <c r="G243" i="4"/>
  <c r="H243" i="4"/>
  <c r="I243" i="4"/>
  <c r="J243" i="4"/>
  <c r="K243" i="4"/>
  <c r="L243" i="4"/>
  <c r="M243" i="4"/>
  <c r="N243" i="4"/>
  <c r="O243" i="4"/>
  <c r="G244" i="4"/>
  <c r="H244" i="4"/>
  <c r="I244" i="4"/>
  <c r="J244" i="4"/>
  <c r="K244" i="4"/>
  <c r="L244" i="4"/>
  <c r="M244" i="4"/>
  <c r="N244" i="4"/>
  <c r="O244" i="4"/>
  <c r="G245" i="4"/>
  <c r="H245" i="4"/>
  <c r="I245" i="4"/>
  <c r="J245" i="4"/>
  <c r="K245" i="4"/>
  <c r="L245" i="4"/>
  <c r="M245" i="4"/>
  <c r="N245" i="4"/>
  <c r="O245" i="4"/>
  <c r="G246" i="4"/>
  <c r="H246" i="4"/>
  <c r="I246" i="4"/>
  <c r="J246" i="4"/>
  <c r="K246" i="4"/>
  <c r="L246" i="4"/>
  <c r="M246" i="4"/>
  <c r="N246" i="4"/>
  <c r="O246" i="4"/>
  <c r="G247" i="4"/>
  <c r="H247" i="4"/>
  <c r="I247" i="4"/>
  <c r="J247" i="4"/>
  <c r="K247" i="4"/>
  <c r="L247" i="4"/>
  <c r="M247" i="4"/>
  <c r="N247" i="4"/>
  <c r="O247" i="4"/>
  <c r="G248" i="4"/>
  <c r="H248" i="4"/>
  <c r="I248" i="4"/>
  <c r="J248" i="4"/>
  <c r="K248" i="4"/>
  <c r="L248" i="4"/>
  <c r="M248" i="4"/>
  <c r="N248" i="4"/>
  <c r="O248" i="4"/>
  <c r="G249" i="4"/>
  <c r="H249" i="4"/>
  <c r="I249" i="4"/>
  <c r="J249" i="4"/>
  <c r="K249" i="4"/>
  <c r="L249" i="4"/>
  <c r="M249" i="4"/>
  <c r="N249" i="4"/>
  <c r="O249" i="4"/>
  <c r="G250" i="4"/>
  <c r="H250" i="4"/>
  <c r="I250" i="4"/>
  <c r="J250" i="4"/>
  <c r="K250" i="4"/>
  <c r="L250" i="4"/>
  <c r="M250" i="4"/>
  <c r="N250" i="4"/>
  <c r="O250" i="4"/>
  <c r="G251" i="4"/>
  <c r="H251" i="4"/>
  <c r="I251" i="4"/>
  <c r="J251" i="4"/>
  <c r="K251" i="4"/>
  <c r="L251" i="4"/>
  <c r="M251" i="4"/>
  <c r="N251" i="4"/>
  <c r="O251" i="4"/>
  <c r="G252" i="4"/>
  <c r="H252" i="4"/>
  <c r="I252" i="4"/>
  <c r="J252" i="4"/>
  <c r="K252" i="4"/>
  <c r="L252" i="4"/>
  <c r="M252" i="4"/>
  <c r="N252" i="4"/>
  <c r="O252" i="4"/>
  <c r="G253" i="4"/>
  <c r="H253" i="4"/>
  <c r="I253" i="4"/>
  <c r="J253" i="4"/>
  <c r="K253" i="4"/>
  <c r="L253" i="4"/>
  <c r="M253" i="4"/>
  <c r="N253" i="4"/>
  <c r="O253" i="4"/>
  <c r="G254" i="4"/>
  <c r="H254" i="4"/>
  <c r="I254" i="4"/>
  <c r="J254" i="4"/>
  <c r="K254" i="4"/>
  <c r="L254" i="4"/>
  <c r="M254" i="4"/>
  <c r="N254" i="4"/>
  <c r="O254" i="4"/>
  <c r="G255" i="4"/>
  <c r="H255" i="4"/>
  <c r="I255" i="4"/>
  <c r="J255" i="4"/>
  <c r="K255" i="4"/>
  <c r="L255" i="4"/>
  <c r="M255" i="4"/>
  <c r="N255" i="4"/>
  <c r="O255" i="4"/>
  <c r="G256" i="4"/>
  <c r="H256" i="4"/>
  <c r="I256" i="4"/>
  <c r="J256" i="4"/>
  <c r="K256" i="4"/>
  <c r="L256" i="4"/>
  <c r="M256" i="4"/>
  <c r="N256" i="4"/>
  <c r="O256" i="4"/>
  <c r="G257" i="4"/>
  <c r="H257" i="4"/>
  <c r="I257" i="4"/>
  <c r="J257" i="4"/>
  <c r="K257" i="4"/>
  <c r="L257" i="4"/>
  <c r="M257" i="4"/>
  <c r="N257" i="4"/>
  <c r="O257" i="4"/>
  <c r="G258" i="4"/>
  <c r="H258" i="4"/>
  <c r="I258" i="4"/>
  <c r="J258" i="4"/>
  <c r="K258" i="4"/>
  <c r="L258" i="4"/>
  <c r="M258" i="4"/>
  <c r="N258" i="4"/>
  <c r="O258" i="4"/>
  <c r="G259" i="4"/>
  <c r="H259" i="4"/>
  <c r="I259" i="4"/>
  <c r="J259" i="4"/>
  <c r="K259" i="4"/>
  <c r="L259" i="4"/>
  <c r="M259" i="4"/>
  <c r="N259" i="4"/>
  <c r="O259" i="4"/>
  <c r="G260" i="4"/>
  <c r="H260" i="4"/>
  <c r="I260" i="4"/>
  <c r="J260" i="4"/>
  <c r="K260" i="4"/>
  <c r="L260" i="4"/>
  <c r="M260" i="4"/>
  <c r="N260" i="4"/>
  <c r="O260" i="4"/>
  <c r="G261" i="4"/>
  <c r="H261" i="4"/>
  <c r="I261" i="4"/>
  <c r="J261" i="4"/>
  <c r="K261" i="4"/>
  <c r="L261" i="4"/>
  <c r="M261" i="4"/>
  <c r="N261" i="4"/>
  <c r="O261" i="4"/>
  <c r="G262" i="4"/>
  <c r="H262" i="4"/>
  <c r="I262" i="4"/>
  <c r="J262" i="4"/>
  <c r="K262" i="4"/>
  <c r="L262" i="4"/>
  <c r="M262" i="4"/>
  <c r="N262" i="4"/>
  <c r="O262" i="4"/>
  <c r="G263" i="4"/>
  <c r="H263" i="4"/>
  <c r="I263" i="4"/>
  <c r="J263" i="4"/>
  <c r="K263" i="4"/>
  <c r="L263" i="4"/>
  <c r="M263" i="4"/>
  <c r="N263" i="4"/>
  <c r="O263" i="4"/>
  <c r="G264" i="4"/>
  <c r="H264" i="4"/>
  <c r="I264" i="4"/>
  <c r="J264" i="4"/>
  <c r="K264" i="4"/>
  <c r="L264" i="4"/>
  <c r="M264" i="4"/>
  <c r="N264" i="4"/>
  <c r="O264" i="4"/>
  <c r="G265" i="4"/>
  <c r="H265" i="4"/>
  <c r="I265" i="4"/>
  <c r="J265" i="4"/>
  <c r="K265" i="4"/>
  <c r="L265" i="4"/>
  <c r="M265" i="4"/>
  <c r="N265" i="4"/>
  <c r="O265" i="4"/>
  <c r="G266" i="4"/>
  <c r="H266" i="4"/>
  <c r="I266" i="4"/>
  <c r="J266" i="4"/>
  <c r="K266" i="4"/>
  <c r="L266" i="4"/>
  <c r="M266" i="4"/>
  <c r="N266" i="4"/>
  <c r="O266" i="4"/>
  <c r="G267" i="4"/>
  <c r="H267" i="4"/>
  <c r="I267" i="4"/>
  <c r="J267" i="4"/>
  <c r="K267" i="4"/>
  <c r="L267" i="4"/>
  <c r="M267" i="4"/>
  <c r="N267" i="4"/>
  <c r="O267" i="4"/>
  <c r="G268" i="4"/>
  <c r="H268" i="4"/>
  <c r="I268" i="4"/>
  <c r="J268" i="4"/>
  <c r="K268" i="4"/>
  <c r="L268" i="4"/>
  <c r="M268" i="4"/>
  <c r="N268" i="4"/>
  <c r="O268" i="4"/>
  <c r="G269" i="4"/>
  <c r="H269" i="4"/>
  <c r="I269" i="4"/>
  <c r="J269" i="4"/>
  <c r="K269" i="4"/>
  <c r="L269" i="4"/>
  <c r="M269" i="4"/>
  <c r="N269" i="4"/>
  <c r="O269" i="4"/>
  <c r="G270" i="4"/>
  <c r="H270" i="4"/>
  <c r="I270" i="4"/>
  <c r="J270" i="4"/>
  <c r="K270" i="4"/>
  <c r="L270" i="4"/>
  <c r="M270" i="4"/>
  <c r="N270" i="4"/>
  <c r="O270" i="4"/>
  <c r="G271" i="4"/>
  <c r="H271" i="4"/>
  <c r="I271" i="4"/>
  <c r="J271" i="4"/>
  <c r="K271" i="4"/>
  <c r="L271" i="4"/>
  <c r="M271" i="4"/>
  <c r="N271" i="4"/>
  <c r="O271" i="4"/>
  <c r="G272" i="4"/>
  <c r="H272" i="4"/>
  <c r="I272" i="4"/>
  <c r="J272" i="4"/>
  <c r="K272" i="4"/>
  <c r="L272" i="4"/>
  <c r="M272" i="4"/>
  <c r="N272" i="4"/>
  <c r="O272" i="4"/>
  <c r="G273" i="4"/>
  <c r="H273" i="4"/>
  <c r="I273" i="4"/>
  <c r="J273" i="4"/>
  <c r="K273" i="4"/>
  <c r="L273" i="4"/>
  <c r="M273" i="4"/>
  <c r="N273" i="4"/>
  <c r="O273" i="4"/>
  <c r="G274" i="4"/>
  <c r="H274" i="4"/>
  <c r="I274" i="4"/>
  <c r="J274" i="4"/>
  <c r="K274" i="4"/>
  <c r="L274" i="4"/>
  <c r="M274" i="4"/>
  <c r="N274" i="4"/>
  <c r="O274" i="4"/>
  <c r="G275" i="4"/>
  <c r="H275" i="4"/>
  <c r="I275" i="4"/>
  <c r="J275" i="4"/>
  <c r="K275" i="4"/>
  <c r="L275" i="4"/>
  <c r="M275" i="4"/>
  <c r="N275" i="4"/>
  <c r="O275" i="4"/>
  <c r="G276" i="4"/>
  <c r="H276" i="4"/>
  <c r="I276" i="4"/>
  <c r="J276" i="4"/>
  <c r="K276" i="4"/>
  <c r="L276" i="4"/>
  <c r="M276" i="4"/>
  <c r="N276" i="4"/>
  <c r="O276" i="4"/>
  <c r="G277" i="4"/>
  <c r="H277" i="4"/>
  <c r="I277" i="4"/>
  <c r="J277" i="4"/>
  <c r="K277" i="4"/>
  <c r="L277" i="4"/>
  <c r="M277" i="4"/>
  <c r="N277" i="4"/>
  <c r="O277" i="4"/>
  <c r="G278" i="4"/>
  <c r="H278" i="4"/>
  <c r="I278" i="4"/>
  <c r="J278" i="4"/>
  <c r="K278" i="4"/>
  <c r="L278" i="4"/>
  <c r="M278" i="4"/>
  <c r="N278" i="4"/>
  <c r="O278" i="4"/>
  <c r="G279" i="4"/>
  <c r="H279" i="4"/>
  <c r="I279" i="4"/>
  <c r="J279" i="4"/>
  <c r="K279" i="4"/>
  <c r="L279" i="4"/>
  <c r="M279" i="4"/>
  <c r="N279" i="4"/>
  <c r="O279" i="4"/>
  <c r="G280" i="4"/>
  <c r="H280" i="4"/>
  <c r="I280" i="4"/>
  <c r="J280" i="4"/>
  <c r="K280" i="4"/>
  <c r="L280" i="4"/>
  <c r="M280" i="4"/>
  <c r="N280" i="4"/>
  <c r="O280" i="4"/>
  <c r="G281" i="4"/>
  <c r="H281" i="4"/>
  <c r="I281" i="4"/>
  <c r="J281" i="4"/>
  <c r="K281" i="4"/>
  <c r="L281" i="4"/>
  <c r="M281" i="4"/>
  <c r="N281" i="4"/>
  <c r="O281" i="4"/>
  <c r="G282" i="4"/>
  <c r="H282" i="4"/>
  <c r="I282" i="4"/>
  <c r="J282" i="4"/>
  <c r="K282" i="4"/>
  <c r="L282" i="4"/>
  <c r="M282" i="4"/>
  <c r="N282" i="4"/>
  <c r="O282" i="4"/>
  <c r="G283" i="4"/>
  <c r="H283" i="4"/>
  <c r="I283" i="4"/>
  <c r="J283" i="4"/>
  <c r="K283" i="4"/>
  <c r="L283" i="4"/>
  <c r="M283" i="4"/>
  <c r="N283" i="4"/>
  <c r="O283" i="4"/>
  <c r="G284" i="4"/>
  <c r="H284" i="4"/>
  <c r="I284" i="4"/>
  <c r="J284" i="4"/>
  <c r="K284" i="4"/>
  <c r="L284" i="4"/>
  <c r="M284" i="4"/>
  <c r="N284" i="4"/>
  <c r="O284" i="4"/>
  <c r="G285" i="4"/>
  <c r="H285" i="4"/>
  <c r="I285" i="4"/>
  <c r="J285" i="4"/>
  <c r="K285" i="4"/>
  <c r="L285" i="4"/>
  <c r="M285" i="4"/>
  <c r="N285" i="4"/>
  <c r="O285" i="4"/>
  <c r="G286" i="4"/>
  <c r="H286" i="4"/>
  <c r="I286" i="4"/>
  <c r="J286" i="4"/>
  <c r="K286" i="4"/>
  <c r="L286" i="4"/>
  <c r="M286" i="4"/>
  <c r="N286" i="4"/>
  <c r="O286" i="4"/>
  <c r="G287" i="4"/>
  <c r="H287" i="4"/>
  <c r="I287" i="4"/>
  <c r="J287" i="4"/>
  <c r="K287" i="4"/>
  <c r="L287" i="4"/>
  <c r="M287" i="4"/>
  <c r="N287" i="4"/>
  <c r="O287" i="4"/>
  <c r="G288" i="4"/>
  <c r="H288" i="4"/>
  <c r="I288" i="4"/>
  <c r="J288" i="4"/>
  <c r="K288" i="4"/>
  <c r="L288" i="4"/>
  <c r="M288" i="4"/>
  <c r="N288" i="4"/>
  <c r="O288" i="4"/>
  <c r="G289" i="4"/>
  <c r="H289" i="4"/>
  <c r="I289" i="4"/>
  <c r="J289" i="4"/>
  <c r="K289" i="4"/>
  <c r="L289" i="4"/>
  <c r="M289" i="4"/>
  <c r="N289" i="4"/>
  <c r="O289" i="4"/>
  <c r="G290" i="4"/>
  <c r="H290" i="4"/>
  <c r="I290" i="4"/>
  <c r="J290" i="4"/>
  <c r="K290" i="4"/>
  <c r="L290" i="4"/>
  <c r="M290" i="4"/>
  <c r="N290" i="4"/>
  <c r="O290" i="4"/>
  <c r="G291" i="4"/>
  <c r="H291" i="4"/>
  <c r="I291" i="4"/>
  <c r="J291" i="4"/>
  <c r="K291" i="4"/>
  <c r="L291" i="4"/>
  <c r="M291" i="4"/>
  <c r="N291" i="4"/>
  <c r="O291" i="4"/>
  <c r="G292" i="4"/>
  <c r="H292" i="4"/>
  <c r="I292" i="4"/>
  <c r="J292" i="4"/>
  <c r="K292" i="4"/>
  <c r="L292" i="4"/>
  <c r="M292" i="4"/>
  <c r="N292" i="4"/>
  <c r="O292" i="4"/>
  <c r="G293" i="4"/>
  <c r="H293" i="4"/>
  <c r="I293" i="4"/>
  <c r="J293" i="4"/>
  <c r="K293" i="4"/>
  <c r="L293" i="4"/>
  <c r="M293" i="4"/>
  <c r="N293" i="4"/>
  <c r="O293" i="4"/>
  <c r="G294" i="4"/>
  <c r="H294" i="4"/>
  <c r="I294" i="4"/>
  <c r="J294" i="4"/>
  <c r="K294" i="4"/>
  <c r="L294" i="4"/>
  <c r="M294" i="4"/>
  <c r="N294" i="4"/>
  <c r="O294" i="4"/>
  <c r="G295" i="4"/>
  <c r="H295" i="4"/>
  <c r="I295" i="4"/>
  <c r="J295" i="4"/>
  <c r="K295" i="4"/>
  <c r="L295" i="4"/>
  <c r="M295" i="4"/>
  <c r="N295" i="4"/>
  <c r="O295" i="4"/>
  <c r="G296" i="4"/>
  <c r="H296" i="4"/>
  <c r="I296" i="4"/>
  <c r="J296" i="4"/>
  <c r="K296" i="4"/>
  <c r="L296" i="4"/>
  <c r="M296" i="4"/>
  <c r="N296" i="4"/>
  <c r="O296" i="4"/>
  <c r="G297" i="4"/>
  <c r="H297" i="4"/>
  <c r="I297" i="4"/>
  <c r="J297" i="4"/>
  <c r="K297" i="4"/>
  <c r="L297" i="4"/>
  <c r="M297" i="4"/>
  <c r="N297" i="4"/>
  <c r="O297" i="4"/>
  <c r="G298" i="4"/>
  <c r="H298" i="4"/>
  <c r="I298" i="4"/>
  <c r="J298" i="4"/>
  <c r="K298" i="4"/>
  <c r="L298" i="4"/>
  <c r="M298" i="4"/>
  <c r="N298" i="4"/>
  <c r="O298" i="4"/>
  <c r="G299" i="4"/>
  <c r="H299" i="4"/>
  <c r="I299" i="4"/>
  <c r="J299" i="4"/>
  <c r="K299" i="4"/>
  <c r="L299" i="4"/>
  <c r="M299" i="4"/>
  <c r="N299" i="4"/>
  <c r="O299" i="4"/>
  <c r="G300" i="4"/>
  <c r="H300" i="4"/>
  <c r="I300" i="4"/>
  <c r="J300" i="4"/>
  <c r="K300" i="4"/>
  <c r="L300" i="4"/>
  <c r="M300" i="4"/>
  <c r="N300" i="4"/>
  <c r="O300" i="4"/>
  <c r="G301" i="4"/>
  <c r="H301" i="4"/>
  <c r="I301" i="4"/>
  <c r="J301" i="4"/>
  <c r="K301" i="4"/>
  <c r="L301" i="4"/>
  <c r="M301" i="4"/>
  <c r="N301" i="4"/>
  <c r="O301" i="4"/>
  <c r="G302" i="4"/>
  <c r="H302" i="4"/>
  <c r="I302" i="4"/>
  <c r="J302" i="4"/>
  <c r="K302" i="4"/>
  <c r="L302" i="4"/>
  <c r="M302" i="4"/>
  <c r="N302" i="4"/>
  <c r="O302" i="4"/>
  <c r="G303" i="4"/>
  <c r="H303" i="4"/>
  <c r="I303" i="4"/>
  <c r="J303" i="4"/>
  <c r="K303" i="4"/>
  <c r="L303" i="4"/>
  <c r="M303" i="4"/>
  <c r="N303" i="4"/>
  <c r="O303" i="4"/>
  <c r="G304" i="4"/>
  <c r="H304" i="4"/>
  <c r="I304" i="4"/>
  <c r="J304" i="4"/>
  <c r="K304" i="4"/>
  <c r="L304" i="4"/>
  <c r="M304" i="4"/>
  <c r="N304" i="4"/>
  <c r="O304" i="4"/>
  <c r="G305" i="4"/>
  <c r="H305" i="4"/>
  <c r="I305" i="4"/>
  <c r="J305" i="4"/>
  <c r="K305" i="4"/>
  <c r="L305" i="4"/>
  <c r="M305" i="4"/>
  <c r="N305" i="4"/>
  <c r="O305" i="4"/>
  <c r="G306" i="4"/>
  <c r="H306" i="4"/>
  <c r="I306" i="4"/>
  <c r="J306" i="4"/>
  <c r="K306" i="4"/>
  <c r="L306" i="4"/>
  <c r="M306" i="4"/>
  <c r="N306" i="4"/>
  <c r="O306" i="4"/>
  <c r="G307" i="4"/>
  <c r="H307" i="4"/>
  <c r="I307" i="4"/>
  <c r="J307" i="4"/>
  <c r="K307" i="4"/>
  <c r="L307" i="4"/>
  <c r="M307" i="4"/>
  <c r="N307" i="4"/>
  <c r="O307" i="4"/>
  <c r="G308" i="4"/>
  <c r="H308" i="4"/>
  <c r="I308" i="4"/>
  <c r="J308" i="4"/>
  <c r="K308" i="4"/>
  <c r="L308" i="4"/>
  <c r="M308" i="4"/>
  <c r="N308" i="4"/>
  <c r="O308" i="4"/>
  <c r="G309" i="4"/>
  <c r="H309" i="4"/>
  <c r="I309" i="4"/>
  <c r="J309" i="4"/>
  <c r="K309" i="4"/>
  <c r="L309" i="4"/>
  <c r="M309" i="4"/>
  <c r="N309" i="4"/>
  <c r="O309" i="4"/>
  <c r="G310" i="4"/>
  <c r="H310" i="4"/>
  <c r="I310" i="4"/>
  <c r="J310" i="4"/>
  <c r="K310" i="4"/>
  <c r="L310" i="4"/>
  <c r="M310" i="4"/>
  <c r="N310" i="4"/>
  <c r="O310" i="4"/>
  <c r="G311" i="4"/>
  <c r="H311" i="4"/>
  <c r="I311" i="4"/>
  <c r="J311" i="4"/>
  <c r="K311" i="4"/>
  <c r="L311" i="4"/>
  <c r="M311" i="4"/>
  <c r="N311" i="4"/>
  <c r="O311" i="4"/>
  <c r="G312" i="4"/>
  <c r="H312" i="4"/>
  <c r="I312" i="4"/>
  <c r="J312" i="4"/>
  <c r="K312" i="4"/>
  <c r="L312" i="4"/>
  <c r="M312" i="4"/>
  <c r="N312" i="4"/>
  <c r="O312" i="4"/>
  <c r="G313" i="4"/>
  <c r="H313" i="4"/>
  <c r="I313" i="4"/>
  <c r="J313" i="4"/>
  <c r="K313" i="4"/>
  <c r="L313" i="4"/>
  <c r="M313" i="4"/>
  <c r="N313" i="4"/>
  <c r="O313" i="4"/>
  <c r="G314" i="4"/>
  <c r="H314" i="4"/>
  <c r="I314" i="4"/>
  <c r="J314" i="4"/>
  <c r="K314" i="4"/>
  <c r="L314" i="4"/>
  <c r="M314" i="4"/>
  <c r="N314" i="4"/>
  <c r="O314" i="4"/>
  <c r="G315" i="4"/>
  <c r="H315" i="4"/>
  <c r="I315" i="4"/>
  <c r="J315" i="4"/>
  <c r="K315" i="4"/>
  <c r="L315" i="4"/>
  <c r="M315" i="4"/>
  <c r="N315" i="4"/>
  <c r="O315" i="4"/>
  <c r="G316" i="4"/>
  <c r="H316" i="4"/>
  <c r="I316" i="4"/>
  <c r="J316" i="4"/>
  <c r="K316" i="4"/>
  <c r="L316" i="4"/>
  <c r="M316" i="4"/>
  <c r="N316" i="4"/>
  <c r="O316" i="4"/>
  <c r="G317" i="4"/>
  <c r="H317" i="4"/>
  <c r="I317" i="4"/>
  <c r="J317" i="4"/>
  <c r="K317" i="4"/>
  <c r="L317" i="4"/>
  <c r="M317" i="4"/>
  <c r="N317" i="4"/>
  <c r="O317" i="4"/>
  <c r="G318" i="4"/>
  <c r="H318" i="4"/>
  <c r="I318" i="4"/>
  <c r="J318" i="4"/>
  <c r="K318" i="4"/>
  <c r="L318" i="4"/>
  <c r="M318" i="4"/>
  <c r="N318" i="4"/>
  <c r="O318" i="4"/>
  <c r="G319" i="4"/>
  <c r="H319" i="4"/>
  <c r="I319" i="4"/>
  <c r="J319" i="4"/>
  <c r="K319" i="4"/>
  <c r="L319" i="4"/>
  <c r="M319" i="4"/>
  <c r="N319" i="4"/>
  <c r="O319" i="4"/>
  <c r="G320" i="4"/>
  <c r="H320" i="4"/>
  <c r="I320" i="4"/>
  <c r="J320" i="4"/>
  <c r="K320" i="4"/>
  <c r="L320" i="4"/>
  <c r="M320" i="4"/>
  <c r="N320" i="4"/>
  <c r="O320" i="4"/>
  <c r="G321" i="4"/>
  <c r="H321" i="4"/>
  <c r="I321" i="4"/>
  <c r="J321" i="4"/>
  <c r="K321" i="4"/>
  <c r="L321" i="4"/>
  <c r="M321" i="4"/>
  <c r="N321" i="4"/>
  <c r="O321" i="4"/>
  <c r="G322" i="4"/>
  <c r="H322" i="4"/>
  <c r="I322" i="4"/>
  <c r="J322" i="4"/>
  <c r="K322" i="4"/>
  <c r="L322" i="4"/>
  <c r="M322" i="4"/>
  <c r="N322" i="4"/>
  <c r="O322" i="4"/>
  <c r="G323" i="4"/>
  <c r="H323" i="4"/>
  <c r="I323" i="4"/>
  <c r="J323" i="4"/>
  <c r="K323" i="4"/>
  <c r="L323" i="4"/>
  <c r="M323" i="4"/>
  <c r="N323" i="4"/>
  <c r="O323" i="4"/>
  <c r="G324" i="4"/>
  <c r="H324" i="4"/>
  <c r="I324" i="4"/>
  <c r="J324" i="4"/>
  <c r="K324" i="4"/>
  <c r="L324" i="4"/>
  <c r="M324" i="4"/>
  <c r="N324" i="4"/>
  <c r="O324" i="4"/>
  <c r="G325" i="4"/>
  <c r="H325" i="4"/>
  <c r="I325" i="4"/>
  <c r="J325" i="4"/>
  <c r="K325" i="4"/>
  <c r="L325" i="4"/>
  <c r="M325" i="4"/>
  <c r="N325" i="4"/>
  <c r="O325" i="4"/>
  <c r="G326" i="4"/>
  <c r="H326" i="4"/>
  <c r="I326" i="4"/>
  <c r="J326" i="4"/>
  <c r="K326" i="4"/>
  <c r="L326" i="4"/>
  <c r="M326" i="4"/>
  <c r="N326" i="4"/>
  <c r="O326" i="4"/>
  <c r="G327" i="4"/>
  <c r="H327" i="4"/>
  <c r="I327" i="4"/>
  <c r="J327" i="4"/>
  <c r="K327" i="4"/>
  <c r="L327" i="4"/>
  <c r="M327" i="4"/>
  <c r="N327" i="4"/>
  <c r="O327" i="4"/>
  <c r="G328" i="4"/>
  <c r="H328" i="4"/>
  <c r="I328" i="4"/>
  <c r="J328" i="4"/>
  <c r="K328" i="4"/>
  <c r="L328" i="4"/>
  <c r="M328" i="4"/>
  <c r="N328" i="4"/>
  <c r="O328" i="4"/>
  <c r="G329" i="4"/>
  <c r="H329" i="4"/>
  <c r="I329" i="4"/>
  <c r="J329" i="4"/>
  <c r="K329" i="4"/>
  <c r="L329" i="4"/>
  <c r="M329" i="4"/>
  <c r="N329" i="4"/>
  <c r="O329" i="4"/>
  <c r="G330" i="4"/>
  <c r="H330" i="4"/>
  <c r="I330" i="4"/>
  <c r="J330" i="4"/>
  <c r="K330" i="4"/>
  <c r="L330" i="4"/>
  <c r="M330" i="4"/>
  <c r="N330" i="4"/>
  <c r="O330" i="4"/>
  <c r="G331" i="4"/>
  <c r="H331" i="4"/>
  <c r="I331" i="4"/>
  <c r="J331" i="4"/>
  <c r="K331" i="4"/>
  <c r="L331" i="4"/>
  <c r="M331" i="4"/>
  <c r="N331" i="4"/>
  <c r="O331" i="4"/>
  <c r="G332" i="4"/>
  <c r="H332" i="4"/>
  <c r="I332" i="4"/>
  <c r="J332" i="4"/>
  <c r="K332" i="4"/>
  <c r="L332" i="4"/>
  <c r="M332" i="4"/>
  <c r="N332" i="4"/>
  <c r="O332" i="4"/>
  <c r="G333" i="4"/>
  <c r="H333" i="4"/>
  <c r="I333" i="4"/>
  <c r="J333" i="4"/>
  <c r="K333" i="4"/>
  <c r="L333" i="4"/>
  <c r="M333" i="4"/>
  <c r="N333" i="4"/>
  <c r="O333" i="4"/>
  <c r="G334" i="4"/>
  <c r="H334" i="4"/>
  <c r="I334" i="4"/>
  <c r="J334" i="4"/>
  <c r="K334" i="4"/>
  <c r="L334" i="4"/>
  <c r="M334" i="4"/>
  <c r="N334" i="4"/>
  <c r="O334" i="4"/>
  <c r="G335" i="4"/>
  <c r="H335" i="4"/>
  <c r="I335" i="4"/>
  <c r="J335" i="4"/>
  <c r="K335" i="4"/>
  <c r="L335" i="4"/>
  <c r="M335" i="4"/>
  <c r="N335" i="4"/>
  <c r="O335" i="4"/>
  <c r="G336" i="4"/>
  <c r="H336" i="4"/>
  <c r="I336" i="4"/>
  <c r="J336" i="4"/>
  <c r="K336" i="4"/>
  <c r="L336" i="4"/>
  <c r="M336" i="4"/>
  <c r="N336" i="4"/>
  <c r="O336" i="4"/>
  <c r="G337" i="4"/>
  <c r="H337" i="4"/>
  <c r="I337" i="4"/>
  <c r="J337" i="4"/>
  <c r="K337" i="4"/>
  <c r="L337" i="4"/>
  <c r="M337" i="4"/>
  <c r="N337" i="4"/>
  <c r="O337" i="4"/>
  <c r="G338" i="4"/>
  <c r="H338" i="4"/>
  <c r="I338" i="4"/>
  <c r="J338" i="4"/>
  <c r="K338" i="4"/>
  <c r="L338" i="4"/>
  <c r="M338" i="4"/>
  <c r="N338" i="4"/>
  <c r="O338" i="4"/>
  <c r="G339" i="4"/>
  <c r="H339" i="4"/>
  <c r="I339" i="4"/>
  <c r="J339" i="4"/>
  <c r="K339" i="4"/>
  <c r="L339" i="4"/>
  <c r="M339" i="4"/>
  <c r="N339" i="4"/>
  <c r="O339" i="4"/>
  <c r="G340" i="4"/>
  <c r="H340" i="4"/>
  <c r="I340" i="4"/>
  <c r="J340" i="4"/>
  <c r="K340" i="4"/>
  <c r="L340" i="4"/>
  <c r="M340" i="4"/>
  <c r="N340" i="4"/>
  <c r="O340" i="4"/>
  <c r="G341" i="4"/>
  <c r="H341" i="4"/>
  <c r="I341" i="4"/>
  <c r="J341" i="4"/>
  <c r="K341" i="4"/>
  <c r="L341" i="4"/>
  <c r="M341" i="4"/>
  <c r="N341" i="4"/>
  <c r="O341" i="4"/>
  <c r="G342" i="4"/>
  <c r="H342" i="4"/>
  <c r="I342" i="4"/>
  <c r="J342" i="4"/>
  <c r="K342" i="4"/>
  <c r="L342" i="4"/>
  <c r="M342" i="4"/>
  <c r="N342" i="4"/>
  <c r="O342" i="4"/>
  <c r="G343" i="4"/>
  <c r="H343" i="4"/>
  <c r="I343" i="4"/>
  <c r="J343" i="4"/>
  <c r="K343" i="4"/>
  <c r="L343" i="4"/>
  <c r="M343" i="4"/>
  <c r="N343" i="4"/>
  <c r="O343" i="4"/>
  <c r="G344" i="4"/>
  <c r="H344" i="4"/>
  <c r="I344" i="4"/>
  <c r="J344" i="4"/>
  <c r="K344" i="4"/>
  <c r="L344" i="4"/>
  <c r="M344" i="4"/>
  <c r="N344" i="4"/>
  <c r="O344" i="4"/>
  <c r="G345" i="4"/>
  <c r="H345" i="4"/>
  <c r="I345" i="4"/>
  <c r="J345" i="4"/>
  <c r="K345" i="4"/>
  <c r="L345" i="4"/>
  <c r="M345" i="4"/>
  <c r="N345" i="4"/>
  <c r="O345" i="4"/>
  <c r="G346" i="4"/>
  <c r="H346" i="4"/>
  <c r="I346" i="4"/>
  <c r="J346" i="4"/>
  <c r="K346" i="4"/>
  <c r="L346" i="4"/>
  <c r="M346" i="4"/>
  <c r="N346" i="4"/>
  <c r="O346" i="4"/>
  <c r="G347" i="4"/>
  <c r="H347" i="4"/>
  <c r="I347" i="4"/>
  <c r="J347" i="4"/>
  <c r="K347" i="4"/>
  <c r="L347" i="4"/>
  <c r="M347" i="4"/>
  <c r="N347" i="4"/>
  <c r="O347" i="4"/>
  <c r="G348" i="4"/>
  <c r="H348" i="4"/>
  <c r="I348" i="4"/>
  <c r="J348" i="4"/>
  <c r="K348" i="4"/>
  <c r="L348" i="4"/>
  <c r="M348" i="4"/>
  <c r="N348" i="4"/>
  <c r="O348" i="4"/>
  <c r="G349" i="4"/>
  <c r="H349" i="4"/>
  <c r="I349" i="4"/>
  <c r="J349" i="4"/>
  <c r="K349" i="4"/>
  <c r="L349" i="4"/>
  <c r="M349" i="4"/>
  <c r="N349" i="4"/>
  <c r="O349" i="4"/>
  <c r="G350" i="4"/>
  <c r="H350" i="4"/>
  <c r="I350" i="4"/>
  <c r="J350" i="4"/>
  <c r="K350" i="4"/>
  <c r="L350" i="4"/>
  <c r="M350" i="4"/>
  <c r="N350" i="4"/>
  <c r="O350" i="4"/>
  <c r="G351" i="4"/>
  <c r="H351" i="4"/>
  <c r="I351" i="4"/>
  <c r="J351" i="4"/>
  <c r="K351" i="4"/>
  <c r="L351" i="4"/>
  <c r="M351" i="4"/>
  <c r="N351" i="4"/>
  <c r="O351" i="4"/>
  <c r="G352" i="4"/>
  <c r="H352" i="4"/>
  <c r="I352" i="4"/>
  <c r="J352" i="4"/>
  <c r="K352" i="4"/>
  <c r="L352" i="4"/>
  <c r="M352" i="4"/>
  <c r="N352" i="4"/>
  <c r="O352" i="4"/>
  <c r="G353" i="4"/>
  <c r="H353" i="4"/>
  <c r="I353" i="4"/>
  <c r="J353" i="4"/>
  <c r="K353" i="4"/>
  <c r="L353" i="4"/>
  <c r="M353" i="4"/>
  <c r="N353" i="4"/>
  <c r="O353" i="4"/>
  <c r="G354" i="4"/>
  <c r="H354" i="4"/>
  <c r="I354" i="4"/>
  <c r="J354" i="4"/>
  <c r="K354" i="4"/>
  <c r="L354" i="4"/>
  <c r="M354" i="4"/>
  <c r="N354" i="4"/>
  <c r="O354" i="4"/>
  <c r="G355" i="4"/>
  <c r="H355" i="4"/>
  <c r="I355" i="4"/>
  <c r="J355" i="4"/>
  <c r="K355" i="4"/>
  <c r="L355" i="4"/>
  <c r="M355" i="4"/>
  <c r="N355" i="4"/>
  <c r="O355" i="4"/>
  <c r="G356" i="4"/>
  <c r="H356" i="4"/>
  <c r="I356" i="4"/>
  <c r="J356" i="4"/>
  <c r="K356" i="4"/>
  <c r="L356" i="4"/>
  <c r="M356" i="4"/>
  <c r="N356" i="4"/>
  <c r="O356" i="4"/>
  <c r="G357" i="4"/>
  <c r="H357" i="4"/>
  <c r="I357" i="4"/>
  <c r="J357" i="4"/>
  <c r="K357" i="4"/>
  <c r="L357" i="4"/>
  <c r="M357" i="4"/>
  <c r="N357" i="4"/>
  <c r="O357" i="4"/>
  <c r="G358" i="4"/>
  <c r="H358" i="4"/>
  <c r="I358" i="4"/>
  <c r="J358" i="4"/>
  <c r="K358" i="4"/>
  <c r="L358" i="4"/>
  <c r="M358" i="4"/>
  <c r="N358" i="4"/>
  <c r="O358" i="4"/>
  <c r="G359" i="4"/>
  <c r="H359" i="4"/>
  <c r="I359" i="4"/>
  <c r="J359" i="4"/>
  <c r="K359" i="4"/>
  <c r="L359" i="4"/>
  <c r="M359" i="4"/>
  <c r="N359" i="4"/>
  <c r="O359" i="4"/>
  <c r="G360" i="4"/>
  <c r="H360" i="4"/>
  <c r="I360" i="4"/>
  <c r="J360" i="4"/>
  <c r="K360" i="4"/>
  <c r="L360" i="4"/>
  <c r="M360" i="4"/>
  <c r="N360" i="4"/>
  <c r="O360" i="4"/>
  <c r="G361" i="4"/>
  <c r="H361" i="4"/>
  <c r="I361" i="4"/>
  <c r="J361" i="4"/>
  <c r="K361" i="4"/>
  <c r="L361" i="4"/>
  <c r="M361" i="4"/>
  <c r="N361" i="4"/>
  <c r="O361" i="4"/>
  <c r="G362" i="4"/>
  <c r="H362" i="4"/>
  <c r="I362" i="4"/>
  <c r="J362" i="4"/>
  <c r="K362" i="4"/>
  <c r="L362" i="4"/>
  <c r="M362" i="4"/>
  <c r="N362" i="4"/>
  <c r="O362" i="4"/>
  <c r="G363" i="4"/>
  <c r="H363" i="4"/>
  <c r="I363" i="4"/>
  <c r="J363" i="4"/>
  <c r="K363" i="4"/>
  <c r="L363" i="4"/>
  <c r="M363" i="4"/>
  <c r="N363" i="4"/>
  <c r="O363" i="4"/>
  <c r="G364" i="4"/>
  <c r="H364" i="4"/>
  <c r="I364" i="4"/>
  <c r="J364" i="4"/>
  <c r="K364" i="4"/>
  <c r="L364" i="4"/>
  <c r="M364" i="4"/>
  <c r="N364" i="4"/>
  <c r="O364" i="4"/>
  <c r="G365" i="4"/>
  <c r="H365" i="4"/>
  <c r="I365" i="4"/>
  <c r="J365" i="4"/>
  <c r="K365" i="4"/>
  <c r="L365" i="4"/>
  <c r="M365" i="4"/>
  <c r="N365" i="4"/>
  <c r="O365" i="4"/>
  <c r="G366" i="4"/>
  <c r="H366" i="4"/>
  <c r="I366" i="4"/>
  <c r="J366" i="4"/>
  <c r="K366" i="4"/>
  <c r="L366" i="4"/>
  <c r="M366" i="4"/>
  <c r="N366" i="4"/>
  <c r="O366" i="4"/>
  <c r="G367" i="4"/>
  <c r="H367" i="4"/>
  <c r="I367" i="4"/>
  <c r="J367" i="4"/>
  <c r="K367" i="4"/>
  <c r="L367" i="4"/>
  <c r="M367" i="4"/>
  <c r="N367" i="4"/>
  <c r="O367" i="4"/>
  <c r="G368" i="4"/>
  <c r="H368" i="4"/>
  <c r="I368" i="4"/>
  <c r="J368" i="4"/>
  <c r="K368" i="4"/>
  <c r="L368" i="4"/>
  <c r="M368" i="4"/>
  <c r="N368" i="4"/>
  <c r="O368" i="4"/>
  <c r="G369" i="4"/>
  <c r="H369" i="4"/>
  <c r="I369" i="4"/>
  <c r="J369" i="4"/>
  <c r="K369" i="4"/>
  <c r="L369" i="4"/>
  <c r="M369" i="4"/>
  <c r="N369" i="4"/>
  <c r="O369" i="4"/>
  <c r="G370" i="4"/>
  <c r="H370" i="4"/>
  <c r="I370" i="4"/>
  <c r="J370" i="4"/>
  <c r="K370" i="4"/>
  <c r="L370" i="4"/>
  <c r="M370" i="4"/>
  <c r="N370" i="4"/>
  <c r="O370" i="4"/>
  <c r="G371" i="4"/>
  <c r="H371" i="4"/>
  <c r="I371" i="4"/>
  <c r="J371" i="4"/>
  <c r="K371" i="4"/>
  <c r="L371" i="4"/>
  <c r="M371" i="4"/>
  <c r="N371" i="4"/>
  <c r="O371" i="4"/>
  <c r="G372" i="4"/>
  <c r="H372" i="4"/>
  <c r="I372" i="4"/>
  <c r="J372" i="4"/>
  <c r="K372" i="4"/>
  <c r="L372" i="4"/>
  <c r="M372" i="4"/>
  <c r="N372" i="4"/>
  <c r="O372" i="4"/>
  <c r="G373" i="4"/>
  <c r="H373" i="4"/>
  <c r="I373" i="4"/>
  <c r="J373" i="4"/>
  <c r="K373" i="4"/>
  <c r="L373" i="4"/>
  <c r="M373" i="4"/>
  <c r="N373" i="4"/>
  <c r="O373" i="4"/>
  <c r="G374" i="4"/>
  <c r="H374" i="4"/>
  <c r="I374" i="4"/>
  <c r="J374" i="4"/>
  <c r="K374" i="4"/>
  <c r="L374" i="4"/>
  <c r="M374" i="4"/>
  <c r="N374" i="4"/>
  <c r="O374" i="4"/>
  <c r="G375" i="4"/>
  <c r="H375" i="4"/>
  <c r="I375" i="4"/>
  <c r="J375" i="4"/>
  <c r="K375" i="4"/>
  <c r="L375" i="4"/>
  <c r="M375" i="4"/>
  <c r="N375" i="4"/>
  <c r="O375" i="4"/>
  <c r="G376" i="4"/>
  <c r="H376" i="4"/>
  <c r="I376" i="4"/>
  <c r="J376" i="4"/>
  <c r="K376" i="4"/>
  <c r="L376" i="4"/>
  <c r="M376" i="4"/>
  <c r="N376" i="4"/>
  <c r="O376" i="4"/>
  <c r="G377" i="4"/>
  <c r="H377" i="4"/>
  <c r="I377" i="4"/>
  <c r="J377" i="4"/>
  <c r="K377" i="4"/>
  <c r="L377" i="4"/>
  <c r="M377" i="4"/>
  <c r="N377" i="4"/>
  <c r="O377" i="4"/>
  <c r="G378" i="4"/>
  <c r="H378" i="4"/>
  <c r="I378" i="4"/>
  <c r="J378" i="4"/>
  <c r="K378" i="4"/>
  <c r="L378" i="4"/>
  <c r="M378" i="4"/>
  <c r="N378" i="4"/>
  <c r="O378" i="4"/>
  <c r="G379" i="4"/>
  <c r="H379" i="4"/>
  <c r="I379" i="4"/>
  <c r="J379" i="4"/>
  <c r="K379" i="4"/>
  <c r="L379" i="4"/>
  <c r="M379" i="4"/>
  <c r="N379" i="4"/>
  <c r="O379" i="4"/>
  <c r="G380" i="4"/>
  <c r="H380" i="4"/>
  <c r="I380" i="4"/>
  <c r="J380" i="4"/>
  <c r="K380" i="4"/>
  <c r="L380" i="4"/>
  <c r="M380" i="4"/>
  <c r="N380" i="4"/>
  <c r="O380" i="4"/>
  <c r="G381" i="4"/>
  <c r="H381" i="4"/>
  <c r="I381" i="4"/>
  <c r="J381" i="4"/>
  <c r="K381" i="4"/>
  <c r="L381" i="4"/>
  <c r="M381" i="4"/>
  <c r="N381" i="4"/>
  <c r="O381" i="4"/>
  <c r="G382" i="4"/>
  <c r="H382" i="4"/>
  <c r="I382" i="4"/>
  <c r="J382" i="4"/>
  <c r="K382" i="4"/>
  <c r="L382" i="4"/>
  <c r="M382" i="4"/>
  <c r="N382" i="4"/>
  <c r="O382" i="4"/>
  <c r="G383" i="4"/>
  <c r="H383" i="4"/>
  <c r="I383" i="4"/>
  <c r="J383" i="4"/>
  <c r="K383" i="4"/>
  <c r="L383" i="4"/>
  <c r="M383" i="4"/>
  <c r="N383" i="4"/>
  <c r="O383" i="4"/>
  <c r="G384" i="4"/>
  <c r="H384" i="4"/>
  <c r="I384" i="4"/>
  <c r="J384" i="4"/>
  <c r="K384" i="4"/>
  <c r="L384" i="4"/>
  <c r="M384" i="4"/>
  <c r="N384" i="4"/>
  <c r="O384" i="4"/>
  <c r="G385" i="4"/>
  <c r="H385" i="4"/>
  <c r="I385" i="4"/>
  <c r="J385" i="4"/>
  <c r="K385" i="4"/>
  <c r="L385" i="4"/>
  <c r="M385" i="4"/>
  <c r="N385" i="4"/>
  <c r="O385" i="4"/>
  <c r="G386" i="4"/>
  <c r="H386" i="4"/>
  <c r="I386" i="4"/>
  <c r="J386" i="4"/>
  <c r="K386" i="4"/>
  <c r="L386" i="4"/>
  <c r="M386" i="4"/>
  <c r="N386" i="4"/>
  <c r="O386" i="4"/>
  <c r="G387" i="4"/>
  <c r="H387" i="4"/>
  <c r="I387" i="4"/>
  <c r="J387" i="4"/>
  <c r="K387" i="4"/>
  <c r="L387" i="4"/>
  <c r="M387" i="4"/>
  <c r="N387" i="4"/>
  <c r="O387" i="4"/>
  <c r="G388" i="4"/>
  <c r="H388" i="4"/>
  <c r="I388" i="4"/>
  <c r="J388" i="4"/>
  <c r="K388" i="4"/>
  <c r="L388" i="4"/>
  <c r="M388" i="4"/>
  <c r="N388" i="4"/>
  <c r="O388" i="4"/>
  <c r="G389" i="4"/>
  <c r="H389" i="4"/>
  <c r="I389" i="4"/>
  <c r="J389" i="4"/>
  <c r="K389" i="4"/>
  <c r="L389" i="4"/>
  <c r="M389" i="4"/>
  <c r="N389" i="4"/>
  <c r="O389" i="4"/>
  <c r="G390" i="4"/>
  <c r="H390" i="4"/>
  <c r="I390" i="4"/>
  <c r="J390" i="4"/>
  <c r="K390" i="4"/>
  <c r="L390" i="4"/>
  <c r="M390" i="4"/>
  <c r="N390" i="4"/>
  <c r="O390" i="4"/>
  <c r="G391" i="4"/>
  <c r="H391" i="4"/>
  <c r="I391" i="4"/>
  <c r="J391" i="4"/>
  <c r="K391" i="4"/>
  <c r="L391" i="4"/>
  <c r="M391" i="4"/>
  <c r="N391" i="4"/>
  <c r="O391" i="4"/>
  <c r="G392" i="4"/>
  <c r="H392" i="4"/>
  <c r="I392" i="4"/>
  <c r="J392" i="4"/>
  <c r="K392" i="4"/>
  <c r="L392" i="4"/>
  <c r="M392" i="4"/>
  <c r="N392" i="4"/>
  <c r="O392" i="4"/>
  <c r="G393" i="4"/>
  <c r="H393" i="4"/>
  <c r="I393" i="4"/>
  <c r="J393" i="4"/>
  <c r="K393" i="4"/>
  <c r="L393" i="4"/>
  <c r="M393" i="4"/>
  <c r="N393" i="4"/>
  <c r="O393" i="4"/>
  <c r="G394" i="4"/>
  <c r="H394" i="4"/>
  <c r="I394" i="4"/>
  <c r="J394" i="4"/>
  <c r="K394" i="4"/>
  <c r="L394" i="4"/>
  <c r="M394" i="4"/>
  <c r="N394" i="4"/>
  <c r="O394" i="4"/>
  <c r="G395" i="4"/>
  <c r="H395" i="4"/>
  <c r="I395" i="4"/>
  <c r="J395" i="4"/>
  <c r="K395" i="4"/>
  <c r="L395" i="4"/>
  <c r="M395" i="4"/>
  <c r="N395" i="4"/>
  <c r="O395" i="4"/>
  <c r="G396" i="4"/>
  <c r="H396" i="4"/>
  <c r="I396" i="4"/>
  <c r="J396" i="4"/>
  <c r="K396" i="4"/>
  <c r="L396" i="4"/>
  <c r="M396" i="4"/>
  <c r="N396" i="4"/>
  <c r="O396" i="4"/>
  <c r="G397" i="4"/>
  <c r="H397" i="4"/>
  <c r="I397" i="4"/>
  <c r="J397" i="4"/>
  <c r="K397" i="4"/>
  <c r="L397" i="4"/>
  <c r="M397" i="4"/>
  <c r="N397" i="4"/>
  <c r="O397" i="4"/>
  <c r="G398" i="4"/>
  <c r="H398" i="4"/>
  <c r="I398" i="4"/>
  <c r="J398" i="4"/>
  <c r="K398" i="4"/>
  <c r="L398" i="4"/>
  <c r="M398" i="4"/>
  <c r="N398" i="4"/>
  <c r="O398" i="4"/>
  <c r="G399" i="4"/>
  <c r="H399" i="4"/>
  <c r="I399" i="4"/>
  <c r="J399" i="4"/>
  <c r="K399" i="4"/>
  <c r="L399" i="4"/>
  <c r="M399" i="4"/>
  <c r="N399" i="4"/>
  <c r="O399" i="4"/>
  <c r="G400" i="4"/>
  <c r="H400" i="4"/>
  <c r="I400" i="4"/>
  <c r="J400" i="4"/>
  <c r="K400" i="4"/>
  <c r="L400" i="4"/>
  <c r="M400" i="4"/>
  <c r="N400" i="4"/>
  <c r="O400" i="4"/>
  <c r="G401" i="4"/>
  <c r="H401" i="4"/>
  <c r="I401" i="4"/>
  <c r="J401" i="4"/>
  <c r="K401" i="4"/>
  <c r="L401" i="4"/>
  <c r="M401" i="4"/>
  <c r="N401" i="4"/>
  <c r="O401" i="4"/>
  <c r="G402" i="4"/>
  <c r="H402" i="4"/>
  <c r="I402" i="4"/>
  <c r="J402" i="4"/>
  <c r="K402" i="4"/>
  <c r="L402" i="4"/>
  <c r="M402" i="4"/>
  <c r="N402" i="4"/>
  <c r="O402" i="4"/>
  <c r="G403" i="4"/>
  <c r="H403" i="4"/>
  <c r="I403" i="4"/>
  <c r="J403" i="4"/>
  <c r="K403" i="4"/>
  <c r="L403" i="4"/>
  <c r="M403" i="4"/>
  <c r="N403" i="4"/>
  <c r="O403" i="4"/>
  <c r="G404" i="4"/>
  <c r="H404" i="4"/>
  <c r="I404" i="4"/>
  <c r="J404" i="4"/>
  <c r="K404" i="4"/>
  <c r="L404" i="4"/>
  <c r="M404" i="4"/>
  <c r="N404" i="4"/>
  <c r="O404" i="4"/>
  <c r="G405" i="4"/>
  <c r="H405" i="4"/>
  <c r="I405" i="4"/>
  <c r="J405" i="4"/>
  <c r="K405" i="4"/>
  <c r="L405" i="4"/>
  <c r="M405" i="4"/>
  <c r="N405" i="4"/>
  <c r="O405" i="4"/>
  <c r="G406" i="4"/>
  <c r="H406" i="4"/>
  <c r="I406" i="4"/>
  <c r="J406" i="4"/>
  <c r="K406" i="4"/>
  <c r="L406" i="4"/>
  <c r="M406" i="4"/>
  <c r="N406" i="4"/>
  <c r="O406" i="4"/>
  <c r="G407" i="4"/>
  <c r="H407" i="4"/>
  <c r="I407" i="4"/>
  <c r="J407" i="4"/>
  <c r="K407" i="4"/>
  <c r="L407" i="4"/>
  <c r="M407" i="4"/>
  <c r="N407" i="4"/>
  <c r="O407" i="4"/>
  <c r="G408" i="4"/>
  <c r="H408" i="4"/>
  <c r="I408" i="4"/>
  <c r="J408" i="4"/>
  <c r="K408" i="4"/>
  <c r="L408" i="4"/>
  <c r="M408" i="4"/>
  <c r="N408" i="4"/>
  <c r="O408" i="4"/>
  <c r="G409" i="4"/>
  <c r="H409" i="4"/>
  <c r="I409" i="4"/>
  <c r="J409" i="4"/>
  <c r="K409" i="4"/>
  <c r="L409" i="4"/>
  <c r="M409" i="4"/>
  <c r="N409" i="4"/>
  <c r="O409" i="4"/>
  <c r="G410" i="4"/>
  <c r="H410" i="4"/>
  <c r="I410" i="4"/>
  <c r="J410" i="4"/>
  <c r="K410" i="4"/>
  <c r="L410" i="4"/>
  <c r="M410" i="4"/>
  <c r="N410" i="4"/>
  <c r="O410" i="4"/>
  <c r="G411" i="4"/>
  <c r="H411" i="4"/>
  <c r="I411" i="4"/>
  <c r="J411" i="4"/>
  <c r="K411" i="4"/>
  <c r="L411" i="4"/>
  <c r="M411" i="4"/>
  <c r="N411" i="4"/>
  <c r="O411" i="4"/>
  <c r="G412" i="4"/>
  <c r="H412" i="4"/>
  <c r="I412" i="4"/>
  <c r="J412" i="4"/>
  <c r="K412" i="4"/>
  <c r="L412" i="4"/>
  <c r="M412" i="4"/>
  <c r="N412" i="4"/>
  <c r="O412" i="4"/>
  <c r="G413" i="4"/>
  <c r="H413" i="4"/>
  <c r="I413" i="4"/>
  <c r="J413" i="4"/>
  <c r="K413" i="4"/>
  <c r="L413" i="4"/>
  <c r="M413" i="4"/>
  <c r="N413" i="4"/>
  <c r="O413" i="4"/>
  <c r="G414" i="4"/>
  <c r="H414" i="4"/>
  <c r="I414" i="4"/>
  <c r="J414" i="4"/>
  <c r="K414" i="4"/>
  <c r="L414" i="4"/>
  <c r="M414" i="4"/>
  <c r="N414" i="4"/>
  <c r="O414" i="4"/>
  <c r="G415" i="4"/>
  <c r="H415" i="4"/>
  <c r="I415" i="4"/>
  <c r="J415" i="4"/>
  <c r="K415" i="4"/>
  <c r="L415" i="4"/>
  <c r="M415" i="4"/>
  <c r="N415" i="4"/>
  <c r="O415" i="4"/>
  <c r="G416" i="4"/>
  <c r="H416" i="4"/>
  <c r="I416" i="4"/>
  <c r="J416" i="4"/>
  <c r="K416" i="4"/>
  <c r="L416" i="4"/>
  <c r="M416" i="4"/>
  <c r="N416" i="4"/>
  <c r="O416" i="4"/>
  <c r="G417" i="4"/>
  <c r="H417" i="4"/>
  <c r="I417" i="4"/>
  <c r="J417" i="4"/>
  <c r="K417" i="4"/>
  <c r="L417" i="4"/>
  <c r="M417" i="4"/>
  <c r="N417" i="4"/>
  <c r="O417" i="4"/>
  <c r="G418" i="4"/>
  <c r="H418" i="4"/>
  <c r="I418" i="4"/>
  <c r="J418" i="4"/>
  <c r="K418" i="4"/>
  <c r="L418" i="4"/>
  <c r="M418" i="4"/>
  <c r="N418" i="4"/>
  <c r="O418" i="4"/>
  <c r="G419" i="4"/>
  <c r="H419" i="4"/>
  <c r="I419" i="4"/>
  <c r="J419" i="4"/>
  <c r="K419" i="4"/>
  <c r="L419" i="4"/>
  <c r="M419" i="4"/>
  <c r="N419" i="4"/>
  <c r="O419" i="4"/>
  <c r="G420" i="4"/>
  <c r="H420" i="4"/>
  <c r="I420" i="4"/>
  <c r="J420" i="4"/>
  <c r="K420" i="4"/>
  <c r="L420" i="4"/>
  <c r="M420" i="4"/>
  <c r="N420" i="4"/>
  <c r="O420" i="4"/>
  <c r="G421" i="4"/>
  <c r="H421" i="4"/>
  <c r="I421" i="4"/>
  <c r="J421" i="4"/>
  <c r="K421" i="4"/>
  <c r="L421" i="4"/>
  <c r="M421" i="4"/>
  <c r="N421" i="4"/>
  <c r="O421" i="4"/>
  <c r="G422" i="4"/>
  <c r="H422" i="4"/>
  <c r="I422" i="4"/>
  <c r="J422" i="4"/>
  <c r="K422" i="4"/>
  <c r="L422" i="4"/>
  <c r="M422" i="4"/>
  <c r="N422" i="4"/>
  <c r="O422" i="4"/>
  <c r="G423" i="4"/>
  <c r="H423" i="4"/>
  <c r="I423" i="4"/>
  <c r="J423" i="4"/>
  <c r="K423" i="4"/>
  <c r="L423" i="4"/>
  <c r="M423" i="4"/>
  <c r="N423" i="4"/>
  <c r="O423" i="4"/>
  <c r="G424" i="4"/>
  <c r="H424" i="4"/>
  <c r="I424" i="4"/>
  <c r="J424" i="4"/>
  <c r="K424" i="4"/>
  <c r="L424" i="4"/>
  <c r="M424" i="4"/>
  <c r="N424" i="4"/>
  <c r="O424" i="4"/>
  <c r="G425" i="4"/>
  <c r="H425" i="4"/>
  <c r="I425" i="4"/>
  <c r="J425" i="4"/>
  <c r="K425" i="4"/>
  <c r="L425" i="4"/>
  <c r="M425" i="4"/>
  <c r="N425" i="4"/>
  <c r="O425" i="4"/>
  <c r="G426" i="4"/>
  <c r="H426" i="4"/>
  <c r="I426" i="4"/>
  <c r="J426" i="4"/>
  <c r="K426" i="4"/>
  <c r="L426" i="4"/>
  <c r="M426" i="4"/>
  <c r="N426" i="4"/>
  <c r="O426" i="4"/>
  <c r="G427" i="4"/>
  <c r="H427" i="4"/>
  <c r="I427" i="4"/>
  <c r="J427" i="4"/>
  <c r="K427" i="4"/>
  <c r="L427" i="4"/>
  <c r="M427" i="4"/>
  <c r="N427" i="4"/>
  <c r="O427" i="4"/>
  <c r="G428" i="4"/>
  <c r="H428" i="4"/>
  <c r="I428" i="4"/>
  <c r="J428" i="4"/>
  <c r="K428" i="4"/>
  <c r="L428" i="4"/>
  <c r="M428" i="4"/>
  <c r="N428" i="4"/>
  <c r="O428" i="4"/>
  <c r="G429" i="4"/>
  <c r="H429" i="4"/>
  <c r="I429" i="4"/>
  <c r="J429" i="4"/>
  <c r="K429" i="4"/>
  <c r="L429" i="4"/>
  <c r="M429" i="4"/>
  <c r="N429" i="4"/>
  <c r="O429" i="4"/>
  <c r="G430" i="4"/>
  <c r="H430" i="4"/>
  <c r="I430" i="4"/>
  <c r="J430" i="4"/>
  <c r="K430" i="4"/>
  <c r="L430" i="4"/>
  <c r="M430" i="4"/>
  <c r="N430" i="4"/>
  <c r="O430" i="4"/>
  <c r="G431" i="4"/>
  <c r="H431" i="4"/>
  <c r="I431" i="4"/>
  <c r="J431" i="4"/>
  <c r="K431" i="4"/>
  <c r="L431" i="4"/>
  <c r="M431" i="4"/>
  <c r="N431" i="4"/>
  <c r="O431" i="4"/>
  <c r="G432" i="4"/>
  <c r="H432" i="4"/>
  <c r="I432" i="4"/>
  <c r="J432" i="4"/>
  <c r="K432" i="4"/>
  <c r="L432" i="4"/>
  <c r="M432" i="4"/>
  <c r="N432" i="4"/>
  <c r="O432" i="4"/>
  <c r="G433" i="4"/>
  <c r="H433" i="4"/>
  <c r="I433" i="4"/>
  <c r="J433" i="4"/>
  <c r="K433" i="4"/>
  <c r="L433" i="4"/>
  <c r="M433" i="4"/>
  <c r="N433" i="4"/>
  <c r="O433" i="4"/>
  <c r="G434" i="4"/>
  <c r="H434" i="4"/>
  <c r="I434" i="4"/>
  <c r="J434" i="4"/>
  <c r="K434" i="4"/>
  <c r="L434" i="4"/>
  <c r="M434" i="4"/>
  <c r="N434" i="4"/>
  <c r="O434" i="4"/>
  <c r="G435" i="4"/>
  <c r="H435" i="4"/>
  <c r="I435" i="4"/>
  <c r="J435" i="4"/>
  <c r="K435" i="4"/>
  <c r="L435" i="4"/>
  <c r="M435" i="4"/>
  <c r="N435" i="4"/>
  <c r="O435" i="4"/>
  <c r="G436" i="4"/>
  <c r="H436" i="4"/>
  <c r="I436" i="4"/>
  <c r="J436" i="4"/>
  <c r="K436" i="4"/>
  <c r="L436" i="4"/>
  <c r="M436" i="4"/>
  <c r="N436" i="4"/>
  <c r="O436" i="4"/>
  <c r="G437" i="4"/>
  <c r="H437" i="4"/>
  <c r="I437" i="4"/>
  <c r="J437" i="4"/>
  <c r="K437" i="4"/>
  <c r="L437" i="4"/>
  <c r="M437" i="4"/>
  <c r="N437" i="4"/>
  <c r="O437" i="4"/>
  <c r="G438" i="4"/>
  <c r="H438" i="4"/>
  <c r="I438" i="4"/>
  <c r="J438" i="4"/>
  <c r="K438" i="4"/>
  <c r="L438" i="4"/>
  <c r="M438" i="4"/>
  <c r="N438" i="4"/>
  <c r="O438" i="4"/>
  <c r="G439" i="4"/>
  <c r="H439" i="4"/>
  <c r="I439" i="4"/>
  <c r="J439" i="4"/>
  <c r="K439" i="4"/>
  <c r="L439" i="4"/>
  <c r="M439" i="4"/>
  <c r="N439" i="4"/>
  <c r="O439" i="4"/>
  <c r="G440" i="4"/>
  <c r="H440" i="4"/>
  <c r="I440" i="4"/>
  <c r="J440" i="4"/>
  <c r="K440" i="4"/>
  <c r="L440" i="4"/>
  <c r="M440" i="4"/>
  <c r="N440" i="4"/>
  <c r="O440" i="4"/>
  <c r="G441" i="4"/>
  <c r="H441" i="4"/>
  <c r="I441" i="4"/>
  <c r="J441" i="4"/>
  <c r="K441" i="4"/>
  <c r="L441" i="4"/>
  <c r="M441" i="4"/>
  <c r="N441" i="4"/>
  <c r="O441" i="4"/>
  <c r="G442" i="4"/>
  <c r="H442" i="4"/>
  <c r="I442" i="4"/>
  <c r="J442" i="4"/>
  <c r="K442" i="4"/>
  <c r="L442" i="4"/>
  <c r="M442" i="4"/>
  <c r="N442" i="4"/>
  <c r="O442" i="4"/>
  <c r="G443" i="4"/>
  <c r="H443" i="4"/>
  <c r="I443" i="4"/>
  <c r="J443" i="4"/>
  <c r="K443" i="4"/>
  <c r="L443" i="4"/>
  <c r="M443" i="4"/>
  <c r="N443" i="4"/>
  <c r="O443" i="4"/>
  <c r="G444" i="4"/>
  <c r="H444" i="4"/>
  <c r="I444" i="4"/>
  <c r="J444" i="4"/>
  <c r="K444" i="4"/>
  <c r="L444" i="4"/>
  <c r="M444" i="4"/>
  <c r="N444" i="4"/>
  <c r="O444" i="4"/>
  <c r="G445" i="4"/>
  <c r="H445" i="4"/>
  <c r="I445" i="4"/>
  <c r="J445" i="4"/>
  <c r="K445" i="4"/>
  <c r="L445" i="4"/>
  <c r="M445" i="4"/>
  <c r="N445" i="4"/>
  <c r="O445" i="4"/>
  <c r="G446" i="4"/>
  <c r="H446" i="4"/>
  <c r="I446" i="4"/>
  <c r="J446" i="4"/>
  <c r="K446" i="4"/>
  <c r="L446" i="4"/>
  <c r="M446" i="4"/>
  <c r="N446" i="4"/>
  <c r="O446" i="4"/>
  <c r="G447" i="4"/>
  <c r="H447" i="4"/>
  <c r="I447" i="4"/>
  <c r="J447" i="4"/>
  <c r="K447" i="4"/>
  <c r="L447" i="4"/>
  <c r="M447" i="4"/>
  <c r="N447" i="4"/>
  <c r="O447" i="4"/>
  <c r="G448" i="4"/>
  <c r="H448" i="4"/>
  <c r="I448" i="4"/>
  <c r="J448" i="4"/>
  <c r="K448" i="4"/>
  <c r="L448" i="4"/>
  <c r="M448" i="4"/>
  <c r="N448" i="4"/>
  <c r="O448" i="4"/>
  <c r="G449" i="4"/>
  <c r="H449" i="4"/>
  <c r="I449" i="4"/>
  <c r="J449" i="4"/>
  <c r="K449" i="4"/>
  <c r="L449" i="4"/>
  <c r="M449" i="4"/>
  <c r="N449" i="4"/>
  <c r="O449" i="4"/>
  <c r="G450" i="4"/>
  <c r="H450" i="4"/>
  <c r="I450" i="4"/>
  <c r="J450" i="4"/>
  <c r="K450" i="4"/>
  <c r="L450" i="4"/>
  <c r="M450" i="4"/>
  <c r="N450" i="4"/>
  <c r="O450" i="4"/>
  <c r="G451" i="4"/>
  <c r="H451" i="4"/>
  <c r="I451" i="4"/>
  <c r="J451" i="4"/>
  <c r="K451" i="4"/>
  <c r="L451" i="4"/>
  <c r="M451" i="4"/>
  <c r="N451" i="4"/>
  <c r="O451" i="4"/>
  <c r="G452" i="4"/>
  <c r="H452" i="4"/>
  <c r="I452" i="4"/>
  <c r="J452" i="4"/>
  <c r="K452" i="4"/>
  <c r="L452" i="4"/>
  <c r="M452" i="4"/>
  <c r="N452" i="4"/>
  <c r="O452" i="4"/>
  <c r="G453" i="4"/>
  <c r="H453" i="4"/>
  <c r="I453" i="4"/>
  <c r="J453" i="4"/>
  <c r="K453" i="4"/>
  <c r="L453" i="4"/>
  <c r="M453" i="4"/>
  <c r="N453" i="4"/>
  <c r="O453" i="4"/>
  <c r="G454" i="4"/>
  <c r="H454" i="4"/>
  <c r="I454" i="4"/>
  <c r="J454" i="4"/>
  <c r="K454" i="4"/>
  <c r="L454" i="4"/>
  <c r="M454" i="4"/>
  <c r="N454" i="4"/>
  <c r="O454" i="4"/>
  <c r="G455" i="4"/>
  <c r="H455" i="4"/>
  <c r="I455" i="4"/>
  <c r="J455" i="4"/>
  <c r="K455" i="4"/>
  <c r="L455" i="4"/>
  <c r="M455" i="4"/>
  <c r="N455" i="4"/>
  <c r="O455" i="4"/>
  <c r="G456" i="4"/>
  <c r="H456" i="4"/>
  <c r="I456" i="4"/>
  <c r="J456" i="4"/>
  <c r="K456" i="4"/>
  <c r="L456" i="4"/>
  <c r="M456" i="4"/>
  <c r="N456" i="4"/>
  <c r="O456" i="4"/>
  <c r="G457" i="4"/>
  <c r="H457" i="4"/>
  <c r="I457" i="4"/>
  <c r="J457" i="4"/>
  <c r="K457" i="4"/>
  <c r="L457" i="4"/>
  <c r="M457" i="4"/>
  <c r="N457" i="4"/>
  <c r="O457" i="4"/>
  <c r="G458" i="4"/>
  <c r="H458" i="4"/>
  <c r="I458" i="4"/>
  <c r="J458" i="4"/>
  <c r="K458" i="4"/>
  <c r="L458" i="4"/>
  <c r="M458" i="4"/>
  <c r="N458" i="4"/>
  <c r="O458" i="4"/>
  <c r="G459" i="4"/>
  <c r="H459" i="4"/>
  <c r="I459" i="4"/>
  <c r="J459" i="4"/>
  <c r="K459" i="4"/>
  <c r="L459" i="4"/>
  <c r="M459" i="4"/>
  <c r="N459" i="4"/>
  <c r="O459" i="4"/>
  <c r="G460" i="4"/>
  <c r="H460" i="4"/>
  <c r="I460" i="4"/>
  <c r="J460" i="4"/>
  <c r="K460" i="4"/>
  <c r="L460" i="4"/>
  <c r="M460" i="4"/>
  <c r="N460" i="4"/>
  <c r="O460" i="4"/>
  <c r="G461" i="4"/>
  <c r="H461" i="4"/>
  <c r="I461" i="4"/>
  <c r="J461" i="4"/>
  <c r="K461" i="4"/>
  <c r="L461" i="4"/>
  <c r="M461" i="4"/>
  <c r="N461" i="4"/>
  <c r="O461" i="4"/>
  <c r="G462" i="4"/>
  <c r="H462" i="4"/>
  <c r="I462" i="4"/>
  <c r="J462" i="4"/>
  <c r="K462" i="4"/>
  <c r="L462" i="4"/>
  <c r="M462" i="4"/>
  <c r="N462" i="4"/>
  <c r="O462" i="4"/>
  <c r="G463" i="4"/>
  <c r="H463" i="4"/>
  <c r="I463" i="4"/>
  <c r="J463" i="4"/>
  <c r="K463" i="4"/>
  <c r="L463" i="4"/>
  <c r="M463" i="4"/>
  <c r="N463" i="4"/>
  <c r="O463" i="4"/>
  <c r="G464" i="4"/>
  <c r="H464" i="4"/>
  <c r="I464" i="4"/>
  <c r="J464" i="4"/>
  <c r="K464" i="4"/>
  <c r="L464" i="4"/>
  <c r="M464" i="4"/>
  <c r="N464" i="4"/>
  <c r="O464" i="4"/>
  <c r="G465" i="4"/>
  <c r="H465" i="4"/>
  <c r="I465" i="4"/>
  <c r="J465" i="4"/>
  <c r="K465" i="4"/>
  <c r="L465" i="4"/>
  <c r="M465" i="4"/>
  <c r="N465" i="4"/>
  <c r="O465" i="4"/>
  <c r="G466" i="4"/>
  <c r="H466" i="4"/>
  <c r="I466" i="4"/>
  <c r="J466" i="4"/>
  <c r="K466" i="4"/>
  <c r="L466" i="4"/>
  <c r="M466" i="4"/>
  <c r="N466" i="4"/>
  <c r="O466" i="4"/>
  <c r="G467" i="4"/>
  <c r="H467" i="4"/>
  <c r="I467" i="4"/>
  <c r="J467" i="4"/>
  <c r="K467" i="4"/>
  <c r="L467" i="4"/>
  <c r="M467" i="4"/>
  <c r="N467" i="4"/>
  <c r="O467" i="4"/>
  <c r="G468" i="4"/>
  <c r="H468" i="4"/>
  <c r="I468" i="4"/>
  <c r="J468" i="4"/>
  <c r="K468" i="4"/>
  <c r="L468" i="4"/>
  <c r="M468" i="4"/>
  <c r="N468" i="4"/>
  <c r="O468" i="4"/>
  <c r="G469" i="4"/>
  <c r="H469" i="4"/>
  <c r="I469" i="4"/>
  <c r="J469" i="4"/>
  <c r="K469" i="4"/>
  <c r="L469" i="4"/>
  <c r="M469" i="4"/>
  <c r="N469" i="4"/>
  <c r="O469" i="4"/>
  <c r="G470" i="4"/>
  <c r="H470" i="4"/>
  <c r="I470" i="4"/>
  <c r="J470" i="4"/>
  <c r="K470" i="4"/>
  <c r="L470" i="4"/>
  <c r="M470" i="4"/>
  <c r="N470" i="4"/>
  <c r="O470" i="4"/>
  <c r="G471" i="4"/>
  <c r="H471" i="4"/>
  <c r="I471" i="4"/>
  <c r="J471" i="4"/>
  <c r="K471" i="4"/>
  <c r="L471" i="4"/>
  <c r="M471" i="4"/>
  <c r="N471" i="4"/>
  <c r="O471" i="4"/>
  <c r="G472" i="4"/>
  <c r="H472" i="4"/>
  <c r="I472" i="4"/>
  <c r="J472" i="4"/>
  <c r="K472" i="4"/>
  <c r="L472" i="4"/>
  <c r="M472" i="4"/>
  <c r="N472" i="4"/>
  <c r="O472" i="4"/>
  <c r="G473" i="4"/>
  <c r="H473" i="4"/>
  <c r="I473" i="4"/>
  <c r="J473" i="4"/>
  <c r="K473" i="4"/>
  <c r="L473" i="4"/>
  <c r="M473" i="4"/>
  <c r="N473" i="4"/>
  <c r="O473" i="4"/>
  <c r="G474" i="4"/>
  <c r="H474" i="4"/>
  <c r="I474" i="4"/>
  <c r="J474" i="4"/>
  <c r="K474" i="4"/>
  <c r="L474" i="4"/>
  <c r="M474" i="4"/>
  <c r="N474" i="4"/>
  <c r="O474" i="4"/>
  <c r="G475" i="4"/>
  <c r="H475" i="4"/>
  <c r="I475" i="4"/>
  <c r="J475" i="4"/>
  <c r="K475" i="4"/>
  <c r="L475" i="4"/>
  <c r="M475" i="4"/>
  <c r="N475" i="4"/>
  <c r="O475" i="4"/>
  <c r="G476" i="4"/>
  <c r="H476" i="4"/>
  <c r="I476" i="4"/>
  <c r="J476" i="4"/>
  <c r="K476" i="4"/>
  <c r="L476" i="4"/>
  <c r="M476" i="4"/>
  <c r="N476" i="4"/>
  <c r="O476" i="4"/>
  <c r="G477" i="4"/>
  <c r="H477" i="4"/>
  <c r="I477" i="4"/>
  <c r="J477" i="4"/>
  <c r="K477" i="4"/>
  <c r="L477" i="4"/>
  <c r="M477" i="4"/>
  <c r="N477" i="4"/>
  <c r="O477" i="4"/>
  <c r="G478" i="4"/>
  <c r="H478" i="4"/>
  <c r="I478" i="4"/>
  <c r="J478" i="4"/>
  <c r="K478" i="4"/>
  <c r="L478" i="4"/>
  <c r="M478" i="4"/>
  <c r="N478" i="4"/>
  <c r="O478" i="4"/>
  <c r="G479" i="4"/>
  <c r="H479" i="4"/>
  <c r="I479" i="4"/>
  <c r="J479" i="4"/>
  <c r="K479" i="4"/>
  <c r="L479" i="4"/>
  <c r="M479" i="4"/>
  <c r="N479" i="4"/>
  <c r="O479" i="4"/>
  <c r="G480" i="4"/>
  <c r="H480" i="4"/>
  <c r="I480" i="4"/>
  <c r="J480" i="4"/>
  <c r="K480" i="4"/>
  <c r="L480" i="4"/>
  <c r="M480" i="4"/>
  <c r="N480" i="4"/>
  <c r="O480" i="4"/>
  <c r="G481" i="4"/>
  <c r="H481" i="4"/>
  <c r="I481" i="4"/>
  <c r="J481" i="4"/>
  <c r="K481" i="4"/>
  <c r="L481" i="4"/>
  <c r="M481" i="4"/>
  <c r="N481" i="4"/>
  <c r="O481" i="4"/>
  <c r="G482" i="4"/>
  <c r="H482" i="4"/>
  <c r="I482" i="4"/>
  <c r="J482" i="4"/>
  <c r="K482" i="4"/>
  <c r="L482" i="4"/>
  <c r="M482" i="4"/>
  <c r="N482" i="4"/>
  <c r="O482" i="4"/>
  <c r="G483" i="4"/>
  <c r="H483" i="4"/>
  <c r="I483" i="4"/>
  <c r="J483" i="4"/>
  <c r="K483" i="4"/>
  <c r="L483" i="4"/>
  <c r="M483" i="4"/>
  <c r="N483" i="4"/>
  <c r="O483" i="4"/>
  <c r="G484" i="4"/>
  <c r="H484" i="4"/>
  <c r="I484" i="4"/>
  <c r="J484" i="4"/>
  <c r="K484" i="4"/>
  <c r="L484" i="4"/>
  <c r="M484" i="4"/>
  <c r="N484" i="4"/>
  <c r="O484" i="4"/>
  <c r="G485" i="4"/>
  <c r="H485" i="4"/>
  <c r="I485" i="4"/>
  <c r="J485" i="4"/>
  <c r="K485" i="4"/>
  <c r="L485" i="4"/>
  <c r="M485" i="4"/>
  <c r="N485" i="4"/>
  <c r="O485" i="4"/>
  <c r="G486" i="4"/>
  <c r="H486" i="4"/>
  <c r="I486" i="4"/>
  <c r="J486" i="4"/>
  <c r="K486" i="4"/>
  <c r="L486" i="4"/>
  <c r="M486" i="4"/>
  <c r="N486" i="4"/>
  <c r="O486" i="4"/>
  <c r="G487" i="4"/>
  <c r="H487" i="4"/>
  <c r="I487" i="4"/>
  <c r="J487" i="4"/>
  <c r="K487" i="4"/>
  <c r="L487" i="4"/>
  <c r="M487" i="4"/>
  <c r="N487" i="4"/>
  <c r="O487" i="4"/>
  <c r="G488" i="4"/>
  <c r="H488" i="4"/>
  <c r="I488" i="4"/>
  <c r="J488" i="4"/>
  <c r="K488" i="4"/>
  <c r="L488" i="4"/>
  <c r="M488" i="4"/>
  <c r="N488" i="4"/>
  <c r="O488" i="4"/>
  <c r="G489" i="4"/>
  <c r="H489" i="4"/>
  <c r="I489" i="4"/>
  <c r="J489" i="4"/>
  <c r="K489" i="4"/>
  <c r="L489" i="4"/>
  <c r="M489" i="4"/>
  <c r="N489" i="4"/>
  <c r="O489" i="4"/>
  <c r="G490" i="4"/>
  <c r="H490" i="4"/>
  <c r="I490" i="4"/>
  <c r="J490" i="4"/>
  <c r="K490" i="4"/>
  <c r="L490" i="4"/>
  <c r="M490" i="4"/>
  <c r="N490" i="4"/>
  <c r="O490" i="4"/>
  <c r="G491" i="4"/>
  <c r="H491" i="4"/>
  <c r="I491" i="4"/>
  <c r="J491" i="4"/>
  <c r="K491" i="4"/>
  <c r="L491" i="4"/>
  <c r="M491" i="4"/>
  <c r="N491" i="4"/>
  <c r="O491" i="4"/>
  <c r="G492" i="4"/>
  <c r="H492" i="4"/>
  <c r="I492" i="4"/>
  <c r="J492" i="4"/>
  <c r="K492" i="4"/>
  <c r="L492" i="4"/>
  <c r="M492" i="4"/>
  <c r="N492" i="4"/>
  <c r="O492" i="4"/>
  <c r="G493" i="4"/>
  <c r="H493" i="4"/>
  <c r="I493" i="4"/>
  <c r="J493" i="4"/>
  <c r="K493" i="4"/>
  <c r="L493" i="4"/>
  <c r="M493" i="4"/>
  <c r="N493" i="4"/>
  <c r="O493" i="4"/>
  <c r="G494" i="4"/>
  <c r="H494" i="4"/>
  <c r="I494" i="4"/>
  <c r="J494" i="4"/>
  <c r="K494" i="4"/>
  <c r="L494" i="4"/>
  <c r="M494" i="4"/>
  <c r="N494" i="4"/>
  <c r="O494" i="4"/>
  <c r="G495" i="4"/>
  <c r="H495" i="4"/>
  <c r="I495" i="4"/>
  <c r="J495" i="4"/>
  <c r="K495" i="4"/>
  <c r="L495" i="4"/>
  <c r="M495" i="4"/>
  <c r="N495" i="4"/>
  <c r="O495" i="4"/>
  <c r="G496" i="4"/>
  <c r="H496" i="4"/>
  <c r="I496" i="4"/>
  <c r="J496" i="4"/>
  <c r="K496" i="4"/>
  <c r="L496" i="4"/>
  <c r="M496" i="4"/>
  <c r="N496" i="4"/>
  <c r="O496" i="4"/>
  <c r="G497" i="4"/>
  <c r="H497" i="4"/>
  <c r="I497" i="4"/>
  <c r="J497" i="4"/>
  <c r="K497" i="4"/>
  <c r="L497" i="4"/>
  <c r="M497" i="4"/>
  <c r="N497" i="4"/>
  <c r="O497" i="4"/>
  <c r="G498" i="4"/>
  <c r="H498" i="4"/>
  <c r="I498" i="4"/>
  <c r="J498" i="4"/>
  <c r="K498" i="4"/>
  <c r="L498" i="4"/>
  <c r="M498" i="4"/>
  <c r="N498" i="4"/>
  <c r="O498" i="4"/>
  <c r="G499" i="4"/>
  <c r="H499" i="4"/>
  <c r="I499" i="4"/>
  <c r="J499" i="4"/>
  <c r="K499" i="4"/>
  <c r="L499" i="4"/>
  <c r="M499" i="4"/>
  <c r="N499" i="4"/>
  <c r="O499" i="4"/>
  <c r="G500" i="4"/>
  <c r="H500" i="4"/>
  <c r="I500" i="4"/>
  <c r="J500" i="4"/>
  <c r="K500" i="4"/>
  <c r="L500" i="4"/>
  <c r="M500" i="4"/>
  <c r="N500" i="4"/>
  <c r="O500" i="4"/>
  <c r="G501" i="4"/>
  <c r="H501" i="4"/>
  <c r="I501" i="4"/>
  <c r="J501" i="4"/>
  <c r="K501" i="4"/>
  <c r="L501" i="4"/>
  <c r="M501" i="4"/>
  <c r="N501" i="4"/>
  <c r="O501" i="4"/>
  <c r="G502" i="4"/>
  <c r="H502" i="4"/>
  <c r="I502" i="4"/>
  <c r="J502" i="4"/>
  <c r="K502" i="4"/>
  <c r="L502" i="4"/>
  <c r="M502" i="4"/>
  <c r="N502" i="4"/>
  <c r="O502" i="4"/>
  <c r="G503" i="4"/>
  <c r="H503" i="4"/>
  <c r="I503" i="4"/>
  <c r="J503" i="4"/>
  <c r="K503" i="4"/>
  <c r="L503" i="4"/>
  <c r="M503" i="4"/>
  <c r="N503" i="4"/>
  <c r="O503" i="4"/>
  <c r="G504" i="4"/>
  <c r="H504" i="4"/>
  <c r="I504" i="4"/>
  <c r="J504" i="4"/>
  <c r="K504" i="4"/>
  <c r="L504" i="4"/>
  <c r="M504" i="4"/>
  <c r="N504" i="4"/>
  <c r="O504" i="4"/>
  <c r="G505" i="4"/>
  <c r="H505" i="4"/>
  <c r="I505" i="4"/>
  <c r="J505" i="4"/>
  <c r="K505" i="4"/>
  <c r="L505" i="4"/>
  <c r="M505" i="4"/>
  <c r="N505" i="4"/>
  <c r="O505" i="4"/>
  <c r="G506" i="4"/>
  <c r="H506" i="4"/>
  <c r="I506" i="4"/>
  <c r="J506" i="4"/>
  <c r="K506" i="4"/>
  <c r="L506" i="4"/>
  <c r="M506" i="4"/>
  <c r="N506" i="4"/>
  <c r="O506" i="4"/>
  <c r="G507" i="4"/>
  <c r="H507" i="4"/>
  <c r="I507" i="4"/>
  <c r="J507" i="4"/>
  <c r="K507" i="4"/>
  <c r="L507" i="4"/>
  <c r="M507" i="4"/>
  <c r="N507" i="4"/>
  <c r="O507" i="4"/>
  <c r="G508" i="4"/>
  <c r="H508" i="4"/>
  <c r="I508" i="4"/>
  <c r="J508" i="4"/>
  <c r="K508" i="4"/>
  <c r="L508" i="4"/>
  <c r="M508" i="4"/>
  <c r="N508" i="4"/>
  <c r="O508" i="4"/>
  <c r="G509" i="4"/>
  <c r="H509" i="4"/>
  <c r="I509" i="4"/>
  <c r="J509" i="4"/>
  <c r="K509" i="4"/>
  <c r="L509" i="4"/>
  <c r="M509" i="4"/>
  <c r="N509" i="4"/>
  <c r="O509" i="4"/>
  <c r="G510" i="4"/>
  <c r="H510" i="4"/>
  <c r="I510" i="4"/>
  <c r="J510" i="4"/>
  <c r="K510" i="4"/>
  <c r="L510" i="4"/>
  <c r="M510" i="4"/>
  <c r="N510" i="4"/>
  <c r="O510" i="4"/>
  <c r="G511" i="4"/>
  <c r="H511" i="4"/>
  <c r="I511" i="4"/>
  <c r="J511" i="4"/>
  <c r="K511" i="4"/>
  <c r="L511" i="4"/>
  <c r="M511" i="4"/>
  <c r="N511" i="4"/>
  <c r="O511" i="4"/>
  <c r="G512" i="4"/>
  <c r="H512" i="4"/>
  <c r="I512" i="4"/>
  <c r="J512" i="4"/>
  <c r="K512" i="4"/>
  <c r="L512" i="4"/>
  <c r="M512" i="4"/>
  <c r="N512" i="4"/>
  <c r="O512" i="4"/>
  <c r="G513" i="4"/>
  <c r="H513" i="4"/>
  <c r="I513" i="4"/>
  <c r="J513" i="4"/>
  <c r="K513" i="4"/>
  <c r="L513" i="4"/>
  <c r="M513" i="4"/>
  <c r="N513" i="4"/>
  <c r="O513" i="4"/>
  <c r="G514" i="4"/>
  <c r="H514" i="4"/>
  <c r="I514" i="4"/>
  <c r="J514" i="4"/>
  <c r="K514" i="4"/>
  <c r="L514" i="4"/>
  <c r="M514" i="4"/>
  <c r="N514" i="4"/>
  <c r="O514" i="4"/>
  <c r="G515" i="4"/>
  <c r="H515" i="4"/>
  <c r="I515" i="4"/>
  <c r="J515" i="4"/>
  <c r="K515" i="4"/>
  <c r="L515" i="4"/>
  <c r="M515" i="4"/>
  <c r="N515" i="4"/>
  <c r="O515" i="4"/>
  <c r="G516" i="4"/>
  <c r="H516" i="4"/>
  <c r="I516" i="4"/>
  <c r="J516" i="4"/>
  <c r="K516" i="4"/>
  <c r="L516" i="4"/>
  <c r="M516" i="4"/>
  <c r="N516" i="4"/>
  <c r="O516" i="4"/>
  <c r="G517" i="4"/>
  <c r="H517" i="4"/>
  <c r="I517" i="4"/>
  <c r="J517" i="4"/>
  <c r="K517" i="4"/>
  <c r="L517" i="4"/>
  <c r="M517" i="4"/>
  <c r="N517" i="4"/>
  <c r="O517" i="4"/>
  <c r="G518" i="4"/>
  <c r="H518" i="4"/>
  <c r="I518" i="4"/>
  <c r="J518" i="4"/>
  <c r="K518" i="4"/>
  <c r="L518" i="4"/>
  <c r="M518" i="4"/>
  <c r="N518" i="4"/>
  <c r="O518" i="4"/>
  <c r="G519" i="4"/>
  <c r="H519" i="4"/>
  <c r="I519" i="4"/>
  <c r="J519" i="4"/>
  <c r="K519" i="4"/>
  <c r="L519" i="4"/>
  <c r="M519" i="4"/>
  <c r="N519" i="4"/>
  <c r="O519" i="4"/>
  <c r="G520" i="4"/>
  <c r="H520" i="4"/>
  <c r="I520" i="4"/>
  <c r="J520" i="4"/>
  <c r="K520" i="4"/>
  <c r="L520" i="4"/>
  <c r="M520" i="4"/>
  <c r="N520" i="4"/>
  <c r="O520" i="4"/>
  <c r="G521" i="4"/>
  <c r="H521" i="4"/>
  <c r="I521" i="4"/>
  <c r="J521" i="4"/>
  <c r="K521" i="4"/>
  <c r="L521" i="4"/>
  <c r="M521" i="4"/>
  <c r="N521" i="4"/>
  <c r="O521" i="4"/>
  <c r="G522" i="4"/>
  <c r="H522" i="4"/>
  <c r="I522" i="4"/>
  <c r="J522" i="4"/>
  <c r="K522" i="4"/>
  <c r="L522" i="4"/>
  <c r="M522" i="4"/>
  <c r="N522" i="4"/>
  <c r="O522" i="4"/>
  <c r="G523" i="4"/>
  <c r="H523" i="4"/>
  <c r="I523" i="4"/>
  <c r="J523" i="4"/>
  <c r="K523" i="4"/>
  <c r="L523" i="4"/>
  <c r="M523" i="4"/>
  <c r="N523" i="4"/>
  <c r="O523" i="4"/>
  <c r="G524" i="4"/>
  <c r="H524" i="4"/>
  <c r="I524" i="4"/>
  <c r="J524" i="4"/>
  <c r="K524" i="4"/>
  <c r="L524" i="4"/>
  <c r="M524" i="4"/>
  <c r="N524" i="4"/>
  <c r="O524" i="4"/>
  <c r="G525" i="4"/>
  <c r="H525" i="4"/>
  <c r="I525" i="4"/>
  <c r="J525" i="4"/>
  <c r="K525" i="4"/>
  <c r="L525" i="4"/>
  <c r="M525" i="4"/>
  <c r="N525" i="4"/>
  <c r="O525" i="4"/>
  <c r="G526" i="4"/>
  <c r="H526" i="4"/>
  <c r="I526" i="4"/>
  <c r="J526" i="4"/>
  <c r="K526" i="4"/>
  <c r="L526" i="4"/>
  <c r="M526" i="4"/>
  <c r="N526" i="4"/>
  <c r="O526" i="4"/>
  <c r="G527" i="4"/>
  <c r="H527" i="4"/>
  <c r="I527" i="4"/>
  <c r="J527" i="4"/>
  <c r="K527" i="4"/>
  <c r="L527" i="4"/>
  <c r="M527" i="4"/>
  <c r="N527" i="4"/>
  <c r="O527" i="4"/>
  <c r="G528" i="4"/>
  <c r="H528" i="4"/>
  <c r="I528" i="4"/>
  <c r="J528" i="4"/>
  <c r="K528" i="4"/>
  <c r="L528" i="4"/>
  <c r="M528" i="4"/>
  <c r="N528" i="4"/>
  <c r="O528" i="4"/>
  <c r="G529" i="4"/>
  <c r="H529" i="4"/>
  <c r="I529" i="4"/>
  <c r="J529" i="4"/>
  <c r="K529" i="4"/>
  <c r="L529" i="4"/>
  <c r="M529" i="4"/>
  <c r="N529" i="4"/>
  <c r="O529" i="4"/>
  <c r="G530" i="4"/>
  <c r="H530" i="4"/>
  <c r="I530" i="4"/>
  <c r="J530" i="4"/>
  <c r="K530" i="4"/>
  <c r="L530" i="4"/>
  <c r="M530" i="4"/>
  <c r="N530" i="4"/>
  <c r="O530" i="4"/>
  <c r="G531" i="4"/>
  <c r="H531" i="4"/>
  <c r="I531" i="4"/>
  <c r="J531" i="4"/>
  <c r="K531" i="4"/>
  <c r="L531" i="4"/>
  <c r="M531" i="4"/>
  <c r="N531" i="4"/>
  <c r="O531" i="4"/>
  <c r="G532" i="4"/>
  <c r="H532" i="4"/>
  <c r="I532" i="4"/>
  <c r="J532" i="4"/>
  <c r="K532" i="4"/>
  <c r="L532" i="4"/>
  <c r="M532" i="4"/>
  <c r="N532" i="4"/>
  <c r="O532" i="4"/>
  <c r="G533" i="4"/>
  <c r="H533" i="4"/>
  <c r="I533" i="4"/>
  <c r="J533" i="4"/>
  <c r="K533" i="4"/>
  <c r="L533" i="4"/>
  <c r="M533" i="4"/>
  <c r="N533" i="4"/>
  <c r="O533" i="4"/>
  <c r="G534" i="4"/>
  <c r="H534" i="4"/>
  <c r="I534" i="4"/>
  <c r="J534" i="4"/>
  <c r="K534" i="4"/>
  <c r="L534" i="4"/>
  <c r="M534" i="4"/>
  <c r="N534" i="4"/>
  <c r="O534" i="4"/>
  <c r="G535" i="4"/>
  <c r="H535" i="4"/>
  <c r="I535" i="4"/>
  <c r="J535" i="4"/>
  <c r="K535" i="4"/>
  <c r="L535" i="4"/>
  <c r="M535" i="4"/>
  <c r="N535" i="4"/>
  <c r="O535" i="4"/>
  <c r="G536" i="4"/>
  <c r="H536" i="4"/>
  <c r="I536" i="4"/>
  <c r="J536" i="4"/>
  <c r="K536" i="4"/>
  <c r="L536" i="4"/>
  <c r="M536" i="4"/>
  <c r="N536" i="4"/>
  <c r="O536" i="4"/>
  <c r="G537" i="4"/>
  <c r="H537" i="4"/>
  <c r="I537" i="4"/>
  <c r="J537" i="4"/>
  <c r="K537" i="4"/>
  <c r="L537" i="4"/>
  <c r="M537" i="4"/>
  <c r="N537" i="4"/>
  <c r="O537" i="4"/>
  <c r="G538" i="4"/>
  <c r="H538" i="4"/>
  <c r="I538" i="4"/>
  <c r="J538" i="4"/>
  <c r="K538" i="4"/>
  <c r="L538" i="4"/>
  <c r="M538" i="4"/>
  <c r="N538" i="4"/>
  <c r="O538" i="4"/>
  <c r="G539" i="4"/>
  <c r="H539" i="4"/>
  <c r="I539" i="4"/>
  <c r="J539" i="4"/>
  <c r="K539" i="4"/>
  <c r="L539" i="4"/>
  <c r="M539" i="4"/>
  <c r="N539" i="4"/>
  <c r="O539" i="4"/>
  <c r="G540" i="4"/>
  <c r="H540" i="4"/>
  <c r="I540" i="4"/>
  <c r="J540" i="4"/>
  <c r="K540" i="4"/>
  <c r="L540" i="4"/>
  <c r="M540" i="4"/>
  <c r="N540" i="4"/>
  <c r="O540" i="4"/>
  <c r="G541" i="4"/>
  <c r="H541" i="4"/>
  <c r="I541" i="4"/>
  <c r="J541" i="4"/>
  <c r="K541" i="4"/>
  <c r="L541" i="4"/>
  <c r="M541" i="4"/>
  <c r="N541" i="4"/>
  <c r="O541" i="4"/>
  <c r="G542" i="4"/>
  <c r="H542" i="4"/>
  <c r="I542" i="4"/>
  <c r="J542" i="4"/>
  <c r="K542" i="4"/>
  <c r="L542" i="4"/>
  <c r="M542" i="4"/>
  <c r="N542" i="4"/>
  <c r="O542" i="4"/>
  <c r="G543" i="4"/>
  <c r="H543" i="4"/>
  <c r="I543" i="4"/>
  <c r="J543" i="4"/>
  <c r="K543" i="4"/>
  <c r="L543" i="4"/>
  <c r="M543" i="4"/>
  <c r="N543" i="4"/>
  <c r="O543" i="4"/>
  <c r="G544" i="4"/>
  <c r="H544" i="4"/>
  <c r="I544" i="4"/>
  <c r="J544" i="4"/>
  <c r="K544" i="4"/>
  <c r="L544" i="4"/>
  <c r="M544" i="4"/>
  <c r="N544" i="4"/>
  <c r="O544" i="4"/>
  <c r="G545" i="4"/>
  <c r="H545" i="4"/>
  <c r="I545" i="4"/>
  <c r="J545" i="4"/>
  <c r="K545" i="4"/>
  <c r="L545" i="4"/>
  <c r="M545" i="4"/>
  <c r="N545" i="4"/>
  <c r="O545" i="4"/>
  <c r="G546" i="4"/>
  <c r="H546" i="4"/>
  <c r="I546" i="4"/>
  <c r="J546" i="4"/>
  <c r="K546" i="4"/>
  <c r="L546" i="4"/>
  <c r="M546" i="4"/>
  <c r="N546" i="4"/>
  <c r="O546" i="4"/>
  <c r="G547" i="4"/>
  <c r="H547" i="4"/>
  <c r="I547" i="4"/>
  <c r="J547" i="4"/>
  <c r="K547" i="4"/>
  <c r="L547" i="4"/>
  <c r="M547" i="4"/>
  <c r="N547" i="4"/>
  <c r="O547" i="4"/>
  <c r="G548" i="4"/>
  <c r="H548" i="4"/>
  <c r="I548" i="4"/>
  <c r="J548" i="4"/>
  <c r="K548" i="4"/>
  <c r="L548" i="4"/>
  <c r="M548" i="4"/>
  <c r="N548" i="4"/>
  <c r="O548" i="4"/>
  <c r="G549" i="4"/>
  <c r="H549" i="4"/>
  <c r="I549" i="4"/>
  <c r="J549" i="4"/>
  <c r="K549" i="4"/>
  <c r="L549" i="4"/>
  <c r="M549" i="4"/>
  <c r="N549" i="4"/>
  <c r="O549" i="4"/>
  <c r="G550" i="4"/>
  <c r="H550" i="4"/>
  <c r="I550" i="4"/>
  <c r="J550" i="4"/>
  <c r="K550" i="4"/>
  <c r="L550" i="4"/>
  <c r="M550" i="4"/>
  <c r="N550" i="4"/>
  <c r="O550" i="4"/>
  <c r="G551" i="4"/>
  <c r="H551" i="4"/>
  <c r="I551" i="4"/>
  <c r="J551" i="4"/>
  <c r="K551" i="4"/>
  <c r="L551" i="4"/>
  <c r="M551" i="4"/>
  <c r="N551" i="4"/>
  <c r="O551" i="4"/>
  <c r="G552" i="4"/>
  <c r="H552" i="4"/>
  <c r="I552" i="4"/>
  <c r="J552" i="4"/>
  <c r="K552" i="4"/>
  <c r="L552" i="4"/>
  <c r="M552" i="4"/>
  <c r="N552" i="4"/>
  <c r="O552" i="4"/>
  <c r="G553" i="4"/>
  <c r="H553" i="4"/>
  <c r="I553" i="4"/>
  <c r="J553" i="4"/>
  <c r="K553" i="4"/>
  <c r="L553" i="4"/>
  <c r="M553" i="4"/>
  <c r="N553" i="4"/>
  <c r="O553" i="4"/>
  <c r="G554" i="4"/>
  <c r="H554" i="4"/>
  <c r="I554" i="4"/>
  <c r="J554" i="4"/>
  <c r="K554" i="4"/>
  <c r="L554" i="4"/>
  <c r="M554" i="4"/>
  <c r="N554" i="4"/>
  <c r="O554" i="4"/>
  <c r="G555" i="4"/>
  <c r="H555" i="4"/>
  <c r="I555" i="4"/>
  <c r="J555" i="4"/>
  <c r="K555" i="4"/>
  <c r="L555" i="4"/>
  <c r="M555" i="4"/>
  <c r="N555" i="4"/>
  <c r="O555" i="4"/>
  <c r="G556" i="4"/>
  <c r="H556" i="4"/>
  <c r="I556" i="4"/>
  <c r="J556" i="4"/>
  <c r="K556" i="4"/>
  <c r="L556" i="4"/>
  <c r="M556" i="4"/>
  <c r="N556" i="4"/>
  <c r="O556" i="4"/>
  <c r="G557" i="4"/>
  <c r="H557" i="4"/>
  <c r="I557" i="4"/>
  <c r="J557" i="4"/>
  <c r="K557" i="4"/>
  <c r="L557" i="4"/>
  <c r="M557" i="4"/>
  <c r="N557" i="4"/>
  <c r="O557" i="4"/>
  <c r="G558" i="4"/>
  <c r="H558" i="4"/>
  <c r="I558" i="4"/>
  <c r="J558" i="4"/>
  <c r="K558" i="4"/>
  <c r="L558" i="4"/>
  <c r="M558" i="4"/>
  <c r="N558" i="4"/>
  <c r="O558" i="4"/>
  <c r="G559" i="4"/>
  <c r="H559" i="4"/>
  <c r="I559" i="4"/>
  <c r="J559" i="4"/>
  <c r="K559" i="4"/>
  <c r="L559" i="4"/>
  <c r="M559" i="4"/>
  <c r="N559" i="4"/>
  <c r="O559" i="4"/>
  <c r="G560" i="4"/>
  <c r="H560" i="4"/>
  <c r="I560" i="4"/>
  <c r="J560" i="4"/>
  <c r="K560" i="4"/>
  <c r="L560" i="4"/>
  <c r="M560" i="4"/>
  <c r="N560" i="4"/>
  <c r="O560" i="4"/>
  <c r="G561" i="4"/>
  <c r="H561" i="4"/>
  <c r="I561" i="4"/>
  <c r="J561" i="4"/>
  <c r="K561" i="4"/>
  <c r="L561" i="4"/>
  <c r="M561" i="4"/>
  <c r="N561" i="4"/>
  <c r="O561" i="4"/>
  <c r="G562" i="4"/>
  <c r="H562" i="4"/>
  <c r="I562" i="4"/>
  <c r="J562" i="4"/>
  <c r="K562" i="4"/>
  <c r="L562" i="4"/>
  <c r="M562" i="4"/>
  <c r="N562" i="4"/>
  <c r="O562" i="4"/>
  <c r="G563" i="4"/>
  <c r="H563" i="4"/>
  <c r="I563" i="4"/>
  <c r="J563" i="4"/>
  <c r="K563" i="4"/>
  <c r="L563" i="4"/>
  <c r="M563" i="4"/>
  <c r="N563" i="4"/>
  <c r="O563" i="4"/>
  <c r="G564" i="4"/>
  <c r="H564" i="4"/>
  <c r="I564" i="4"/>
  <c r="J564" i="4"/>
  <c r="K564" i="4"/>
  <c r="L564" i="4"/>
  <c r="M564" i="4"/>
  <c r="N564" i="4"/>
  <c r="O564" i="4"/>
  <c r="G565" i="4"/>
  <c r="H565" i="4"/>
  <c r="I565" i="4"/>
  <c r="J565" i="4"/>
  <c r="K565" i="4"/>
  <c r="L565" i="4"/>
  <c r="M565" i="4"/>
  <c r="N565" i="4"/>
  <c r="O565" i="4"/>
  <c r="G566" i="4"/>
  <c r="H566" i="4"/>
  <c r="I566" i="4"/>
  <c r="J566" i="4"/>
  <c r="K566" i="4"/>
  <c r="L566" i="4"/>
  <c r="M566" i="4"/>
  <c r="N566" i="4"/>
  <c r="O566" i="4"/>
  <c r="G567" i="4"/>
  <c r="H567" i="4"/>
  <c r="I567" i="4"/>
  <c r="J567" i="4"/>
  <c r="K567" i="4"/>
  <c r="L567" i="4"/>
  <c r="M567" i="4"/>
  <c r="N567" i="4"/>
  <c r="O567" i="4"/>
  <c r="G568" i="4"/>
  <c r="H568" i="4"/>
  <c r="I568" i="4"/>
  <c r="J568" i="4"/>
  <c r="K568" i="4"/>
  <c r="L568" i="4"/>
  <c r="M568" i="4"/>
  <c r="N568" i="4"/>
  <c r="O568" i="4"/>
  <c r="G569" i="4"/>
  <c r="H569" i="4"/>
  <c r="I569" i="4"/>
  <c r="J569" i="4"/>
  <c r="K569" i="4"/>
  <c r="L569" i="4"/>
  <c r="M569" i="4"/>
  <c r="N569" i="4"/>
  <c r="O569" i="4"/>
  <c r="G570" i="4"/>
  <c r="H570" i="4"/>
  <c r="I570" i="4"/>
  <c r="J570" i="4"/>
  <c r="K570" i="4"/>
  <c r="L570" i="4"/>
  <c r="M570" i="4"/>
  <c r="N570" i="4"/>
  <c r="O570" i="4"/>
  <c r="G571" i="4"/>
  <c r="H571" i="4"/>
  <c r="I571" i="4"/>
  <c r="J571" i="4"/>
  <c r="K571" i="4"/>
  <c r="L571" i="4"/>
  <c r="M571" i="4"/>
  <c r="N571" i="4"/>
  <c r="O571" i="4"/>
  <c r="G572" i="4"/>
  <c r="H572" i="4"/>
  <c r="I572" i="4"/>
  <c r="J572" i="4"/>
  <c r="K572" i="4"/>
  <c r="L572" i="4"/>
  <c r="M572" i="4"/>
  <c r="N572" i="4"/>
  <c r="O572" i="4"/>
  <c r="G573" i="4"/>
  <c r="H573" i="4"/>
  <c r="I573" i="4"/>
  <c r="J573" i="4"/>
  <c r="K573" i="4"/>
  <c r="L573" i="4"/>
  <c r="M573" i="4"/>
  <c r="N573" i="4"/>
  <c r="O573" i="4"/>
  <c r="G574" i="4"/>
  <c r="H574" i="4"/>
  <c r="I574" i="4"/>
  <c r="J574" i="4"/>
  <c r="K574" i="4"/>
  <c r="L574" i="4"/>
  <c r="M574" i="4"/>
  <c r="N574" i="4"/>
  <c r="O574" i="4"/>
  <c r="G575" i="4"/>
  <c r="H575" i="4"/>
  <c r="I575" i="4"/>
  <c r="J575" i="4"/>
  <c r="K575" i="4"/>
  <c r="L575" i="4"/>
  <c r="M575" i="4"/>
  <c r="N575" i="4"/>
  <c r="O575" i="4"/>
  <c r="G576" i="4"/>
  <c r="H576" i="4"/>
  <c r="I576" i="4"/>
  <c r="J576" i="4"/>
  <c r="K576" i="4"/>
  <c r="L576" i="4"/>
  <c r="M576" i="4"/>
  <c r="N576" i="4"/>
  <c r="O576" i="4"/>
  <c r="G577" i="4"/>
  <c r="H577" i="4"/>
  <c r="I577" i="4"/>
  <c r="J577" i="4"/>
  <c r="K577" i="4"/>
  <c r="L577" i="4"/>
  <c r="M577" i="4"/>
  <c r="N577" i="4"/>
  <c r="O577" i="4"/>
  <c r="G578" i="4"/>
  <c r="H578" i="4"/>
  <c r="I578" i="4"/>
  <c r="J578" i="4"/>
  <c r="K578" i="4"/>
  <c r="L578" i="4"/>
  <c r="M578" i="4"/>
  <c r="N578" i="4"/>
  <c r="O578" i="4"/>
  <c r="G579" i="4"/>
  <c r="H579" i="4"/>
  <c r="I579" i="4"/>
  <c r="J579" i="4"/>
  <c r="K579" i="4"/>
  <c r="L579" i="4"/>
  <c r="M579" i="4"/>
  <c r="N579" i="4"/>
  <c r="O579" i="4"/>
  <c r="G580" i="4"/>
  <c r="H580" i="4"/>
  <c r="I580" i="4"/>
  <c r="J580" i="4"/>
  <c r="K580" i="4"/>
  <c r="L580" i="4"/>
  <c r="M580" i="4"/>
  <c r="N580" i="4"/>
  <c r="O580" i="4"/>
  <c r="G581" i="4"/>
  <c r="H581" i="4"/>
  <c r="I581" i="4"/>
  <c r="J581" i="4"/>
  <c r="K581" i="4"/>
  <c r="L581" i="4"/>
  <c r="M581" i="4"/>
  <c r="N581" i="4"/>
  <c r="O581" i="4"/>
  <c r="G582" i="4"/>
  <c r="H582" i="4"/>
  <c r="I582" i="4"/>
  <c r="J582" i="4"/>
  <c r="K582" i="4"/>
  <c r="L582" i="4"/>
  <c r="M582" i="4"/>
  <c r="N582" i="4"/>
  <c r="O582" i="4"/>
  <c r="G583" i="4"/>
  <c r="H583" i="4"/>
  <c r="I583" i="4"/>
  <c r="J583" i="4"/>
  <c r="K583" i="4"/>
  <c r="L583" i="4"/>
  <c r="M583" i="4"/>
  <c r="N583" i="4"/>
  <c r="O583" i="4"/>
  <c r="G584" i="4"/>
  <c r="H584" i="4"/>
  <c r="I584" i="4"/>
  <c r="J584" i="4"/>
  <c r="K584" i="4"/>
  <c r="L584" i="4"/>
  <c r="M584" i="4"/>
  <c r="N584" i="4"/>
  <c r="O584" i="4"/>
  <c r="G585" i="4"/>
  <c r="H585" i="4"/>
  <c r="I585" i="4"/>
  <c r="J585" i="4"/>
  <c r="K585" i="4"/>
  <c r="L585" i="4"/>
  <c r="M585" i="4"/>
  <c r="N585" i="4"/>
  <c r="O585" i="4"/>
  <c r="G586" i="4"/>
  <c r="H586" i="4"/>
  <c r="I586" i="4"/>
  <c r="J586" i="4"/>
  <c r="K586" i="4"/>
  <c r="L586" i="4"/>
  <c r="M586" i="4"/>
  <c r="N586" i="4"/>
  <c r="O586" i="4"/>
  <c r="G587" i="4"/>
  <c r="H587" i="4"/>
  <c r="I587" i="4"/>
  <c r="J587" i="4"/>
  <c r="K587" i="4"/>
  <c r="L587" i="4"/>
  <c r="M587" i="4"/>
  <c r="N587" i="4"/>
  <c r="O587" i="4"/>
  <c r="G588" i="4"/>
  <c r="H588" i="4"/>
  <c r="I588" i="4"/>
  <c r="J588" i="4"/>
  <c r="K588" i="4"/>
  <c r="L588" i="4"/>
  <c r="M588" i="4"/>
  <c r="N588" i="4"/>
  <c r="O588" i="4"/>
  <c r="G589" i="4"/>
  <c r="H589" i="4"/>
  <c r="I589" i="4"/>
  <c r="J589" i="4"/>
  <c r="K589" i="4"/>
  <c r="L589" i="4"/>
  <c r="M589" i="4"/>
  <c r="N589" i="4"/>
  <c r="O589" i="4"/>
  <c r="G590" i="4"/>
  <c r="H590" i="4"/>
  <c r="I590" i="4"/>
  <c r="J590" i="4"/>
  <c r="K590" i="4"/>
  <c r="L590" i="4"/>
  <c r="M590" i="4"/>
  <c r="N590" i="4"/>
  <c r="O590" i="4"/>
  <c r="G591" i="4"/>
  <c r="H591" i="4"/>
  <c r="I591" i="4"/>
  <c r="J591" i="4"/>
  <c r="K591" i="4"/>
  <c r="L591" i="4"/>
  <c r="M591" i="4"/>
  <c r="N591" i="4"/>
  <c r="O591" i="4"/>
  <c r="G592" i="4"/>
  <c r="H592" i="4"/>
  <c r="I592" i="4"/>
  <c r="J592" i="4"/>
  <c r="K592" i="4"/>
  <c r="L592" i="4"/>
  <c r="M592" i="4"/>
  <c r="N592" i="4"/>
  <c r="O592" i="4"/>
  <c r="G593" i="4"/>
  <c r="H593" i="4"/>
  <c r="I593" i="4"/>
  <c r="J593" i="4"/>
  <c r="K593" i="4"/>
  <c r="L593" i="4"/>
  <c r="M593" i="4"/>
  <c r="N593" i="4"/>
  <c r="O593" i="4"/>
  <c r="G594" i="4"/>
  <c r="H594" i="4"/>
  <c r="I594" i="4"/>
  <c r="J594" i="4"/>
  <c r="K594" i="4"/>
  <c r="L594" i="4"/>
  <c r="M594" i="4"/>
  <c r="N594" i="4"/>
  <c r="O594" i="4"/>
  <c r="G595" i="4"/>
  <c r="H595" i="4"/>
  <c r="I595" i="4"/>
  <c r="J595" i="4"/>
  <c r="K595" i="4"/>
  <c r="L595" i="4"/>
  <c r="M595" i="4"/>
  <c r="N595" i="4"/>
  <c r="O595" i="4"/>
  <c r="G596" i="4"/>
  <c r="H596" i="4"/>
  <c r="I596" i="4"/>
  <c r="J596" i="4"/>
  <c r="K596" i="4"/>
  <c r="L596" i="4"/>
  <c r="M596" i="4"/>
  <c r="N596" i="4"/>
  <c r="O596" i="4"/>
  <c r="G597" i="4"/>
  <c r="H597" i="4"/>
  <c r="I597" i="4"/>
  <c r="J597" i="4"/>
  <c r="K597" i="4"/>
  <c r="L597" i="4"/>
  <c r="M597" i="4"/>
  <c r="N597" i="4"/>
  <c r="O597" i="4"/>
  <c r="G598" i="4"/>
  <c r="H598" i="4"/>
  <c r="I598" i="4"/>
  <c r="J598" i="4"/>
  <c r="K598" i="4"/>
  <c r="L598" i="4"/>
  <c r="M598" i="4"/>
  <c r="N598" i="4"/>
  <c r="O598" i="4"/>
  <c r="G599" i="4"/>
  <c r="H599" i="4"/>
  <c r="I599" i="4"/>
  <c r="J599" i="4"/>
  <c r="K599" i="4"/>
  <c r="L599" i="4"/>
  <c r="M599" i="4"/>
  <c r="N599" i="4"/>
  <c r="O599" i="4"/>
  <c r="G600" i="4"/>
  <c r="H600" i="4"/>
  <c r="I600" i="4"/>
  <c r="J600" i="4"/>
  <c r="K600" i="4"/>
  <c r="L600" i="4"/>
  <c r="M600" i="4"/>
  <c r="N600" i="4"/>
  <c r="O600" i="4"/>
  <c r="G601" i="4"/>
  <c r="H601" i="4"/>
  <c r="I601" i="4"/>
  <c r="J601" i="4"/>
  <c r="K601" i="4"/>
  <c r="L601" i="4"/>
  <c r="M601" i="4"/>
  <c r="N601" i="4"/>
  <c r="O601" i="4"/>
  <c r="G602" i="4"/>
  <c r="H602" i="4"/>
  <c r="I602" i="4"/>
  <c r="J602" i="4"/>
  <c r="K602" i="4"/>
  <c r="L602" i="4"/>
  <c r="M602" i="4"/>
  <c r="N602" i="4"/>
  <c r="O602" i="4"/>
  <c r="G603" i="4"/>
  <c r="H603" i="4"/>
  <c r="I603" i="4"/>
  <c r="J603" i="4"/>
  <c r="K603" i="4"/>
  <c r="L603" i="4"/>
  <c r="M603" i="4"/>
  <c r="N603" i="4"/>
  <c r="O603" i="4"/>
  <c r="G604" i="4"/>
  <c r="H604" i="4"/>
  <c r="I604" i="4"/>
  <c r="J604" i="4"/>
  <c r="K604" i="4"/>
  <c r="L604" i="4"/>
  <c r="M604" i="4"/>
  <c r="N604" i="4"/>
  <c r="O604" i="4"/>
  <c r="G605" i="4"/>
  <c r="H605" i="4"/>
  <c r="I605" i="4"/>
  <c r="J605" i="4"/>
  <c r="K605" i="4"/>
  <c r="L605" i="4"/>
  <c r="M605" i="4"/>
  <c r="N605" i="4"/>
  <c r="O605" i="4"/>
  <c r="G606" i="4"/>
  <c r="H606" i="4"/>
  <c r="I606" i="4"/>
  <c r="J606" i="4"/>
  <c r="K606" i="4"/>
  <c r="L606" i="4"/>
  <c r="M606" i="4"/>
  <c r="N606" i="4"/>
  <c r="O606" i="4"/>
  <c r="G607" i="4"/>
  <c r="H607" i="4"/>
  <c r="I607" i="4"/>
  <c r="J607" i="4"/>
  <c r="K607" i="4"/>
  <c r="L607" i="4"/>
  <c r="M607" i="4"/>
  <c r="N607" i="4"/>
  <c r="O607" i="4"/>
  <c r="G608" i="4"/>
  <c r="H608" i="4"/>
  <c r="I608" i="4"/>
  <c r="J608" i="4"/>
  <c r="K608" i="4"/>
  <c r="L608" i="4"/>
  <c r="M608" i="4"/>
  <c r="N608" i="4"/>
  <c r="O608" i="4"/>
  <c r="G609" i="4"/>
  <c r="H609" i="4"/>
  <c r="I609" i="4"/>
  <c r="J609" i="4"/>
  <c r="K609" i="4"/>
  <c r="L609" i="4"/>
  <c r="M609" i="4"/>
  <c r="N609" i="4"/>
  <c r="O609" i="4"/>
  <c r="G610" i="4"/>
  <c r="H610" i="4"/>
  <c r="I610" i="4"/>
  <c r="J610" i="4"/>
  <c r="K610" i="4"/>
  <c r="L610" i="4"/>
  <c r="M610" i="4"/>
  <c r="N610" i="4"/>
  <c r="O610" i="4"/>
  <c r="G611" i="4"/>
  <c r="H611" i="4"/>
  <c r="I611" i="4"/>
  <c r="J611" i="4"/>
  <c r="K611" i="4"/>
  <c r="L611" i="4"/>
  <c r="M611" i="4"/>
  <c r="N611" i="4"/>
  <c r="O611" i="4"/>
  <c r="G612" i="4"/>
  <c r="H612" i="4"/>
  <c r="I612" i="4"/>
  <c r="J612" i="4"/>
  <c r="K612" i="4"/>
  <c r="L612" i="4"/>
  <c r="M612" i="4"/>
  <c r="N612" i="4"/>
  <c r="O612" i="4"/>
  <c r="G613" i="4"/>
  <c r="H613" i="4"/>
  <c r="I613" i="4"/>
  <c r="J613" i="4"/>
  <c r="K613" i="4"/>
  <c r="L613" i="4"/>
  <c r="M613" i="4"/>
  <c r="N613" i="4"/>
  <c r="O613" i="4"/>
  <c r="G614" i="4"/>
  <c r="H614" i="4"/>
  <c r="I614" i="4"/>
  <c r="J614" i="4"/>
  <c r="K614" i="4"/>
  <c r="L614" i="4"/>
  <c r="M614" i="4"/>
  <c r="N614" i="4"/>
  <c r="O614" i="4"/>
  <c r="G615" i="4"/>
  <c r="H615" i="4"/>
  <c r="I615" i="4"/>
  <c r="J615" i="4"/>
  <c r="K615" i="4"/>
  <c r="L615" i="4"/>
  <c r="M615" i="4"/>
  <c r="N615" i="4"/>
  <c r="O615" i="4"/>
  <c r="G616" i="4"/>
  <c r="H616" i="4"/>
  <c r="I616" i="4"/>
  <c r="J616" i="4"/>
  <c r="K616" i="4"/>
  <c r="L616" i="4"/>
  <c r="M616" i="4"/>
  <c r="N616" i="4"/>
  <c r="O616" i="4"/>
  <c r="G617" i="4"/>
  <c r="H617" i="4"/>
  <c r="I617" i="4"/>
  <c r="J617" i="4"/>
  <c r="K617" i="4"/>
  <c r="L617" i="4"/>
  <c r="M617" i="4"/>
  <c r="N617" i="4"/>
  <c r="O617" i="4"/>
  <c r="G618" i="4"/>
  <c r="H618" i="4"/>
  <c r="I618" i="4"/>
  <c r="J618" i="4"/>
  <c r="K618" i="4"/>
  <c r="L618" i="4"/>
  <c r="M618" i="4"/>
  <c r="N618" i="4"/>
  <c r="O618" i="4"/>
  <c r="G619" i="4"/>
  <c r="H619" i="4"/>
  <c r="I619" i="4"/>
  <c r="J619" i="4"/>
  <c r="K619" i="4"/>
  <c r="L619" i="4"/>
  <c r="M619" i="4"/>
  <c r="N619" i="4"/>
  <c r="O619" i="4"/>
  <c r="G620" i="4"/>
  <c r="H620" i="4"/>
  <c r="I620" i="4"/>
  <c r="J620" i="4"/>
  <c r="K620" i="4"/>
  <c r="L620" i="4"/>
  <c r="M620" i="4"/>
  <c r="N620" i="4"/>
  <c r="O620" i="4"/>
  <c r="G621" i="4"/>
  <c r="H621" i="4"/>
  <c r="I621" i="4"/>
  <c r="J621" i="4"/>
  <c r="K621" i="4"/>
  <c r="L621" i="4"/>
  <c r="M621" i="4"/>
  <c r="N621" i="4"/>
  <c r="O621" i="4"/>
  <c r="G622" i="4"/>
  <c r="H622" i="4"/>
  <c r="I622" i="4"/>
  <c r="J622" i="4"/>
  <c r="K622" i="4"/>
  <c r="L622" i="4"/>
  <c r="M622" i="4"/>
  <c r="N622" i="4"/>
  <c r="O622" i="4"/>
  <c r="G623" i="4"/>
  <c r="H623" i="4"/>
  <c r="I623" i="4"/>
  <c r="J623" i="4"/>
  <c r="K623" i="4"/>
  <c r="L623" i="4"/>
  <c r="M623" i="4"/>
  <c r="N623" i="4"/>
  <c r="O623" i="4"/>
  <c r="G624" i="4"/>
  <c r="H624" i="4"/>
  <c r="I624" i="4"/>
  <c r="J624" i="4"/>
  <c r="K624" i="4"/>
  <c r="L624" i="4"/>
  <c r="M624" i="4"/>
  <c r="N624" i="4"/>
  <c r="O624" i="4"/>
  <c r="G625" i="4"/>
  <c r="H625" i="4"/>
  <c r="I625" i="4"/>
  <c r="J625" i="4"/>
  <c r="K625" i="4"/>
  <c r="L625" i="4"/>
  <c r="M625" i="4"/>
  <c r="N625" i="4"/>
  <c r="O625" i="4"/>
  <c r="G626" i="4"/>
  <c r="H626" i="4"/>
  <c r="I626" i="4"/>
  <c r="J626" i="4"/>
  <c r="K626" i="4"/>
  <c r="L626" i="4"/>
  <c r="M626" i="4"/>
  <c r="N626" i="4"/>
  <c r="O626" i="4"/>
  <c r="G627" i="4"/>
  <c r="H627" i="4"/>
  <c r="I627" i="4"/>
  <c r="J627" i="4"/>
  <c r="K627" i="4"/>
  <c r="L627" i="4"/>
  <c r="M627" i="4"/>
  <c r="N627" i="4"/>
  <c r="O627" i="4"/>
  <c r="G628" i="4"/>
  <c r="H628" i="4"/>
  <c r="I628" i="4"/>
  <c r="J628" i="4"/>
  <c r="K628" i="4"/>
  <c r="L628" i="4"/>
  <c r="M628" i="4"/>
  <c r="N628" i="4"/>
  <c r="O628" i="4"/>
  <c r="G629" i="4"/>
  <c r="H629" i="4"/>
  <c r="I629" i="4"/>
  <c r="J629" i="4"/>
  <c r="K629" i="4"/>
  <c r="L629" i="4"/>
  <c r="M629" i="4"/>
  <c r="N629" i="4"/>
  <c r="O629" i="4"/>
  <c r="G630" i="4"/>
  <c r="H630" i="4"/>
  <c r="I630" i="4"/>
  <c r="J630" i="4"/>
  <c r="K630" i="4"/>
  <c r="L630" i="4"/>
  <c r="M630" i="4"/>
  <c r="N630" i="4"/>
  <c r="O630" i="4"/>
  <c r="G631" i="4"/>
  <c r="H631" i="4"/>
  <c r="I631" i="4"/>
  <c r="J631" i="4"/>
  <c r="K631" i="4"/>
  <c r="L631" i="4"/>
  <c r="M631" i="4"/>
  <c r="N631" i="4"/>
  <c r="O631" i="4"/>
  <c r="G632" i="4"/>
  <c r="H632" i="4"/>
  <c r="I632" i="4"/>
  <c r="J632" i="4"/>
  <c r="K632" i="4"/>
  <c r="L632" i="4"/>
  <c r="M632" i="4"/>
  <c r="N632" i="4"/>
  <c r="O632" i="4"/>
  <c r="G633" i="4"/>
  <c r="H633" i="4"/>
  <c r="I633" i="4"/>
  <c r="J633" i="4"/>
  <c r="K633" i="4"/>
  <c r="L633" i="4"/>
  <c r="M633" i="4"/>
  <c r="N633" i="4"/>
  <c r="O633" i="4"/>
  <c r="G634" i="4"/>
  <c r="H634" i="4"/>
  <c r="I634" i="4"/>
  <c r="J634" i="4"/>
  <c r="K634" i="4"/>
  <c r="L634" i="4"/>
  <c r="M634" i="4"/>
  <c r="N634" i="4"/>
  <c r="O634" i="4"/>
  <c r="G635" i="4"/>
  <c r="H635" i="4"/>
  <c r="I635" i="4"/>
  <c r="J635" i="4"/>
  <c r="K635" i="4"/>
  <c r="L635" i="4"/>
  <c r="M635" i="4"/>
  <c r="N635" i="4"/>
  <c r="O635" i="4"/>
  <c r="G636" i="4"/>
  <c r="H636" i="4"/>
  <c r="I636" i="4"/>
  <c r="J636" i="4"/>
  <c r="K636" i="4"/>
  <c r="L636" i="4"/>
  <c r="M636" i="4"/>
  <c r="N636" i="4"/>
  <c r="O636" i="4"/>
  <c r="G637" i="4"/>
  <c r="H637" i="4"/>
  <c r="I637" i="4"/>
  <c r="J637" i="4"/>
  <c r="K637" i="4"/>
  <c r="L637" i="4"/>
  <c r="M637" i="4"/>
  <c r="N637" i="4"/>
  <c r="O637" i="4"/>
  <c r="G638" i="4"/>
  <c r="H638" i="4"/>
  <c r="I638" i="4"/>
  <c r="J638" i="4"/>
  <c r="K638" i="4"/>
  <c r="L638" i="4"/>
  <c r="M638" i="4"/>
  <c r="N638" i="4"/>
  <c r="O638" i="4"/>
  <c r="G639" i="4"/>
  <c r="H639" i="4"/>
  <c r="I639" i="4"/>
  <c r="J639" i="4"/>
  <c r="K639" i="4"/>
  <c r="L639" i="4"/>
  <c r="M639" i="4"/>
  <c r="N639" i="4"/>
  <c r="O639" i="4"/>
  <c r="G640" i="4"/>
  <c r="H640" i="4"/>
  <c r="I640" i="4"/>
  <c r="J640" i="4"/>
  <c r="K640" i="4"/>
  <c r="L640" i="4"/>
  <c r="M640" i="4"/>
  <c r="N640" i="4"/>
  <c r="O640" i="4"/>
  <c r="G641" i="4"/>
  <c r="H641" i="4"/>
  <c r="I641" i="4"/>
  <c r="J641" i="4"/>
  <c r="K641" i="4"/>
  <c r="L641" i="4"/>
  <c r="M641" i="4"/>
  <c r="N641" i="4"/>
  <c r="O641" i="4"/>
  <c r="G642" i="4"/>
  <c r="H642" i="4"/>
  <c r="I642" i="4"/>
  <c r="J642" i="4"/>
  <c r="K642" i="4"/>
  <c r="L642" i="4"/>
  <c r="M642" i="4"/>
  <c r="N642" i="4"/>
  <c r="O642" i="4"/>
  <c r="G643" i="4"/>
  <c r="H643" i="4"/>
  <c r="I643" i="4"/>
  <c r="J643" i="4"/>
  <c r="K643" i="4"/>
  <c r="L643" i="4"/>
  <c r="M643" i="4"/>
  <c r="N643" i="4"/>
  <c r="O643" i="4"/>
  <c r="G644" i="4"/>
  <c r="H644" i="4"/>
  <c r="I644" i="4"/>
  <c r="J644" i="4"/>
  <c r="K644" i="4"/>
  <c r="L644" i="4"/>
  <c r="M644" i="4"/>
  <c r="N644" i="4"/>
  <c r="O644" i="4"/>
  <c r="G645" i="4"/>
  <c r="H645" i="4"/>
  <c r="I645" i="4"/>
  <c r="J645" i="4"/>
  <c r="K645" i="4"/>
  <c r="L645" i="4"/>
  <c r="M645" i="4"/>
  <c r="N645" i="4"/>
  <c r="O645" i="4"/>
  <c r="G646" i="4"/>
  <c r="H646" i="4"/>
  <c r="I646" i="4"/>
  <c r="J646" i="4"/>
  <c r="K646" i="4"/>
  <c r="L646" i="4"/>
  <c r="M646" i="4"/>
  <c r="N646" i="4"/>
  <c r="O646" i="4"/>
  <c r="G647" i="4"/>
  <c r="H647" i="4"/>
  <c r="I647" i="4"/>
  <c r="J647" i="4"/>
  <c r="K647" i="4"/>
  <c r="L647" i="4"/>
  <c r="M647" i="4"/>
  <c r="N647" i="4"/>
  <c r="O647" i="4"/>
  <c r="G648" i="4"/>
  <c r="H648" i="4"/>
  <c r="I648" i="4"/>
  <c r="J648" i="4"/>
  <c r="K648" i="4"/>
  <c r="L648" i="4"/>
  <c r="M648" i="4"/>
  <c r="N648" i="4"/>
  <c r="O648" i="4"/>
  <c r="G649" i="4"/>
  <c r="H649" i="4"/>
  <c r="I649" i="4"/>
  <c r="J649" i="4"/>
  <c r="K649" i="4"/>
  <c r="L649" i="4"/>
  <c r="M649" i="4"/>
  <c r="N649" i="4"/>
  <c r="O649" i="4"/>
  <c r="G650" i="4"/>
  <c r="H650" i="4"/>
  <c r="I650" i="4"/>
  <c r="J650" i="4"/>
  <c r="K650" i="4"/>
  <c r="L650" i="4"/>
  <c r="M650" i="4"/>
  <c r="N650" i="4"/>
  <c r="O650" i="4"/>
  <c r="G651" i="4"/>
  <c r="H651" i="4"/>
  <c r="I651" i="4"/>
  <c r="J651" i="4"/>
  <c r="K651" i="4"/>
  <c r="L651" i="4"/>
  <c r="M651" i="4"/>
  <c r="N651" i="4"/>
  <c r="O651" i="4"/>
  <c r="G652" i="4"/>
  <c r="H652" i="4"/>
  <c r="I652" i="4"/>
  <c r="J652" i="4"/>
  <c r="K652" i="4"/>
  <c r="L652" i="4"/>
  <c r="M652" i="4"/>
  <c r="N652" i="4"/>
  <c r="O652" i="4"/>
  <c r="G653" i="4"/>
  <c r="H653" i="4"/>
  <c r="I653" i="4"/>
  <c r="J653" i="4"/>
  <c r="K653" i="4"/>
  <c r="L653" i="4"/>
  <c r="M653" i="4"/>
  <c r="N653" i="4"/>
  <c r="O653" i="4"/>
  <c r="G654" i="4"/>
  <c r="H654" i="4"/>
  <c r="I654" i="4"/>
  <c r="J654" i="4"/>
  <c r="K654" i="4"/>
  <c r="L654" i="4"/>
  <c r="M654" i="4"/>
  <c r="N654" i="4"/>
  <c r="O654" i="4"/>
  <c r="G655" i="4"/>
  <c r="H655" i="4"/>
  <c r="I655" i="4"/>
  <c r="J655" i="4"/>
  <c r="K655" i="4"/>
  <c r="L655" i="4"/>
  <c r="M655" i="4"/>
  <c r="N655" i="4"/>
  <c r="O655" i="4"/>
  <c r="G656" i="4"/>
  <c r="H656" i="4"/>
  <c r="I656" i="4"/>
  <c r="J656" i="4"/>
  <c r="K656" i="4"/>
  <c r="L656" i="4"/>
  <c r="M656" i="4"/>
  <c r="N656" i="4"/>
  <c r="O656" i="4"/>
  <c r="G657" i="4"/>
  <c r="H657" i="4"/>
  <c r="I657" i="4"/>
  <c r="J657" i="4"/>
  <c r="K657" i="4"/>
  <c r="L657" i="4"/>
  <c r="M657" i="4"/>
  <c r="N657" i="4"/>
  <c r="O657" i="4"/>
  <c r="G658" i="4"/>
  <c r="H658" i="4"/>
  <c r="I658" i="4"/>
  <c r="J658" i="4"/>
  <c r="K658" i="4"/>
  <c r="L658" i="4"/>
  <c r="M658" i="4"/>
  <c r="N658" i="4"/>
  <c r="O658" i="4"/>
  <c r="G659" i="4"/>
  <c r="H659" i="4"/>
  <c r="I659" i="4"/>
  <c r="J659" i="4"/>
  <c r="K659" i="4"/>
  <c r="L659" i="4"/>
  <c r="M659" i="4"/>
  <c r="N659" i="4"/>
  <c r="O659" i="4"/>
  <c r="G660" i="4"/>
  <c r="H660" i="4"/>
  <c r="I660" i="4"/>
  <c r="J660" i="4"/>
  <c r="K660" i="4"/>
  <c r="L660" i="4"/>
  <c r="M660" i="4"/>
  <c r="N660" i="4"/>
  <c r="O660" i="4"/>
  <c r="G661" i="4"/>
  <c r="H661" i="4"/>
  <c r="I661" i="4"/>
  <c r="J661" i="4"/>
  <c r="K661" i="4"/>
  <c r="L661" i="4"/>
  <c r="M661" i="4"/>
  <c r="N661" i="4"/>
  <c r="O661" i="4"/>
  <c r="G662" i="4"/>
  <c r="H662" i="4"/>
  <c r="I662" i="4"/>
  <c r="J662" i="4"/>
  <c r="K662" i="4"/>
  <c r="L662" i="4"/>
  <c r="M662" i="4"/>
  <c r="N662" i="4"/>
  <c r="O662" i="4"/>
  <c r="G663" i="4"/>
  <c r="H663" i="4"/>
  <c r="I663" i="4"/>
  <c r="J663" i="4"/>
  <c r="K663" i="4"/>
  <c r="L663" i="4"/>
  <c r="M663" i="4"/>
  <c r="N663" i="4"/>
  <c r="O663" i="4"/>
  <c r="G664" i="4"/>
  <c r="H664" i="4"/>
  <c r="I664" i="4"/>
  <c r="J664" i="4"/>
  <c r="K664" i="4"/>
  <c r="L664" i="4"/>
  <c r="M664" i="4"/>
  <c r="N664" i="4"/>
  <c r="O664" i="4"/>
  <c r="G665" i="4"/>
  <c r="H665" i="4"/>
  <c r="I665" i="4"/>
  <c r="J665" i="4"/>
  <c r="K665" i="4"/>
  <c r="L665" i="4"/>
  <c r="M665" i="4"/>
  <c r="N665" i="4"/>
  <c r="O665" i="4"/>
  <c r="G666" i="4"/>
  <c r="H666" i="4"/>
  <c r="I666" i="4"/>
  <c r="J666" i="4"/>
  <c r="K666" i="4"/>
  <c r="L666" i="4"/>
  <c r="M666" i="4"/>
  <c r="N666" i="4"/>
  <c r="O666" i="4"/>
  <c r="G667" i="4"/>
  <c r="H667" i="4"/>
  <c r="I667" i="4"/>
  <c r="J667" i="4"/>
  <c r="K667" i="4"/>
  <c r="L667" i="4"/>
  <c r="M667" i="4"/>
  <c r="N667" i="4"/>
  <c r="O667" i="4"/>
  <c r="G668" i="4"/>
  <c r="H668" i="4"/>
  <c r="I668" i="4"/>
  <c r="J668" i="4"/>
  <c r="K668" i="4"/>
  <c r="L668" i="4"/>
  <c r="M668" i="4"/>
  <c r="N668" i="4"/>
  <c r="O668" i="4"/>
  <c r="G669" i="4"/>
  <c r="H669" i="4"/>
  <c r="I669" i="4"/>
  <c r="J669" i="4"/>
  <c r="K669" i="4"/>
  <c r="L669" i="4"/>
  <c r="M669" i="4"/>
  <c r="N669" i="4"/>
  <c r="O669" i="4"/>
  <c r="G670" i="4"/>
  <c r="H670" i="4"/>
  <c r="I670" i="4"/>
  <c r="J670" i="4"/>
  <c r="K670" i="4"/>
  <c r="L670" i="4"/>
  <c r="M670" i="4"/>
  <c r="N670" i="4"/>
  <c r="O670" i="4"/>
  <c r="G671" i="4"/>
  <c r="H671" i="4"/>
  <c r="I671" i="4"/>
  <c r="J671" i="4"/>
  <c r="K671" i="4"/>
  <c r="L671" i="4"/>
  <c r="M671" i="4"/>
  <c r="N671" i="4"/>
  <c r="O671" i="4"/>
  <c r="G672" i="4"/>
  <c r="H672" i="4"/>
  <c r="I672" i="4"/>
  <c r="J672" i="4"/>
  <c r="K672" i="4"/>
  <c r="L672" i="4"/>
  <c r="M672" i="4"/>
  <c r="N672" i="4"/>
  <c r="O672" i="4"/>
  <c r="G673" i="4"/>
  <c r="H673" i="4"/>
  <c r="I673" i="4"/>
  <c r="J673" i="4"/>
  <c r="K673" i="4"/>
  <c r="L673" i="4"/>
  <c r="M673" i="4"/>
  <c r="N673" i="4"/>
  <c r="O673" i="4"/>
  <c r="G674" i="4"/>
  <c r="H674" i="4"/>
  <c r="I674" i="4"/>
  <c r="J674" i="4"/>
  <c r="K674" i="4"/>
  <c r="L674" i="4"/>
  <c r="M674" i="4"/>
  <c r="N674" i="4"/>
  <c r="O674" i="4"/>
  <c r="G675" i="4"/>
  <c r="H675" i="4"/>
  <c r="I675" i="4"/>
  <c r="J675" i="4"/>
  <c r="K675" i="4"/>
  <c r="L675" i="4"/>
  <c r="M675" i="4"/>
  <c r="N675" i="4"/>
  <c r="O675" i="4"/>
  <c r="G676" i="4"/>
  <c r="H676" i="4"/>
  <c r="I676" i="4"/>
  <c r="J676" i="4"/>
  <c r="K676" i="4"/>
  <c r="L676" i="4"/>
  <c r="M676" i="4"/>
  <c r="N676" i="4"/>
  <c r="O676" i="4"/>
  <c r="G677" i="4"/>
  <c r="H677" i="4"/>
  <c r="I677" i="4"/>
  <c r="J677" i="4"/>
  <c r="K677" i="4"/>
  <c r="L677" i="4"/>
  <c r="M677" i="4"/>
  <c r="N677" i="4"/>
  <c r="O677" i="4"/>
  <c r="G678" i="4"/>
  <c r="H678" i="4"/>
  <c r="I678" i="4"/>
  <c r="J678" i="4"/>
  <c r="K678" i="4"/>
  <c r="L678" i="4"/>
  <c r="M678" i="4"/>
  <c r="N678" i="4"/>
  <c r="O678" i="4"/>
  <c r="G679" i="4"/>
  <c r="H679" i="4"/>
  <c r="I679" i="4"/>
  <c r="J679" i="4"/>
  <c r="K679" i="4"/>
  <c r="L679" i="4"/>
  <c r="M679" i="4"/>
  <c r="N679" i="4"/>
  <c r="O679" i="4"/>
  <c r="G680" i="4"/>
  <c r="H680" i="4"/>
  <c r="I680" i="4"/>
  <c r="J680" i="4"/>
  <c r="K680" i="4"/>
  <c r="L680" i="4"/>
  <c r="M680" i="4"/>
  <c r="N680" i="4"/>
  <c r="O680" i="4"/>
  <c r="G681" i="4"/>
  <c r="H681" i="4"/>
  <c r="I681" i="4"/>
  <c r="J681" i="4"/>
  <c r="K681" i="4"/>
  <c r="L681" i="4"/>
  <c r="M681" i="4"/>
  <c r="N681" i="4"/>
  <c r="O681" i="4"/>
  <c r="G682" i="4"/>
  <c r="H682" i="4"/>
  <c r="I682" i="4"/>
  <c r="J682" i="4"/>
  <c r="K682" i="4"/>
  <c r="L682" i="4"/>
  <c r="M682" i="4"/>
  <c r="N682" i="4"/>
  <c r="O682" i="4"/>
  <c r="G683" i="4"/>
  <c r="H683" i="4"/>
  <c r="I683" i="4"/>
  <c r="J683" i="4"/>
  <c r="K683" i="4"/>
  <c r="L683" i="4"/>
  <c r="M683" i="4"/>
  <c r="N683" i="4"/>
  <c r="O683" i="4"/>
  <c r="G684" i="4"/>
  <c r="H684" i="4"/>
  <c r="I684" i="4"/>
  <c r="J684" i="4"/>
  <c r="K684" i="4"/>
  <c r="L684" i="4"/>
  <c r="M684" i="4"/>
  <c r="N684" i="4"/>
  <c r="O684" i="4"/>
  <c r="G685" i="4"/>
  <c r="H685" i="4"/>
  <c r="I685" i="4"/>
  <c r="J685" i="4"/>
  <c r="K685" i="4"/>
  <c r="L685" i="4"/>
  <c r="M685" i="4"/>
  <c r="N685" i="4"/>
  <c r="O685" i="4"/>
  <c r="G686" i="4"/>
  <c r="H686" i="4"/>
  <c r="I686" i="4"/>
  <c r="J686" i="4"/>
  <c r="K686" i="4"/>
  <c r="L686" i="4"/>
  <c r="M686" i="4"/>
  <c r="N686" i="4"/>
  <c r="O686" i="4"/>
  <c r="G687" i="4"/>
  <c r="H687" i="4"/>
  <c r="I687" i="4"/>
  <c r="J687" i="4"/>
  <c r="K687" i="4"/>
  <c r="L687" i="4"/>
  <c r="M687" i="4"/>
  <c r="N687" i="4"/>
  <c r="O687" i="4"/>
  <c r="G688" i="4"/>
  <c r="H688" i="4"/>
  <c r="I688" i="4"/>
  <c r="J688" i="4"/>
  <c r="K688" i="4"/>
  <c r="L688" i="4"/>
  <c r="M688" i="4"/>
  <c r="N688" i="4"/>
  <c r="O688" i="4"/>
  <c r="G689" i="4"/>
  <c r="H689" i="4"/>
  <c r="I689" i="4"/>
  <c r="J689" i="4"/>
  <c r="K689" i="4"/>
  <c r="L689" i="4"/>
  <c r="M689" i="4"/>
  <c r="N689" i="4"/>
  <c r="O689" i="4"/>
  <c r="G690" i="4"/>
  <c r="H690" i="4"/>
  <c r="I690" i="4"/>
  <c r="J690" i="4"/>
  <c r="K690" i="4"/>
  <c r="L690" i="4"/>
  <c r="M690" i="4"/>
  <c r="N690" i="4"/>
  <c r="O690" i="4"/>
  <c r="G691" i="4"/>
  <c r="H691" i="4"/>
  <c r="I691" i="4"/>
  <c r="J691" i="4"/>
  <c r="K691" i="4"/>
  <c r="L691" i="4"/>
  <c r="M691" i="4"/>
  <c r="N691" i="4"/>
  <c r="O691" i="4"/>
  <c r="G692" i="4"/>
  <c r="H692" i="4"/>
  <c r="I692" i="4"/>
  <c r="J692" i="4"/>
  <c r="K692" i="4"/>
  <c r="L692" i="4"/>
  <c r="M692" i="4"/>
  <c r="N692" i="4"/>
  <c r="O692" i="4"/>
  <c r="G693" i="4"/>
  <c r="H693" i="4"/>
  <c r="I693" i="4"/>
  <c r="J693" i="4"/>
  <c r="K693" i="4"/>
  <c r="L693" i="4"/>
  <c r="M693" i="4"/>
  <c r="N693" i="4"/>
  <c r="O693" i="4"/>
  <c r="G694" i="4"/>
  <c r="H694" i="4"/>
  <c r="I694" i="4"/>
  <c r="J694" i="4"/>
  <c r="K694" i="4"/>
  <c r="L694" i="4"/>
  <c r="M694" i="4"/>
  <c r="N694" i="4"/>
  <c r="O694" i="4"/>
  <c r="G695" i="4"/>
  <c r="H695" i="4"/>
  <c r="I695" i="4"/>
  <c r="J695" i="4"/>
  <c r="K695" i="4"/>
  <c r="L695" i="4"/>
  <c r="M695" i="4"/>
  <c r="N695" i="4"/>
  <c r="O695" i="4"/>
  <c r="G696" i="4"/>
  <c r="H696" i="4"/>
  <c r="I696" i="4"/>
  <c r="J696" i="4"/>
  <c r="K696" i="4"/>
  <c r="L696" i="4"/>
  <c r="M696" i="4"/>
  <c r="N696" i="4"/>
  <c r="O696" i="4"/>
  <c r="G697" i="4"/>
  <c r="H697" i="4"/>
  <c r="I697" i="4"/>
  <c r="J697" i="4"/>
  <c r="K697" i="4"/>
  <c r="L697" i="4"/>
  <c r="M697" i="4"/>
  <c r="N697" i="4"/>
  <c r="O697" i="4"/>
  <c r="G698" i="4"/>
  <c r="H698" i="4"/>
  <c r="I698" i="4"/>
  <c r="J698" i="4"/>
  <c r="K698" i="4"/>
  <c r="L698" i="4"/>
  <c r="M698" i="4"/>
  <c r="N698" i="4"/>
  <c r="O698" i="4"/>
  <c r="G699" i="4"/>
  <c r="H699" i="4"/>
  <c r="I699" i="4"/>
  <c r="J699" i="4"/>
  <c r="K699" i="4"/>
  <c r="L699" i="4"/>
  <c r="M699" i="4"/>
  <c r="N699" i="4"/>
  <c r="O699" i="4"/>
  <c r="G700" i="4"/>
  <c r="H700" i="4"/>
  <c r="I700" i="4"/>
  <c r="J700" i="4"/>
  <c r="K700" i="4"/>
  <c r="L700" i="4"/>
  <c r="M700" i="4"/>
  <c r="N700" i="4"/>
  <c r="O700" i="4"/>
  <c r="G701" i="4"/>
  <c r="H701" i="4"/>
  <c r="I701" i="4"/>
  <c r="J701" i="4"/>
  <c r="K701" i="4"/>
  <c r="L701" i="4"/>
  <c r="M701" i="4"/>
  <c r="N701" i="4"/>
  <c r="O701" i="4"/>
  <c r="G702" i="4"/>
  <c r="H702" i="4"/>
  <c r="I702" i="4"/>
  <c r="J702" i="4"/>
  <c r="K702" i="4"/>
  <c r="L702" i="4"/>
  <c r="M702" i="4"/>
  <c r="N702" i="4"/>
  <c r="O702" i="4"/>
  <c r="G703" i="4"/>
  <c r="H703" i="4"/>
  <c r="I703" i="4"/>
  <c r="J703" i="4"/>
  <c r="K703" i="4"/>
  <c r="L703" i="4"/>
  <c r="M703" i="4"/>
  <c r="N703" i="4"/>
  <c r="O703" i="4"/>
  <c r="G704" i="4"/>
  <c r="H704" i="4"/>
  <c r="I704" i="4"/>
  <c r="J704" i="4"/>
  <c r="K704" i="4"/>
  <c r="L704" i="4"/>
  <c r="M704" i="4"/>
  <c r="N704" i="4"/>
  <c r="O704" i="4"/>
  <c r="G705" i="4"/>
  <c r="H705" i="4"/>
  <c r="I705" i="4"/>
  <c r="J705" i="4"/>
  <c r="K705" i="4"/>
  <c r="L705" i="4"/>
  <c r="M705" i="4"/>
  <c r="N705" i="4"/>
  <c r="O705" i="4"/>
  <c r="G706" i="4"/>
  <c r="H706" i="4"/>
  <c r="I706" i="4"/>
  <c r="J706" i="4"/>
  <c r="K706" i="4"/>
  <c r="L706" i="4"/>
  <c r="M706" i="4"/>
  <c r="N706" i="4"/>
  <c r="O706" i="4"/>
  <c r="G707" i="4"/>
  <c r="H707" i="4"/>
  <c r="I707" i="4"/>
  <c r="J707" i="4"/>
  <c r="K707" i="4"/>
  <c r="L707" i="4"/>
  <c r="M707" i="4"/>
  <c r="N707" i="4"/>
  <c r="O707" i="4"/>
  <c r="G708" i="4"/>
  <c r="H708" i="4"/>
  <c r="I708" i="4"/>
  <c r="J708" i="4"/>
  <c r="K708" i="4"/>
  <c r="L708" i="4"/>
  <c r="M708" i="4"/>
  <c r="N708" i="4"/>
  <c r="O708" i="4"/>
  <c r="G709" i="4"/>
  <c r="H709" i="4"/>
  <c r="I709" i="4"/>
  <c r="J709" i="4"/>
  <c r="K709" i="4"/>
  <c r="L709" i="4"/>
  <c r="M709" i="4"/>
  <c r="N709" i="4"/>
  <c r="O709" i="4"/>
  <c r="G710" i="4"/>
  <c r="H710" i="4"/>
  <c r="I710" i="4"/>
  <c r="J710" i="4"/>
  <c r="K710" i="4"/>
  <c r="L710" i="4"/>
  <c r="M710" i="4"/>
  <c r="N710" i="4"/>
  <c r="O710" i="4"/>
  <c r="G711" i="4"/>
  <c r="H711" i="4"/>
  <c r="I711" i="4"/>
  <c r="J711" i="4"/>
  <c r="K711" i="4"/>
  <c r="L711" i="4"/>
  <c r="M711" i="4"/>
  <c r="N711" i="4"/>
  <c r="O711" i="4"/>
  <c r="G712" i="4"/>
  <c r="H712" i="4"/>
  <c r="I712" i="4"/>
  <c r="J712" i="4"/>
  <c r="K712" i="4"/>
  <c r="L712" i="4"/>
  <c r="M712" i="4"/>
  <c r="N712" i="4"/>
  <c r="O712" i="4"/>
  <c r="G713" i="4"/>
  <c r="H713" i="4"/>
  <c r="I713" i="4"/>
  <c r="J713" i="4"/>
  <c r="K713" i="4"/>
  <c r="L713" i="4"/>
  <c r="M713" i="4"/>
  <c r="N713" i="4"/>
  <c r="O713" i="4"/>
  <c r="G714" i="4"/>
  <c r="H714" i="4"/>
  <c r="I714" i="4"/>
  <c r="J714" i="4"/>
  <c r="K714" i="4"/>
  <c r="L714" i="4"/>
  <c r="M714" i="4"/>
  <c r="N714" i="4"/>
  <c r="O714" i="4"/>
  <c r="G715" i="4"/>
  <c r="H715" i="4"/>
  <c r="I715" i="4"/>
  <c r="J715" i="4"/>
  <c r="K715" i="4"/>
  <c r="L715" i="4"/>
  <c r="M715" i="4"/>
  <c r="N715" i="4"/>
  <c r="O715" i="4"/>
  <c r="G716" i="4"/>
  <c r="H716" i="4"/>
  <c r="I716" i="4"/>
  <c r="J716" i="4"/>
  <c r="K716" i="4"/>
  <c r="L716" i="4"/>
  <c r="M716" i="4"/>
  <c r="N716" i="4"/>
  <c r="O716" i="4"/>
  <c r="G717" i="4"/>
  <c r="H717" i="4"/>
  <c r="I717" i="4"/>
  <c r="J717" i="4"/>
  <c r="K717" i="4"/>
  <c r="L717" i="4"/>
  <c r="M717" i="4"/>
  <c r="N717" i="4"/>
  <c r="O717" i="4"/>
  <c r="G718" i="4"/>
  <c r="H718" i="4"/>
  <c r="I718" i="4"/>
  <c r="J718" i="4"/>
  <c r="K718" i="4"/>
  <c r="L718" i="4"/>
  <c r="M718" i="4"/>
  <c r="N718" i="4"/>
  <c r="O718" i="4"/>
  <c r="G719" i="4"/>
  <c r="H719" i="4"/>
  <c r="I719" i="4"/>
  <c r="J719" i="4"/>
  <c r="K719" i="4"/>
  <c r="L719" i="4"/>
  <c r="M719" i="4"/>
  <c r="N719" i="4"/>
  <c r="O719" i="4"/>
  <c r="G720" i="4"/>
  <c r="H720" i="4"/>
  <c r="I720" i="4"/>
  <c r="J720" i="4"/>
  <c r="K720" i="4"/>
  <c r="L720" i="4"/>
  <c r="M720" i="4"/>
  <c r="N720" i="4"/>
  <c r="O720" i="4"/>
  <c r="G721" i="4"/>
  <c r="H721" i="4"/>
  <c r="I721" i="4"/>
  <c r="J721" i="4"/>
  <c r="K721" i="4"/>
  <c r="L721" i="4"/>
  <c r="M721" i="4"/>
  <c r="N721" i="4"/>
  <c r="O721" i="4"/>
  <c r="G722" i="4"/>
  <c r="H722" i="4"/>
  <c r="I722" i="4"/>
  <c r="J722" i="4"/>
  <c r="K722" i="4"/>
  <c r="L722" i="4"/>
  <c r="M722" i="4"/>
  <c r="N722" i="4"/>
  <c r="O722" i="4"/>
  <c r="G723" i="4"/>
  <c r="H723" i="4"/>
  <c r="I723" i="4"/>
  <c r="J723" i="4"/>
  <c r="K723" i="4"/>
  <c r="L723" i="4"/>
  <c r="M723" i="4"/>
  <c r="N723" i="4"/>
  <c r="O723" i="4"/>
  <c r="G724" i="4"/>
  <c r="H724" i="4"/>
  <c r="I724" i="4"/>
  <c r="J724" i="4"/>
  <c r="K724" i="4"/>
  <c r="L724" i="4"/>
  <c r="M724" i="4"/>
  <c r="N724" i="4"/>
  <c r="O724" i="4"/>
  <c r="G725" i="4"/>
  <c r="H725" i="4"/>
  <c r="I725" i="4"/>
  <c r="J725" i="4"/>
  <c r="K725" i="4"/>
  <c r="L725" i="4"/>
  <c r="M725" i="4"/>
  <c r="N725" i="4"/>
  <c r="O725" i="4"/>
  <c r="G726" i="4"/>
  <c r="H726" i="4"/>
  <c r="I726" i="4"/>
  <c r="J726" i="4"/>
  <c r="K726" i="4"/>
  <c r="L726" i="4"/>
  <c r="M726" i="4"/>
  <c r="N726" i="4"/>
  <c r="O726" i="4"/>
  <c r="G727" i="4"/>
  <c r="H727" i="4"/>
  <c r="I727" i="4"/>
  <c r="J727" i="4"/>
  <c r="K727" i="4"/>
  <c r="L727" i="4"/>
  <c r="M727" i="4"/>
  <c r="N727" i="4"/>
  <c r="O727" i="4"/>
  <c r="G728" i="4"/>
  <c r="H728" i="4"/>
  <c r="I728" i="4"/>
  <c r="J728" i="4"/>
  <c r="K728" i="4"/>
  <c r="L728" i="4"/>
  <c r="M728" i="4"/>
  <c r="N728" i="4"/>
  <c r="O728" i="4"/>
  <c r="G729" i="4"/>
  <c r="H729" i="4"/>
  <c r="I729" i="4"/>
  <c r="J729" i="4"/>
  <c r="K729" i="4"/>
  <c r="L729" i="4"/>
  <c r="M729" i="4"/>
  <c r="N729" i="4"/>
  <c r="O729" i="4"/>
  <c r="G730" i="4"/>
  <c r="H730" i="4"/>
  <c r="I730" i="4"/>
  <c r="J730" i="4"/>
  <c r="K730" i="4"/>
  <c r="L730" i="4"/>
  <c r="M730" i="4"/>
  <c r="N730" i="4"/>
  <c r="O730" i="4"/>
  <c r="G731" i="4"/>
  <c r="H731" i="4"/>
  <c r="I731" i="4"/>
  <c r="J731" i="4"/>
  <c r="K731" i="4"/>
  <c r="L731" i="4"/>
  <c r="M731" i="4"/>
  <c r="N731" i="4"/>
  <c r="O731" i="4"/>
  <c r="G732" i="4"/>
  <c r="H732" i="4"/>
  <c r="I732" i="4"/>
  <c r="J732" i="4"/>
  <c r="K732" i="4"/>
  <c r="L732" i="4"/>
  <c r="M732" i="4"/>
  <c r="N732" i="4"/>
  <c r="O732" i="4"/>
  <c r="G733" i="4"/>
  <c r="H733" i="4"/>
  <c r="I733" i="4"/>
  <c r="J733" i="4"/>
  <c r="K733" i="4"/>
  <c r="L733" i="4"/>
  <c r="M733" i="4"/>
  <c r="N733" i="4"/>
  <c r="O733" i="4"/>
  <c r="G734" i="4"/>
  <c r="H734" i="4"/>
  <c r="I734" i="4"/>
  <c r="J734" i="4"/>
  <c r="K734" i="4"/>
  <c r="L734" i="4"/>
  <c r="M734" i="4"/>
  <c r="N734" i="4"/>
  <c r="O734" i="4"/>
  <c r="G735" i="4"/>
  <c r="H735" i="4"/>
  <c r="I735" i="4"/>
  <c r="J735" i="4"/>
  <c r="K735" i="4"/>
  <c r="L735" i="4"/>
  <c r="M735" i="4"/>
  <c r="N735" i="4"/>
  <c r="O735" i="4"/>
  <c r="G736" i="4"/>
  <c r="H736" i="4"/>
  <c r="I736" i="4"/>
  <c r="J736" i="4"/>
  <c r="K736" i="4"/>
  <c r="L736" i="4"/>
  <c r="M736" i="4"/>
  <c r="N736" i="4"/>
  <c r="O736" i="4"/>
  <c r="G737" i="4"/>
  <c r="H737" i="4"/>
  <c r="I737" i="4"/>
  <c r="J737" i="4"/>
  <c r="K737" i="4"/>
  <c r="L737" i="4"/>
  <c r="M737" i="4"/>
  <c r="N737" i="4"/>
  <c r="O737" i="4"/>
  <c r="G738" i="4"/>
  <c r="H738" i="4"/>
  <c r="I738" i="4"/>
  <c r="J738" i="4"/>
  <c r="K738" i="4"/>
  <c r="L738" i="4"/>
  <c r="M738" i="4"/>
  <c r="N738" i="4"/>
  <c r="O738" i="4"/>
  <c r="G739" i="4"/>
  <c r="H739" i="4"/>
  <c r="I739" i="4"/>
  <c r="J739" i="4"/>
  <c r="K739" i="4"/>
  <c r="L739" i="4"/>
  <c r="M739" i="4"/>
  <c r="N739" i="4"/>
  <c r="O739" i="4"/>
  <c r="G740" i="4"/>
  <c r="H740" i="4"/>
  <c r="I740" i="4"/>
  <c r="J740" i="4"/>
  <c r="K740" i="4"/>
  <c r="L740" i="4"/>
  <c r="M740" i="4"/>
  <c r="N740" i="4"/>
  <c r="O740" i="4"/>
  <c r="G741" i="4"/>
  <c r="H741" i="4"/>
  <c r="I741" i="4"/>
  <c r="J741" i="4"/>
  <c r="K741" i="4"/>
  <c r="L741" i="4"/>
  <c r="M741" i="4"/>
  <c r="N741" i="4"/>
  <c r="O741" i="4"/>
  <c r="G742" i="4"/>
  <c r="H742" i="4"/>
  <c r="I742" i="4"/>
  <c r="J742" i="4"/>
  <c r="K742" i="4"/>
  <c r="L742" i="4"/>
  <c r="M742" i="4"/>
  <c r="N742" i="4"/>
  <c r="O742" i="4"/>
  <c r="G743" i="4"/>
  <c r="H743" i="4"/>
  <c r="I743" i="4"/>
  <c r="J743" i="4"/>
  <c r="K743" i="4"/>
  <c r="L743" i="4"/>
  <c r="M743" i="4"/>
  <c r="N743" i="4"/>
  <c r="O743" i="4"/>
  <c r="G744" i="4"/>
  <c r="H744" i="4"/>
  <c r="I744" i="4"/>
  <c r="J744" i="4"/>
  <c r="K744" i="4"/>
  <c r="L744" i="4"/>
  <c r="M744" i="4"/>
  <c r="N744" i="4"/>
  <c r="O744" i="4"/>
  <c r="G745" i="4"/>
  <c r="H745" i="4"/>
  <c r="I745" i="4"/>
  <c r="J745" i="4"/>
  <c r="K745" i="4"/>
  <c r="L745" i="4"/>
  <c r="M745" i="4"/>
  <c r="N745" i="4"/>
  <c r="O745" i="4"/>
  <c r="G746" i="4"/>
  <c r="H746" i="4"/>
  <c r="I746" i="4"/>
  <c r="J746" i="4"/>
  <c r="K746" i="4"/>
  <c r="L746" i="4"/>
  <c r="M746" i="4"/>
  <c r="N746" i="4"/>
  <c r="O746" i="4"/>
  <c r="G747" i="4"/>
  <c r="H747" i="4"/>
  <c r="I747" i="4"/>
  <c r="J747" i="4"/>
  <c r="K747" i="4"/>
  <c r="L747" i="4"/>
  <c r="M747" i="4"/>
  <c r="N747" i="4"/>
  <c r="O747" i="4"/>
  <c r="G748" i="4"/>
  <c r="H748" i="4"/>
  <c r="I748" i="4"/>
  <c r="J748" i="4"/>
  <c r="K748" i="4"/>
  <c r="L748" i="4"/>
  <c r="M748" i="4"/>
  <c r="N748" i="4"/>
  <c r="O748" i="4"/>
  <c r="G749" i="4"/>
  <c r="H749" i="4"/>
  <c r="I749" i="4"/>
  <c r="J749" i="4"/>
  <c r="K749" i="4"/>
  <c r="L749" i="4"/>
  <c r="M749" i="4"/>
  <c r="N749" i="4"/>
  <c r="O749" i="4"/>
  <c r="G750" i="4"/>
  <c r="H750" i="4"/>
  <c r="I750" i="4"/>
  <c r="J750" i="4"/>
  <c r="K750" i="4"/>
  <c r="L750" i="4"/>
  <c r="M750" i="4"/>
  <c r="N750" i="4"/>
  <c r="O750" i="4"/>
  <c r="G751" i="4"/>
  <c r="H751" i="4"/>
  <c r="I751" i="4"/>
  <c r="J751" i="4"/>
  <c r="K751" i="4"/>
  <c r="L751" i="4"/>
  <c r="M751" i="4"/>
  <c r="N751" i="4"/>
  <c r="O751" i="4"/>
  <c r="G752" i="4"/>
  <c r="H752" i="4"/>
  <c r="I752" i="4"/>
  <c r="J752" i="4"/>
  <c r="K752" i="4"/>
  <c r="L752" i="4"/>
  <c r="M752" i="4"/>
  <c r="N752" i="4"/>
  <c r="O752" i="4"/>
  <c r="G753" i="4"/>
  <c r="H753" i="4"/>
  <c r="I753" i="4"/>
  <c r="J753" i="4"/>
  <c r="K753" i="4"/>
  <c r="L753" i="4"/>
  <c r="M753" i="4"/>
  <c r="N753" i="4"/>
  <c r="O753" i="4"/>
  <c r="G754" i="4"/>
  <c r="H754" i="4"/>
  <c r="I754" i="4"/>
  <c r="J754" i="4"/>
  <c r="K754" i="4"/>
  <c r="L754" i="4"/>
  <c r="M754" i="4"/>
  <c r="N754" i="4"/>
  <c r="O754" i="4"/>
  <c r="G755" i="4"/>
  <c r="H755" i="4"/>
  <c r="I755" i="4"/>
  <c r="J755" i="4"/>
  <c r="K755" i="4"/>
  <c r="L755" i="4"/>
  <c r="M755" i="4"/>
  <c r="N755" i="4"/>
  <c r="O755" i="4"/>
  <c r="G756" i="4"/>
  <c r="H756" i="4"/>
  <c r="I756" i="4"/>
  <c r="J756" i="4"/>
  <c r="K756" i="4"/>
  <c r="L756" i="4"/>
  <c r="M756" i="4"/>
  <c r="N756" i="4"/>
  <c r="O756" i="4"/>
  <c r="G757" i="4"/>
  <c r="H757" i="4"/>
  <c r="I757" i="4"/>
  <c r="J757" i="4"/>
  <c r="K757" i="4"/>
  <c r="L757" i="4"/>
  <c r="M757" i="4"/>
  <c r="N757" i="4"/>
  <c r="O757" i="4"/>
  <c r="G758" i="4"/>
  <c r="H758" i="4"/>
  <c r="I758" i="4"/>
  <c r="J758" i="4"/>
  <c r="K758" i="4"/>
  <c r="L758" i="4"/>
  <c r="M758" i="4"/>
  <c r="N758" i="4"/>
  <c r="O758" i="4"/>
  <c r="G759" i="4"/>
  <c r="H759" i="4"/>
  <c r="I759" i="4"/>
  <c r="J759" i="4"/>
  <c r="K759" i="4"/>
  <c r="L759" i="4"/>
  <c r="M759" i="4"/>
  <c r="N759" i="4"/>
  <c r="O759" i="4"/>
  <c r="G760" i="4"/>
  <c r="H760" i="4"/>
  <c r="I760" i="4"/>
  <c r="J760" i="4"/>
  <c r="K760" i="4"/>
  <c r="L760" i="4"/>
  <c r="M760" i="4"/>
  <c r="N760" i="4"/>
  <c r="O760" i="4"/>
  <c r="G761" i="4"/>
  <c r="H761" i="4"/>
  <c r="I761" i="4"/>
  <c r="J761" i="4"/>
  <c r="K761" i="4"/>
  <c r="L761" i="4"/>
  <c r="M761" i="4"/>
  <c r="N761" i="4"/>
  <c r="O761" i="4"/>
  <c r="G762" i="4"/>
  <c r="H762" i="4"/>
  <c r="I762" i="4"/>
  <c r="J762" i="4"/>
  <c r="K762" i="4"/>
  <c r="L762" i="4"/>
  <c r="M762" i="4"/>
  <c r="N762" i="4"/>
  <c r="O762" i="4"/>
  <c r="G763" i="4"/>
  <c r="H763" i="4"/>
  <c r="I763" i="4"/>
  <c r="J763" i="4"/>
  <c r="K763" i="4"/>
  <c r="L763" i="4"/>
  <c r="M763" i="4"/>
  <c r="N763" i="4"/>
  <c r="O763" i="4"/>
  <c r="G764" i="4"/>
  <c r="H764" i="4"/>
  <c r="I764" i="4"/>
  <c r="J764" i="4"/>
  <c r="K764" i="4"/>
  <c r="L764" i="4"/>
  <c r="M764" i="4"/>
  <c r="N764" i="4"/>
  <c r="O764" i="4"/>
  <c r="G765" i="4"/>
  <c r="H765" i="4"/>
  <c r="I765" i="4"/>
  <c r="J765" i="4"/>
  <c r="K765" i="4"/>
  <c r="L765" i="4"/>
  <c r="M765" i="4"/>
  <c r="N765" i="4"/>
  <c r="O765" i="4"/>
  <c r="G766" i="4"/>
  <c r="H766" i="4"/>
  <c r="I766" i="4"/>
  <c r="J766" i="4"/>
  <c r="K766" i="4"/>
  <c r="L766" i="4"/>
  <c r="M766" i="4"/>
  <c r="N766" i="4"/>
  <c r="O766" i="4"/>
  <c r="G767" i="4"/>
  <c r="H767" i="4"/>
  <c r="I767" i="4"/>
  <c r="J767" i="4"/>
  <c r="K767" i="4"/>
  <c r="L767" i="4"/>
  <c r="M767" i="4"/>
  <c r="N767" i="4"/>
  <c r="O767" i="4"/>
  <c r="G768" i="4"/>
  <c r="H768" i="4"/>
  <c r="I768" i="4"/>
  <c r="J768" i="4"/>
  <c r="K768" i="4"/>
  <c r="L768" i="4"/>
  <c r="M768" i="4"/>
  <c r="N768" i="4"/>
  <c r="O768" i="4"/>
  <c r="G769" i="4"/>
  <c r="H769" i="4"/>
  <c r="I769" i="4"/>
  <c r="J769" i="4"/>
  <c r="K769" i="4"/>
  <c r="L769" i="4"/>
  <c r="M769" i="4"/>
  <c r="N769" i="4"/>
  <c r="O769" i="4"/>
  <c r="G770" i="4"/>
  <c r="H770" i="4"/>
  <c r="I770" i="4"/>
  <c r="J770" i="4"/>
  <c r="K770" i="4"/>
  <c r="L770" i="4"/>
  <c r="M770" i="4"/>
  <c r="N770" i="4"/>
  <c r="O770" i="4"/>
  <c r="G771" i="4"/>
  <c r="H771" i="4"/>
  <c r="I771" i="4"/>
  <c r="J771" i="4"/>
  <c r="K771" i="4"/>
  <c r="L771" i="4"/>
  <c r="M771" i="4"/>
  <c r="N771" i="4"/>
  <c r="O771" i="4"/>
  <c r="G772" i="4"/>
  <c r="H772" i="4"/>
  <c r="I772" i="4"/>
  <c r="J772" i="4"/>
  <c r="K772" i="4"/>
  <c r="L772" i="4"/>
  <c r="M772" i="4"/>
  <c r="N772" i="4"/>
  <c r="O772" i="4"/>
  <c r="G773" i="4"/>
  <c r="H773" i="4"/>
  <c r="I773" i="4"/>
  <c r="J773" i="4"/>
  <c r="K773" i="4"/>
  <c r="L773" i="4"/>
  <c r="M773" i="4"/>
  <c r="N773" i="4"/>
  <c r="O773" i="4"/>
  <c r="G774" i="4"/>
  <c r="H774" i="4"/>
  <c r="I774" i="4"/>
  <c r="J774" i="4"/>
  <c r="K774" i="4"/>
  <c r="L774" i="4"/>
  <c r="M774" i="4"/>
  <c r="N774" i="4"/>
  <c r="O774" i="4"/>
  <c r="G775" i="4"/>
  <c r="H775" i="4"/>
  <c r="I775" i="4"/>
  <c r="J775" i="4"/>
  <c r="K775" i="4"/>
  <c r="L775" i="4"/>
  <c r="M775" i="4"/>
  <c r="N775" i="4"/>
  <c r="O775" i="4"/>
  <c r="G776" i="4"/>
  <c r="H776" i="4"/>
  <c r="I776" i="4"/>
  <c r="J776" i="4"/>
  <c r="K776" i="4"/>
  <c r="L776" i="4"/>
  <c r="M776" i="4"/>
  <c r="N776" i="4"/>
  <c r="O776" i="4"/>
  <c r="G777" i="4"/>
  <c r="H777" i="4"/>
  <c r="I777" i="4"/>
  <c r="J777" i="4"/>
  <c r="K777" i="4"/>
  <c r="L777" i="4"/>
  <c r="M777" i="4"/>
  <c r="N777" i="4"/>
  <c r="O777" i="4"/>
  <c r="G778" i="4"/>
  <c r="H778" i="4"/>
  <c r="I778" i="4"/>
  <c r="J778" i="4"/>
  <c r="K778" i="4"/>
  <c r="L778" i="4"/>
  <c r="M778" i="4"/>
  <c r="N778" i="4"/>
  <c r="O778" i="4"/>
  <c r="G779" i="4"/>
  <c r="H779" i="4"/>
  <c r="I779" i="4"/>
  <c r="J779" i="4"/>
  <c r="K779" i="4"/>
  <c r="L779" i="4"/>
  <c r="M779" i="4"/>
  <c r="N779" i="4"/>
  <c r="O779" i="4"/>
  <c r="G780" i="4"/>
  <c r="H780" i="4"/>
  <c r="I780" i="4"/>
  <c r="J780" i="4"/>
  <c r="K780" i="4"/>
  <c r="L780" i="4"/>
  <c r="M780" i="4"/>
  <c r="N780" i="4"/>
  <c r="O780" i="4"/>
  <c r="G781" i="4"/>
  <c r="H781" i="4"/>
  <c r="I781" i="4"/>
  <c r="J781" i="4"/>
  <c r="K781" i="4"/>
  <c r="L781" i="4"/>
  <c r="M781" i="4"/>
  <c r="N781" i="4"/>
  <c r="O781" i="4"/>
  <c r="G782" i="4"/>
  <c r="H782" i="4"/>
  <c r="I782" i="4"/>
  <c r="J782" i="4"/>
  <c r="K782" i="4"/>
  <c r="L782" i="4"/>
  <c r="M782" i="4"/>
  <c r="N782" i="4"/>
  <c r="O782" i="4"/>
  <c r="G783" i="4"/>
  <c r="H783" i="4"/>
  <c r="I783" i="4"/>
  <c r="J783" i="4"/>
  <c r="K783" i="4"/>
  <c r="L783" i="4"/>
  <c r="M783" i="4"/>
  <c r="N783" i="4"/>
  <c r="O783" i="4"/>
  <c r="G784" i="4"/>
  <c r="H784" i="4"/>
  <c r="I784" i="4"/>
  <c r="J784" i="4"/>
  <c r="K784" i="4"/>
  <c r="L784" i="4"/>
  <c r="M784" i="4"/>
  <c r="N784" i="4"/>
  <c r="O784" i="4"/>
  <c r="G785" i="4"/>
  <c r="H785" i="4"/>
  <c r="I785" i="4"/>
  <c r="J785" i="4"/>
  <c r="K785" i="4"/>
  <c r="L785" i="4"/>
  <c r="M785" i="4"/>
  <c r="N785" i="4"/>
  <c r="O785" i="4"/>
  <c r="G786" i="4"/>
  <c r="H786" i="4"/>
  <c r="I786" i="4"/>
  <c r="J786" i="4"/>
  <c r="K786" i="4"/>
  <c r="L786" i="4"/>
  <c r="M786" i="4"/>
  <c r="N786" i="4"/>
  <c r="O786" i="4"/>
  <c r="G787" i="4"/>
  <c r="H787" i="4"/>
  <c r="I787" i="4"/>
  <c r="J787" i="4"/>
  <c r="K787" i="4"/>
  <c r="L787" i="4"/>
  <c r="M787" i="4"/>
  <c r="N787" i="4"/>
  <c r="O787" i="4"/>
  <c r="G788" i="4"/>
  <c r="H788" i="4"/>
  <c r="I788" i="4"/>
  <c r="J788" i="4"/>
  <c r="K788" i="4"/>
  <c r="L788" i="4"/>
  <c r="M788" i="4"/>
  <c r="N788" i="4"/>
  <c r="O788" i="4"/>
  <c r="G789" i="4"/>
  <c r="H789" i="4"/>
  <c r="I789" i="4"/>
  <c r="J789" i="4"/>
  <c r="K789" i="4"/>
  <c r="L789" i="4"/>
  <c r="M789" i="4"/>
  <c r="N789" i="4"/>
  <c r="O789" i="4"/>
  <c r="G790" i="4"/>
  <c r="H790" i="4"/>
  <c r="I790" i="4"/>
  <c r="J790" i="4"/>
  <c r="K790" i="4"/>
  <c r="L790" i="4"/>
  <c r="M790" i="4"/>
  <c r="N790" i="4"/>
  <c r="O790" i="4"/>
  <c r="G791" i="4"/>
  <c r="H791" i="4"/>
  <c r="I791" i="4"/>
  <c r="J791" i="4"/>
  <c r="K791" i="4"/>
  <c r="L791" i="4"/>
  <c r="M791" i="4"/>
  <c r="N791" i="4"/>
  <c r="O791" i="4"/>
  <c r="G792" i="4"/>
  <c r="H792" i="4"/>
  <c r="I792" i="4"/>
  <c r="J792" i="4"/>
  <c r="K792" i="4"/>
  <c r="L792" i="4"/>
  <c r="M792" i="4"/>
  <c r="N792" i="4"/>
  <c r="O792" i="4"/>
  <c r="G793" i="4"/>
  <c r="H793" i="4"/>
  <c r="I793" i="4"/>
  <c r="J793" i="4"/>
  <c r="K793" i="4"/>
  <c r="L793" i="4"/>
  <c r="M793" i="4"/>
  <c r="N793" i="4"/>
  <c r="O793" i="4"/>
  <c r="G794" i="4"/>
  <c r="H794" i="4"/>
  <c r="I794" i="4"/>
  <c r="J794" i="4"/>
  <c r="K794" i="4"/>
  <c r="L794" i="4"/>
  <c r="M794" i="4"/>
  <c r="N794" i="4"/>
  <c r="O794" i="4"/>
  <c r="G795" i="4"/>
  <c r="H795" i="4"/>
  <c r="I795" i="4"/>
  <c r="J795" i="4"/>
  <c r="K795" i="4"/>
  <c r="L795" i="4"/>
  <c r="M795" i="4"/>
  <c r="N795" i="4"/>
  <c r="O795" i="4"/>
  <c r="G796" i="4"/>
  <c r="H796" i="4"/>
  <c r="I796" i="4"/>
  <c r="J796" i="4"/>
  <c r="K796" i="4"/>
  <c r="L796" i="4"/>
  <c r="M796" i="4"/>
  <c r="N796" i="4"/>
  <c r="O796" i="4"/>
  <c r="G797" i="4"/>
  <c r="H797" i="4"/>
  <c r="I797" i="4"/>
  <c r="J797" i="4"/>
  <c r="K797" i="4"/>
  <c r="L797" i="4"/>
  <c r="M797" i="4"/>
  <c r="N797" i="4"/>
  <c r="O797" i="4"/>
  <c r="G798" i="4"/>
  <c r="H798" i="4"/>
  <c r="I798" i="4"/>
  <c r="J798" i="4"/>
  <c r="K798" i="4"/>
  <c r="L798" i="4"/>
  <c r="M798" i="4"/>
  <c r="N798" i="4"/>
  <c r="O798" i="4"/>
  <c r="G799" i="4"/>
  <c r="H799" i="4"/>
  <c r="I799" i="4"/>
  <c r="J799" i="4"/>
  <c r="K799" i="4"/>
  <c r="L799" i="4"/>
  <c r="M799" i="4"/>
  <c r="N799" i="4"/>
  <c r="O799" i="4"/>
  <c r="G800" i="4"/>
  <c r="H800" i="4"/>
  <c r="I800" i="4"/>
  <c r="J800" i="4"/>
  <c r="K800" i="4"/>
  <c r="L800" i="4"/>
  <c r="M800" i="4"/>
  <c r="N800" i="4"/>
  <c r="O800" i="4"/>
  <c r="G801" i="4"/>
  <c r="H801" i="4"/>
  <c r="I801" i="4"/>
  <c r="J801" i="4"/>
  <c r="K801" i="4"/>
  <c r="L801" i="4"/>
  <c r="M801" i="4"/>
  <c r="N801" i="4"/>
  <c r="O801" i="4"/>
  <c r="G802" i="4"/>
  <c r="H802" i="4"/>
  <c r="I802" i="4"/>
  <c r="J802" i="4"/>
  <c r="K802" i="4"/>
  <c r="L802" i="4"/>
  <c r="M802" i="4"/>
  <c r="N802" i="4"/>
  <c r="O802" i="4"/>
  <c r="G803" i="4"/>
  <c r="H803" i="4"/>
  <c r="I803" i="4"/>
  <c r="J803" i="4"/>
  <c r="K803" i="4"/>
  <c r="L803" i="4"/>
  <c r="M803" i="4"/>
  <c r="N803" i="4"/>
  <c r="O803" i="4"/>
  <c r="G804" i="4"/>
  <c r="H804" i="4"/>
  <c r="I804" i="4"/>
  <c r="J804" i="4"/>
  <c r="K804" i="4"/>
  <c r="L804" i="4"/>
  <c r="M804" i="4"/>
  <c r="N804" i="4"/>
  <c r="O804" i="4"/>
  <c r="G805" i="4"/>
  <c r="H805" i="4"/>
  <c r="I805" i="4"/>
  <c r="J805" i="4"/>
  <c r="K805" i="4"/>
  <c r="L805" i="4"/>
  <c r="M805" i="4"/>
  <c r="N805" i="4"/>
  <c r="O805" i="4"/>
  <c r="G806" i="4"/>
  <c r="H806" i="4"/>
  <c r="I806" i="4"/>
  <c r="J806" i="4"/>
  <c r="K806" i="4"/>
  <c r="L806" i="4"/>
  <c r="M806" i="4"/>
  <c r="N806" i="4"/>
  <c r="O806" i="4"/>
  <c r="G807" i="4"/>
  <c r="H807" i="4"/>
  <c r="I807" i="4"/>
  <c r="J807" i="4"/>
  <c r="K807" i="4"/>
  <c r="L807" i="4"/>
  <c r="M807" i="4"/>
  <c r="N807" i="4"/>
  <c r="O807" i="4"/>
  <c r="G808" i="4"/>
  <c r="H808" i="4"/>
  <c r="I808" i="4"/>
  <c r="J808" i="4"/>
  <c r="K808" i="4"/>
  <c r="L808" i="4"/>
  <c r="M808" i="4"/>
  <c r="N808" i="4"/>
  <c r="O808" i="4"/>
  <c r="G809" i="4"/>
  <c r="H809" i="4"/>
  <c r="I809" i="4"/>
  <c r="J809" i="4"/>
  <c r="K809" i="4"/>
  <c r="L809" i="4"/>
  <c r="M809" i="4"/>
  <c r="N809" i="4"/>
  <c r="O809" i="4"/>
  <c r="G810" i="4"/>
  <c r="H810" i="4"/>
  <c r="I810" i="4"/>
  <c r="J810" i="4"/>
  <c r="K810" i="4"/>
  <c r="L810" i="4"/>
  <c r="M810" i="4"/>
  <c r="N810" i="4"/>
  <c r="O810" i="4"/>
  <c r="G811" i="4"/>
  <c r="H811" i="4"/>
  <c r="I811" i="4"/>
  <c r="J811" i="4"/>
  <c r="K811" i="4"/>
  <c r="L811" i="4"/>
  <c r="M811" i="4"/>
  <c r="N811" i="4"/>
  <c r="O811" i="4"/>
  <c r="G812" i="4"/>
  <c r="H812" i="4"/>
  <c r="I812" i="4"/>
  <c r="J812" i="4"/>
  <c r="K812" i="4"/>
  <c r="L812" i="4"/>
  <c r="M812" i="4"/>
  <c r="N812" i="4"/>
  <c r="O812" i="4"/>
  <c r="G813" i="4"/>
  <c r="H813" i="4"/>
  <c r="I813" i="4"/>
  <c r="J813" i="4"/>
  <c r="K813" i="4"/>
  <c r="L813" i="4"/>
  <c r="M813" i="4"/>
  <c r="N813" i="4"/>
  <c r="O813" i="4"/>
  <c r="G814" i="4"/>
  <c r="H814" i="4"/>
  <c r="I814" i="4"/>
  <c r="J814" i="4"/>
  <c r="K814" i="4"/>
  <c r="L814" i="4"/>
  <c r="M814" i="4"/>
  <c r="N814" i="4"/>
  <c r="O814" i="4"/>
  <c r="G815" i="4"/>
  <c r="H815" i="4"/>
  <c r="I815" i="4"/>
  <c r="J815" i="4"/>
  <c r="K815" i="4"/>
  <c r="L815" i="4"/>
  <c r="M815" i="4"/>
  <c r="N815" i="4"/>
  <c r="O815" i="4"/>
  <c r="G816" i="4"/>
  <c r="H816" i="4"/>
  <c r="I816" i="4"/>
  <c r="J816" i="4"/>
  <c r="K816" i="4"/>
  <c r="L816" i="4"/>
  <c r="M816" i="4"/>
  <c r="N816" i="4"/>
  <c r="O816" i="4"/>
  <c r="G817" i="4"/>
  <c r="H817" i="4"/>
  <c r="I817" i="4"/>
  <c r="J817" i="4"/>
  <c r="K817" i="4"/>
  <c r="L817" i="4"/>
  <c r="M817" i="4"/>
  <c r="N817" i="4"/>
  <c r="O817" i="4"/>
  <c r="G818" i="4"/>
  <c r="H818" i="4"/>
  <c r="I818" i="4"/>
  <c r="J818" i="4"/>
  <c r="K818" i="4"/>
  <c r="L818" i="4"/>
  <c r="M818" i="4"/>
  <c r="N818" i="4"/>
  <c r="O818" i="4"/>
  <c r="G819" i="4"/>
  <c r="H819" i="4"/>
  <c r="I819" i="4"/>
  <c r="J819" i="4"/>
  <c r="K819" i="4"/>
  <c r="L819" i="4"/>
  <c r="M819" i="4"/>
  <c r="N819" i="4"/>
  <c r="O819" i="4"/>
  <c r="G820" i="4"/>
  <c r="H820" i="4"/>
  <c r="I820" i="4"/>
  <c r="J820" i="4"/>
  <c r="K820" i="4"/>
  <c r="L820" i="4"/>
  <c r="M820" i="4"/>
  <c r="N820" i="4"/>
  <c r="O820" i="4"/>
  <c r="G821" i="4"/>
  <c r="H821" i="4"/>
  <c r="I821" i="4"/>
  <c r="J821" i="4"/>
  <c r="K821" i="4"/>
  <c r="L821" i="4"/>
  <c r="M821" i="4"/>
  <c r="N821" i="4"/>
  <c r="O821" i="4"/>
  <c r="G822" i="4"/>
  <c r="H822" i="4"/>
  <c r="I822" i="4"/>
  <c r="J822" i="4"/>
  <c r="K822" i="4"/>
  <c r="L822" i="4"/>
  <c r="M822" i="4"/>
  <c r="N822" i="4"/>
  <c r="O822" i="4"/>
  <c r="G823" i="4"/>
  <c r="H823" i="4"/>
  <c r="I823" i="4"/>
  <c r="J823" i="4"/>
  <c r="K823" i="4"/>
  <c r="L823" i="4"/>
  <c r="M823" i="4"/>
  <c r="N823" i="4"/>
  <c r="O823" i="4"/>
  <c r="G824" i="4"/>
  <c r="H824" i="4"/>
  <c r="I824" i="4"/>
  <c r="J824" i="4"/>
  <c r="K824" i="4"/>
  <c r="L824" i="4"/>
  <c r="M824" i="4"/>
  <c r="N824" i="4"/>
  <c r="O824" i="4"/>
  <c r="G825" i="4"/>
  <c r="H825" i="4"/>
  <c r="I825" i="4"/>
  <c r="J825" i="4"/>
  <c r="K825" i="4"/>
  <c r="L825" i="4"/>
  <c r="M825" i="4"/>
  <c r="N825" i="4"/>
  <c r="O825" i="4"/>
  <c r="G826" i="4"/>
  <c r="H826" i="4"/>
  <c r="I826" i="4"/>
  <c r="J826" i="4"/>
  <c r="K826" i="4"/>
  <c r="L826" i="4"/>
  <c r="M826" i="4"/>
  <c r="N826" i="4"/>
  <c r="O826" i="4"/>
  <c r="G827" i="4"/>
  <c r="H827" i="4"/>
  <c r="I827" i="4"/>
  <c r="J827" i="4"/>
  <c r="K827" i="4"/>
  <c r="L827" i="4"/>
  <c r="M827" i="4"/>
  <c r="N827" i="4"/>
  <c r="O827" i="4"/>
  <c r="G828" i="4"/>
  <c r="H828" i="4"/>
  <c r="I828" i="4"/>
  <c r="J828" i="4"/>
  <c r="K828" i="4"/>
  <c r="L828" i="4"/>
  <c r="M828" i="4"/>
  <c r="N828" i="4"/>
  <c r="O828" i="4"/>
  <c r="G829" i="4"/>
  <c r="H829" i="4"/>
  <c r="I829" i="4"/>
  <c r="J829" i="4"/>
  <c r="K829" i="4"/>
  <c r="L829" i="4"/>
  <c r="M829" i="4"/>
  <c r="N829" i="4"/>
  <c r="O829" i="4"/>
  <c r="G830" i="4"/>
  <c r="H830" i="4"/>
  <c r="I830" i="4"/>
  <c r="J830" i="4"/>
  <c r="K830" i="4"/>
  <c r="L830" i="4"/>
  <c r="M830" i="4"/>
  <c r="N830" i="4"/>
  <c r="O830" i="4"/>
  <c r="G831" i="4"/>
  <c r="H831" i="4"/>
  <c r="I831" i="4"/>
  <c r="J831" i="4"/>
  <c r="K831" i="4"/>
  <c r="L831" i="4"/>
  <c r="M831" i="4"/>
  <c r="N831" i="4"/>
  <c r="O831" i="4"/>
  <c r="G832" i="4"/>
  <c r="H832" i="4"/>
  <c r="I832" i="4"/>
  <c r="J832" i="4"/>
  <c r="K832" i="4"/>
  <c r="L832" i="4"/>
  <c r="M832" i="4"/>
  <c r="N832" i="4"/>
  <c r="O832" i="4"/>
  <c r="G833" i="4"/>
  <c r="H833" i="4"/>
  <c r="I833" i="4"/>
  <c r="J833" i="4"/>
  <c r="K833" i="4"/>
  <c r="L833" i="4"/>
  <c r="M833" i="4"/>
  <c r="N833" i="4"/>
  <c r="O833" i="4"/>
  <c r="G834" i="4"/>
  <c r="H834" i="4"/>
  <c r="I834" i="4"/>
  <c r="J834" i="4"/>
  <c r="K834" i="4"/>
  <c r="L834" i="4"/>
  <c r="M834" i="4"/>
  <c r="N834" i="4"/>
  <c r="O834" i="4"/>
  <c r="G835" i="4"/>
  <c r="H835" i="4"/>
  <c r="I835" i="4"/>
  <c r="J835" i="4"/>
  <c r="K835" i="4"/>
  <c r="L835" i="4"/>
  <c r="M835" i="4"/>
  <c r="N835" i="4"/>
  <c r="O835" i="4"/>
  <c r="G836" i="4"/>
  <c r="H836" i="4"/>
  <c r="I836" i="4"/>
  <c r="J836" i="4"/>
  <c r="K836" i="4"/>
  <c r="L836" i="4"/>
  <c r="M836" i="4"/>
  <c r="N836" i="4"/>
  <c r="O836" i="4"/>
  <c r="G837" i="4"/>
  <c r="H837" i="4"/>
  <c r="I837" i="4"/>
  <c r="J837" i="4"/>
  <c r="K837" i="4"/>
  <c r="L837" i="4"/>
  <c r="M837" i="4"/>
  <c r="N837" i="4"/>
  <c r="O837" i="4"/>
  <c r="G838" i="4"/>
  <c r="H838" i="4"/>
  <c r="I838" i="4"/>
  <c r="J838" i="4"/>
  <c r="K838" i="4"/>
  <c r="L838" i="4"/>
  <c r="M838" i="4"/>
  <c r="N838" i="4"/>
  <c r="O838" i="4"/>
  <c r="G839" i="4"/>
  <c r="H839" i="4"/>
  <c r="I839" i="4"/>
  <c r="J839" i="4"/>
  <c r="K839" i="4"/>
  <c r="L839" i="4"/>
  <c r="M839" i="4"/>
  <c r="N839" i="4"/>
  <c r="O839" i="4"/>
  <c r="G840" i="4"/>
  <c r="H840" i="4"/>
  <c r="I840" i="4"/>
  <c r="J840" i="4"/>
  <c r="K840" i="4"/>
  <c r="L840" i="4"/>
  <c r="M840" i="4"/>
  <c r="N840" i="4"/>
  <c r="O840" i="4"/>
  <c r="G841" i="4"/>
  <c r="H841" i="4"/>
  <c r="I841" i="4"/>
  <c r="J841" i="4"/>
  <c r="K841" i="4"/>
  <c r="L841" i="4"/>
  <c r="M841" i="4"/>
  <c r="N841" i="4"/>
  <c r="O841" i="4"/>
  <c r="G842" i="4"/>
  <c r="H842" i="4"/>
  <c r="I842" i="4"/>
  <c r="J842" i="4"/>
  <c r="K842" i="4"/>
  <c r="L842" i="4"/>
  <c r="M842" i="4"/>
  <c r="N842" i="4"/>
  <c r="O842" i="4"/>
  <c r="G843" i="4"/>
  <c r="H843" i="4"/>
  <c r="I843" i="4"/>
  <c r="J843" i="4"/>
  <c r="K843" i="4"/>
  <c r="L843" i="4"/>
  <c r="M843" i="4"/>
  <c r="N843" i="4"/>
  <c r="O843" i="4"/>
  <c r="G844" i="4"/>
  <c r="H844" i="4"/>
  <c r="I844" i="4"/>
  <c r="J844" i="4"/>
  <c r="K844" i="4"/>
  <c r="L844" i="4"/>
  <c r="M844" i="4"/>
  <c r="N844" i="4"/>
  <c r="O844" i="4"/>
  <c r="G845" i="4"/>
  <c r="H845" i="4"/>
  <c r="I845" i="4"/>
  <c r="J845" i="4"/>
  <c r="K845" i="4"/>
  <c r="L845" i="4"/>
  <c r="M845" i="4"/>
  <c r="N845" i="4"/>
  <c r="O845" i="4"/>
  <c r="G846" i="4"/>
  <c r="H846" i="4"/>
  <c r="I846" i="4"/>
  <c r="J846" i="4"/>
  <c r="K846" i="4"/>
  <c r="L846" i="4"/>
  <c r="M846" i="4"/>
  <c r="N846" i="4"/>
  <c r="O846" i="4"/>
  <c r="G847" i="4"/>
  <c r="H847" i="4"/>
  <c r="I847" i="4"/>
  <c r="J847" i="4"/>
  <c r="K847" i="4"/>
  <c r="L847" i="4"/>
  <c r="M847" i="4"/>
  <c r="N847" i="4"/>
  <c r="O847" i="4"/>
  <c r="G848" i="4"/>
  <c r="H848" i="4"/>
  <c r="I848" i="4"/>
  <c r="J848" i="4"/>
  <c r="K848" i="4"/>
  <c r="L848" i="4"/>
  <c r="M848" i="4"/>
  <c r="N848" i="4"/>
  <c r="O848" i="4"/>
  <c r="G849" i="4"/>
  <c r="H849" i="4"/>
  <c r="I849" i="4"/>
  <c r="J849" i="4"/>
  <c r="K849" i="4"/>
  <c r="L849" i="4"/>
  <c r="M849" i="4"/>
  <c r="N849" i="4"/>
  <c r="O849" i="4"/>
  <c r="G850" i="4"/>
  <c r="H850" i="4"/>
  <c r="I850" i="4"/>
  <c r="J850" i="4"/>
  <c r="K850" i="4"/>
  <c r="L850" i="4"/>
  <c r="M850" i="4"/>
  <c r="N850" i="4"/>
  <c r="O850" i="4"/>
  <c r="G851" i="4"/>
  <c r="H851" i="4"/>
  <c r="I851" i="4"/>
  <c r="J851" i="4"/>
  <c r="K851" i="4"/>
  <c r="L851" i="4"/>
  <c r="M851" i="4"/>
  <c r="N851" i="4"/>
  <c r="O851" i="4"/>
  <c r="G852" i="4"/>
  <c r="H852" i="4"/>
  <c r="I852" i="4"/>
  <c r="J852" i="4"/>
  <c r="K852" i="4"/>
  <c r="L852" i="4"/>
  <c r="M852" i="4"/>
  <c r="N852" i="4"/>
  <c r="O852" i="4"/>
  <c r="G853" i="4"/>
  <c r="H853" i="4"/>
  <c r="I853" i="4"/>
  <c r="J853" i="4"/>
  <c r="K853" i="4"/>
  <c r="L853" i="4"/>
  <c r="M853" i="4"/>
  <c r="N853" i="4"/>
  <c r="O853" i="4"/>
  <c r="G854" i="4"/>
  <c r="H854" i="4"/>
  <c r="I854" i="4"/>
  <c r="J854" i="4"/>
  <c r="K854" i="4"/>
  <c r="L854" i="4"/>
  <c r="M854" i="4"/>
  <c r="N854" i="4"/>
  <c r="O854" i="4"/>
  <c r="G855" i="4"/>
  <c r="H855" i="4"/>
  <c r="I855" i="4"/>
  <c r="J855" i="4"/>
  <c r="K855" i="4"/>
  <c r="L855" i="4"/>
  <c r="M855" i="4"/>
  <c r="N855" i="4"/>
  <c r="O855" i="4"/>
  <c r="G856" i="4"/>
  <c r="H856" i="4"/>
  <c r="I856" i="4"/>
  <c r="J856" i="4"/>
  <c r="K856" i="4"/>
  <c r="L856" i="4"/>
  <c r="M856" i="4"/>
  <c r="N856" i="4"/>
  <c r="O856" i="4"/>
  <c r="G857" i="4"/>
  <c r="H857" i="4"/>
  <c r="I857" i="4"/>
  <c r="J857" i="4"/>
  <c r="K857" i="4"/>
  <c r="L857" i="4"/>
  <c r="M857" i="4"/>
  <c r="N857" i="4"/>
  <c r="O857" i="4"/>
  <c r="G858" i="4"/>
  <c r="H858" i="4"/>
  <c r="I858" i="4"/>
  <c r="J858" i="4"/>
  <c r="K858" i="4"/>
  <c r="L858" i="4"/>
  <c r="M858" i="4"/>
  <c r="N858" i="4"/>
  <c r="O858" i="4"/>
  <c r="G859" i="4"/>
  <c r="H859" i="4"/>
  <c r="I859" i="4"/>
  <c r="J859" i="4"/>
  <c r="K859" i="4"/>
  <c r="L859" i="4"/>
  <c r="M859" i="4"/>
  <c r="N859" i="4"/>
  <c r="O859" i="4"/>
  <c r="G860" i="4"/>
  <c r="H860" i="4"/>
  <c r="I860" i="4"/>
  <c r="J860" i="4"/>
  <c r="K860" i="4"/>
  <c r="L860" i="4"/>
  <c r="M860" i="4"/>
  <c r="N860" i="4"/>
  <c r="O860" i="4"/>
  <c r="G861" i="4"/>
  <c r="H861" i="4"/>
  <c r="I861" i="4"/>
  <c r="J861" i="4"/>
  <c r="K861" i="4"/>
  <c r="L861" i="4"/>
  <c r="M861" i="4"/>
  <c r="N861" i="4"/>
  <c r="O861" i="4"/>
  <c r="G862" i="4"/>
  <c r="H862" i="4"/>
  <c r="I862" i="4"/>
  <c r="J862" i="4"/>
  <c r="K862" i="4"/>
  <c r="L862" i="4"/>
  <c r="M862" i="4"/>
  <c r="N862" i="4"/>
  <c r="O862" i="4"/>
  <c r="G863" i="4"/>
  <c r="H863" i="4"/>
  <c r="I863" i="4"/>
  <c r="J863" i="4"/>
  <c r="K863" i="4"/>
  <c r="L863" i="4"/>
  <c r="M863" i="4"/>
  <c r="N863" i="4"/>
  <c r="O863" i="4"/>
  <c r="G864" i="4"/>
  <c r="H864" i="4"/>
  <c r="I864" i="4"/>
  <c r="J864" i="4"/>
  <c r="K864" i="4"/>
  <c r="L864" i="4"/>
  <c r="M864" i="4"/>
  <c r="N864" i="4"/>
  <c r="O864" i="4"/>
  <c r="G865" i="4"/>
  <c r="H865" i="4"/>
  <c r="I865" i="4"/>
  <c r="J865" i="4"/>
  <c r="K865" i="4"/>
  <c r="L865" i="4"/>
  <c r="M865" i="4"/>
  <c r="N865" i="4"/>
  <c r="O865" i="4"/>
  <c r="G866" i="4"/>
  <c r="H866" i="4"/>
  <c r="I866" i="4"/>
  <c r="J866" i="4"/>
  <c r="K866" i="4"/>
  <c r="L866" i="4"/>
  <c r="M866" i="4"/>
  <c r="N866" i="4"/>
  <c r="O866" i="4"/>
  <c r="G867" i="4"/>
  <c r="H867" i="4"/>
  <c r="I867" i="4"/>
  <c r="J867" i="4"/>
  <c r="K867" i="4"/>
  <c r="L867" i="4"/>
  <c r="M867" i="4"/>
  <c r="N867" i="4"/>
  <c r="O867" i="4"/>
  <c r="G868" i="4"/>
  <c r="H868" i="4"/>
  <c r="I868" i="4"/>
  <c r="J868" i="4"/>
  <c r="K868" i="4"/>
  <c r="L868" i="4"/>
  <c r="M868" i="4"/>
  <c r="N868" i="4"/>
  <c r="O868" i="4"/>
  <c r="G869" i="4"/>
  <c r="H869" i="4"/>
  <c r="I869" i="4"/>
  <c r="J869" i="4"/>
  <c r="K869" i="4"/>
  <c r="L869" i="4"/>
  <c r="M869" i="4"/>
  <c r="N869" i="4"/>
  <c r="O869" i="4"/>
  <c r="G870" i="4"/>
  <c r="H870" i="4"/>
  <c r="I870" i="4"/>
  <c r="J870" i="4"/>
  <c r="K870" i="4"/>
  <c r="L870" i="4"/>
  <c r="M870" i="4"/>
  <c r="N870" i="4"/>
  <c r="O870" i="4"/>
  <c r="G871" i="4"/>
  <c r="H871" i="4"/>
  <c r="I871" i="4"/>
  <c r="J871" i="4"/>
  <c r="K871" i="4"/>
  <c r="L871" i="4"/>
  <c r="M871" i="4"/>
  <c r="N871" i="4"/>
  <c r="O871" i="4"/>
  <c r="G872" i="4"/>
  <c r="H872" i="4"/>
  <c r="I872" i="4"/>
  <c r="J872" i="4"/>
  <c r="K872" i="4"/>
  <c r="L872" i="4"/>
  <c r="M872" i="4"/>
  <c r="N872" i="4"/>
  <c r="O872" i="4"/>
  <c r="G873" i="4"/>
  <c r="H873" i="4"/>
  <c r="I873" i="4"/>
  <c r="J873" i="4"/>
  <c r="K873" i="4"/>
  <c r="L873" i="4"/>
  <c r="M873" i="4"/>
  <c r="N873" i="4"/>
  <c r="O873" i="4"/>
  <c r="G874" i="4"/>
  <c r="H874" i="4"/>
  <c r="I874" i="4"/>
  <c r="J874" i="4"/>
  <c r="K874" i="4"/>
  <c r="L874" i="4"/>
  <c r="M874" i="4"/>
  <c r="N874" i="4"/>
  <c r="O874" i="4"/>
  <c r="G875" i="4"/>
  <c r="H875" i="4"/>
  <c r="I875" i="4"/>
  <c r="J875" i="4"/>
  <c r="K875" i="4"/>
  <c r="L875" i="4"/>
  <c r="M875" i="4"/>
  <c r="N875" i="4"/>
  <c r="O875" i="4"/>
  <c r="G876" i="4"/>
  <c r="H876" i="4"/>
  <c r="I876" i="4"/>
  <c r="J876" i="4"/>
  <c r="K876" i="4"/>
  <c r="L876" i="4"/>
  <c r="M876" i="4"/>
  <c r="N876" i="4"/>
  <c r="O876" i="4"/>
  <c r="G877" i="4"/>
  <c r="H877" i="4"/>
  <c r="I877" i="4"/>
  <c r="J877" i="4"/>
  <c r="K877" i="4"/>
  <c r="L877" i="4"/>
  <c r="M877" i="4"/>
  <c r="N877" i="4"/>
  <c r="O877" i="4"/>
  <c r="G878" i="4"/>
  <c r="H878" i="4"/>
  <c r="I878" i="4"/>
  <c r="J878" i="4"/>
  <c r="K878" i="4"/>
  <c r="L878" i="4"/>
  <c r="M878" i="4"/>
  <c r="N878" i="4"/>
  <c r="O878" i="4"/>
  <c r="G879" i="4"/>
  <c r="H879" i="4"/>
  <c r="I879" i="4"/>
  <c r="J879" i="4"/>
  <c r="K879" i="4"/>
  <c r="L879" i="4"/>
  <c r="M879" i="4"/>
  <c r="N879" i="4"/>
  <c r="O879" i="4"/>
  <c r="G880" i="4"/>
  <c r="H880" i="4"/>
  <c r="I880" i="4"/>
  <c r="J880" i="4"/>
  <c r="K880" i="4"/>
  <c r="L880" i="4"/>
  <c r="M880" i="4"/>
  <c r="N880" i="4"/>
  <c r="O880" i="4"/>
  <c r="G881" i="4"/>
  <c r="H881" i="4"/>
  <c r="I881" i="4"/>
  <c r="J881" i="4"/>
  <c r="K881" i="4"/>
  <c r="L881" i="4"/>
  <c r="M881" i="4"/>
  <c r="N881" i="4"/>
  <c r="O881" i="4"/>
  <c r="G882" i="4"/>
  <c r="H882" i="4"/>
  <c r="I882" i="4"/>
  <c r="J882" i="4"/>
  <c r="K882" i="4"/>
  <c r="L882" i="4"/>
  <c r="M882" i="4"/>
  <c r="N882" i="4"/>
  <c r="O882" i="4"/>
  <c r="G883" i="4"/>
  <c r="H883" i="4"/>
  <c r="I883" i="4"/>
  <c r="J883" i="4"/>
  <c r="K883" i="4"/>
  <c r="L883" i="4"/>
  <c r="M883" i="4"/>
  <c r="N883" i="4"/>
  <c r="O883" i="4"/>
  <c r="G884" i="4"/>
  <c r="H884" i="4"/>
  <c r="I884" i="4"/>
  <c r="J884" i="4"/>
  <c r="K884" i="4"/>
  <c r="L884" i="4"/>
  <c r="M884" i="4"/>
  <c r="N884" i="4"/>
  <c r="O884" i="4"/>
  <c r="G885" i="4"/>
  <c r="H885" i="4"/>
  <c r="I885" i="4"/>
  <c r="J885" i="4"/>
  <c r="K885" i="4"/>
  <c r="L885" i="4"/>
  <c r="M885" i="4"/>
  <c r="N885" i="4"/>
  <c r="O885" i="4"/>
  <c r="G886" i="4"/>
  <c r="H886" i="4"/>
  <c r="I886" i="4"/>
  <c r="J886" i="4"/>
  <c r="K886" i="4"/>
  <c r="L886" i="4"/>
  <c r="M886" i="4"/>
  <c r="N886" i="4"/>
  <c r="O886" i="4"/>
  <c r="G887" i="4"/>
  <c r="H887" i="4"/>
  <c r="I887" i="4"/>
  <c r="J887" i="4"/>
  <c r="K887" i="4"/>
  <c r="L887" i="4"/>
  <c r="M887" i="4"/>
  <c r="N887" i="4"/>
  <c r="O887" i="4"/>
  <c r="G888" i="4"/>
  <c r="H888" i="4"/>
  <c r="I888" i="4"/>
  <c r="J888" i="4"/>
  <c r="K888" i="4"/>
  <c r="L888" i="4"/>
  <c r="M888" i="4"/>
  <c r="N888" i="4"/>
  <c r="O888" i="4"/>
  <c r="G889" i="4"/>
  <c r="H889" i="4"/>
  <c r="I889" i="4"/>
  <c r="J889" i="4"/>
  <c r="K889" i="4"/>
  <c r="L889" i="4"/>
  <c r="M889" i="4"/>
  <c r="N889" i="4"/>
  <c r="O889" i="4"/>
  <c r="G890" i="4"/>
  <c r="H890" i="4"/>
  <c r="I890" i="4"/>
  <c r="J890" i="4"/>
  <c r="K890" i="4"/>
  <c r="L890" i="4"/>
  <c r="M890" i="4"/>
  <c r="N890" i="4"/>
  <c r="O890" i="4"/>
  <c r="G891" i="4"/>
  <c r="H891" i="4"/>
  <c r="I891" i="4"/>
  <c r="J891" i="4"/>
  <c r="K891" i="4"/>
  <c r="L891" i="4"/>
  <c r="M891" i="4"/>
  <c r="N891" i="4"/>
  <c r="O891" i="4"/>
  <c r="G892" i="4"/>
  <c r="H892" i="4"/>
  <c r="I892" i="4"/>
  <c r="J892" i="4"/>
  <c r="K892" i="4"/>
  <c r="L892" i="4"/>
  <c r="M892" i="4"/>
  <c r="N892" i="4"/>
  <c r="O892" i="4"/>
  <c r="G893" i="4"/>
  <c r="H893" i="4"/>
  <c r="I893" i="4"/>
  <c r="J893" i="4"/>
  <c r="K893" i="4"/>
  <c r="L893" i="4"/>
  <c r="M893" i="4"/>
  <c r="N893" i="4"/>
  <c r="O893" i="4"/>
  <c r="G894" i="4"/>
  <c r="H894" i="4"/>
  <c r="I894" i="4"/>
  <c r="J894" i="4"/>
  <c r="K894" i="4"/>
  <c r="L894" i="4"/>
  <c r="M894" i="4"/>
  <c r="N894" i="4"/>
  <c r="O894" i="4"/>
  <c r="G895" i="4"/>
  <c r="H895" i="4"/>
  <c r="I895" i="4"/>
  <c r="J895" i="4"/>
  <c r="K895" i="4"/>
  <c r="L895" i="4"/>
  <c r="M895" i="4"/>
  <c r="N895" i="4"/>
  <c r="O895" i="4"/>
  <c r="G896" i="4"/>
  <c r="H896" i="4"/>
  <c r="I896" i="4"/>
  <c r="J896" i="4"/>
  <c r="K896" i="4"/>
  <c r="L896" i="4"/>
  <c r="M896" i="4"/>
  <c r="N896" i="4"/>
  <c r="O896" i="4"/>
  <c r="G897" i="4"/>
  <c r="H897" i="4"/>
  <c r="I897" i="4"/>
  <c r="J897" i="4"/>
  <c r="K897" i="4"/>
  <c r="L897" i="4"/>
  <c r="M897" i="4"/>
  <c r="N897" i="4"/>
  <c r="O897" i="4"/>
  <c r="G898" i="4"/>
  <c r="H898" i="4"/>
  <c r="I898" i="4"/>
  <c r="J898" i="4"/>
  <c r="K898" i="4"/>
  <c r="L898" i="4"/>
  <c r="M898" i="4"/>
  <c r="N898" i="4"/>
  <c r="O898" i="4"/>
  <c r="G899" i="4"/>
  <c r="H899" i="4"/>
  <c r="I899" i="4"/>
  <c r="J899" i="4"/>
  <c r="K899" i="4"/>
  <c r="L899" i="4"/>
  <c r="M899" i="4"/>
  <c r="N899" i="4"/>
  <c r="O899" i="4"/>
  <c r="G900" i="4"/>
  <c r="H900" i="4"/>
  <c r="I900" i="4"/>
  <c r="J900" i="4"/>
  <c r="K900" i="4"/>
  <c r="L900" i="4"/>
  <c r="M900" i="4"/>
  <c r="N900" i="4"/>
  <c r="O900" i="4"/>
  <c r="G901" i="4"/>
  <c r="H901" i="4"/>
  <c r="I901" i="4"/>
  <c r="J901" i="4"/>
  <c r="K901" i="4"/>
  <c r="L901" i="4"/>
  <c r="M901" i="4"/>
  <c r="N901" i="4"/>
  <c r="O901" i="4"/>
  <c r="G902" i="4"/>
  <c r="H902" i="4"/>
  <c r="I902" i="4"/>
  <c r="J902" i="4"/>
  <c r="K902" i="4"/>
  <c r="L902" i="4"/>
  <c r="M902" i="4"/>
  <c r="N902" i="4"/>
  <c r="O902" i="4"/>
  <c r="G903" i="4"/>
  <c r="H903" i="4"/>
  <c r="I903" i="4"/>
  <c r="J903" i="4"/>
  <c r="K903" i="4"/>
  <c r="L903" i="4"/>
  <c r="M903" i="4"/>
  <c r="N903" i="4"/>
  <c r="O903" i="4"/>
  <c r="G904" i="4"/>
  <c r="H904" i="4"/>
  <c r="I904" i="4"/>
  <c r="J904" i="4"/>
  <c r="K904" i="4"/>
  <c r="L904" i="4"/>
  <c r="M904" i="4"/>
  <c r="N904" i="4"/>
  <c r="O904" i="4"/>
  <c r="G905" i="4"/>
  <c r="H905" i="4"/>
  <c r="I905" i="4"/>
  <c r="J905" i="4"/>
  <c r="K905" i="4"/>
  <c r="L905" i="4"/>
  <c r="M905" i="4"/>
  <c r="N905" i="4"/>
  <c r="O905" i="4"/>
  <c r="G906" i="4"/>
  <c r="H906" i="4"/>
  <c r="I906" i="4"/>
  <c r="J906" i="4"/>
  <c r="K906" i="4"/>
  <c r="L906" i="4"/>
  <c r="M906" i="4"/>
  <c r="N906" i="4"/>
  <c r="O906" i="4"/>
  <c r="G907" i="4"/>
  <c r="H907" i="4"/>
  <c r="I907" i="4"/>
  <c r="J907" i="4"/>
  <c r="K907" i="4"/>
  <c r="L907" i="4"/>
  <c r="M907" i="4"/>
  <c r="N907" i="4"/>
  <c r="O907" i="4"/>
  <c r="G908" i="4"/>
  <c r="H908" i="4"/>
  <c r="I908" i="4"/>
  <c r="J908" i="4"/>
  <c r="K908" i="4"/>
  <c r="L908" i="4"/>
  <c r="M908" i="4"/>
  <c r="N908" i="4"/>
  <c r="O908" i="4"/>
  <c r="G909" i="4"/>
  <c r="H909" i="4"/>
  <c r="I909" i="4"/>
  <c r="J909" i="4"/>
  <c r="K909" i="4"/>
  <c r="L909" i="4"/>
  <c r="M909" i="4"/>
  <c r="N909" i="4"/>
  <c r="O909" i="4"/>
  <c r="G910" i="4"/>
  <c r="H910" i="4"/>
  <c r="I910" i="4"/>
  <c r="J910" i="4"/>
  <c r="K910" i="4"/>
  <c r="L910" i="4"/>
  <c r="M910" i="4"/>
  <c r="N910" i="4"/>
  <c r="O910" i="4"/>
  <c r="G911" i="4"/>
  <c r="H911" i="4"/>
  <c r="I911" i="4"/>
  <c r="J911" i="4"/>
  <c r="K911" i="4"/>
  <c r="L911" i="4"/>
  <c r="M911" i="4"/>
  <c r="N911" i="4"/>
  <c r="O911" i="4"/>
  <c r="G912" i="4"/>
  <c r="H912" i="4"/>
  <c r="I912" i="4"/>
  <c r="J912" i="4"/>
  <c r="K912" i="4"/>
  <c r="L912" i="4"/>
  <c r="M912" i="4"/>
  <c r="N912" i="4"/>
  <c r="O912" i="4"/>
  <c r="G913" i="4"/>
  <c r="H913" i="4"/>
  <c r="I913" i="4"/>
  <c r="J913" i="4"/>
  <c r="K913" i="4"/>
  <c r="L913" i="4"/>
  <c r="M913" i="4"/>
  <c r="N913" i="4"/>
  <c r="O913" i="4"/>
  <c r="G914" i="4"/>
  <c r="H914" i="4"/>
  <c r="I914" i="4"/>
  <c r="J914" i="4"/>
  <c r="K914" i="4"/>
  <c r="L914" i="4"/>
  <c r="M914" i="4"/>
  <c r="N914" i="4"/>
  <c r="O914" i="4"/>
  <c r="G915" i="4"/>
  <c r="H915" i="4"/>
  <c r="I915" i="4"/>
  <c r="J915" i="4"/>
  <c r="K915" i="4"/>
  <c r="L915" i="4"/>
  <c r="M915" i="4"/>
  <c r="N915" i="4"/>
  <c r="O915" i="4"/>
  <c r="G916" i="4"/>
  <c r="H916" i="4"/>
  <c r="I916" i="4"/>
  <c r="J916" i="4"/>
  <c r="K916" i="4"/>
  <c r="L916" i="4"/>
  <c r="M916" i="4"/>
  <c r="N916" i="4"/>
  <c r="O916" i="4"/>
  <c r="G917" i="4"/>
  <c r="H917" i="4"/>
  <c r="I917" i="4"/>
  <c r="J917" i="4"/>
  <c r="K917" i="4"/>
  <c r="L917" i="4"/>
  <c r="M917" i="4"/>
  <c r="N917" i="4"/>
  <c r="O917" i="4"/>
  <c r="G918" i="4"/>
  <c r="H918" i="4"/>
  <c r="I918" i="4"/>
  <c r="J918" i="4"/>
  <c r="K918" i="4"/>
  <c r="L918" i="4"/>
  <c r="M918" i="4"/>
  <c r="N918" i="4"/>
  <c r="O918" i="4"/>
  <c r="G919" i="4"/>
  <c r="H919" i="4"/>
  <c r="I919" i="4"/>
  <c r="J919" i="4"/>
  <c r="K919" i="4"/>
  <c r="L919" i="4"/>
  <c r="M919" i="4"/>
  <c r="N919" i="4"/>
  <c r="O919" i="4"/>
  <c r="G920" i="4"/>
  <c r="H920" i="4"/>
  <c r="I920" i="4"/>
  <c r="J920" i="4"/>
  <c r="K920" i="4"/>
  <c r="L920" i="4"/>
  <c r="M920" i="4"/>
  <c r="N920" i="4"/>
  <c r="O920" i="4"/>
  <c r="G921" i="4"/>
  <c r="H921" i="4"/>
  <c r="I921" i="4"/>
  <c r="J921" i="4"/>
  <c r="K921" i="4"/>
  <c r="L921" i="4"/>
  <c r="M921" i="4"/>
  <c r="N921" i="4"/>
  <c r="O921" i="4"/>
  <c r="G922" i="4"/>
  <c r="H922" i="4"/>
  <c r="I922" i="4"/>
  <c r="J922" i="4"/>
  <c r="K922" i="4"/>
  <c r="L922" i="4"/>
  <c r="M922" i="4"/>
  <c r="N922" i="4"/>
  <c r="O922" i="4"/>
  <c r="G923" i="4"/>
  <c r="H923" i="4"/>
  <c r="I923" i="4"/>
  <c r="J923" i="4"/>
  <c r="K923" i="4"/>
  <c r="L923" i="4"/>
  <c r="M923" i="4"/>
  <c r="N923" i="4"/>
  <c r="O923" i="4"/>
  <c r="G924" i="4"/>
  <c r="H924" i="4"/>
  <c r="I924" i="4"/>
  <c r="J924" i="4"/>
  <c r="K924" i="4"/>
  <c r="L924" i="4"/>
  <c r="M924" i="4"/>
  <c r="N924" i="4"/>
  <c r="O924" i="4"/>
  <c r="G925" i="4"/>
  <c r="H925" i="4"/>
  <c r="I925" i="4"/>
  <c r="J925" i="4"/>
  <c r="K925" i="4"/>
  <c r="L925" i="4"/>
  <c r="M925" i="4"/>
  <c r="N925" i="4"/>
  <c r="O925" i="4"/>
  <c r="G926" i="4"/>
  <c r="H926" i="4"/>
  <c r="I926" i="4"/>
  <c r="J926" i="4"/>
  <c r="K926" i="4"/>
  <c r="L926" i="4"/>
  <c r="M926" i="4"/>
  <c r="N926" i="4"/>
  <c r="O926" i="4"/>
  <c r="G927" i="4"/>
  <c r="H927" i="4"/>
  <c r="I927" i="4"/>
  <c r="J927" i="4"/>
  <c r="K927" i="4"/>
  <c r="L927" i="4"/>
  <c r="M927" i="4"/>
  <c r="N927" i="4"/>
  <c r="O927" i="4"/>
  <c r="G928" i="4"/>
  <c r="H928" i="4"/>
  <c r="I928" i="4"/>
  <c r="J928" i="4"/>
  <c r="K928" i="4"/>
  <c r="L928" i="4"/>
  <c r="M928" i="4"/>
  <c r="N928" i="4"/>
  <c r="O928" i="4"/>
  <c r="G929" i="4"/>
  <c r="H929" i="4"/>
  <c r="I929" i="4"/>
  <c r="J929" i="4"/>
  <c r="K929" i="4"/>
  <c r="L929" i="4"/>
  <c r="M929" i="4"/>
  <c r="N929" i="4"/>
  <c r="O929" i="4"/>
  <c r="G930" i="4"/>
  <c r="H930" i="4"/>
  <c r="I930" i="4"/>
  <c r="J930" i="4"/>
  <c r="K930" i="4"/>
  <c r="L930" i="4"/>
  <c r="M930" i="4"/>
  <c r="N930" i="4"/>
  <c r="O930" i="4"/>
  <c r="G931" i="4"/>
  <c r="H931" i="4"/>
  <c r="I931" i="4"/>
  <c r="J931" i="4"/>
  <c r="K931" i="4"/>
  <c r="L931" i="4"/>
  <c r="M931" i="4"/>
  <c r="N931" i="4"/>
  <c r="O931" i="4"/>
  <c r="G932" i="4"/>
  <c r="H932" i="4"/>
  <c r="I932" i="4"/>
  <c r="J932" i="4"/>
  <c r="K932" i="4"/>
  <c r="L932" i="4"/>
  <c r="M932" i="4"/>
  <c r="N932" i="4"/>
  <c r="O932" i="4"/>
  <c r="G933" i="4"/>
  <c r="H933" i="4"/>
  <c r="I933" i="4"/>
  <c r="J933" i="4"/>
  <c r="K933" i="4"/>
  <c r="L933" i="4"/>
  <c r="M933" i="4"/>
  <c r="N933" i="4"/>
  <c r="O933" i="4"/>
  <c r="G934" i="4"/>
  <c r="H934" i="4"/>
  <c r="I934" i="4"/>
  <c r="J934" i="4"/>
  <c r="K934" i="4"/>
  <c r="L934" i="4"/>
  <c r="M934" i="4"/>
  <c r="N934" i="4"/>
  <c r="O934" i="4"/>
  <c r="G935" i="4"/>
  <c r="H935" i="4"/>
  <c r="I935" i="4"/>
  <c r="J935" i="4"/>
  <c r="K935" i="4"/>
  <c r="L935" i="4"/>
  <c r="M935" i="4"/>
  <c r="N935" i="4"/>
  <c r="O935" i="4"/>
  <c r="G936" i="4"/>
  <c r="H936" i="4"/>
  <c r="I936" i="4"/>
  <c r="J936" i="4"/>
  <c r="K936" i="4"/>
  <c r="L936" i="4"/>
  <c r="M936" i="4"/>
  <c r="N936" i="4"/>
  <c r="O936" i="4"/>
  <c r="G937" i="4"/>
  <c r="H937" i="4"/>
  <c r="I937" i="4"/>
  <c r="J937" i="4"/>
  <c r="K937" i="4"/>
  <c r="L937" i="4"/>
  <c r="M937" i="4"/>
  <c r="N937" i="4"/>
  <c r="O937" i="4"/>
  <c r="G938" i="4"/>
  <c r="H938" i="4"/>
  <c r="I938" i="4"/>
  <c r="J938" i="4"/>
  <c r="K938" i="4"/>
  <c r="L938" i="4"/>
  <c r="M938" i="4"/>
  <c r="N938" i="4"/>
  <c r="O938" i="4"/>
  <c r="G939" i="4"/>
  <c r="H939" i="4"/>
  <c r="I939" i="4"/>
  <c r="J939" i="4"/>
  <c r="K939" i="4"/>
  <c r="L939" i="4"/>
  <c r="M939" i="4"/>
  <c r="N939" i="4"/>
  <c r="O939" i="4"/>
  <c r="G940" i="4"/>
  <c r="H940" i="4"/>
  <c r="I940" i="4"/>
  <c r="J940" i="4"/>
  <c r="K940" i="4"/>
  <c r="L940" i="4"/>
  <c r="M940" i="4"/>
  <c r="N940" i="4"/>
  <c r="O940" i="4"/>
  <c r="G941" i="4"/>
  <c r="H941" i="4"/>
  <c r="I941" i="4"/>
  <c r="J941" i="4"/>
  <c r="K941" i="4"/>
  <c r="L941" i="4"/>
  <c r="M941" i="4"/>
  <c r="N941" i="4"/>
  <c r="O941" i="4"/>
  <c r="G942" i="4"/>
  <c r="H942" i="4"/>
  <c r="I942" i="4"/>
  <c r="J942" i="4"/>
  <c r="K942" i="4"/>
  <c r="L942" i="4"/>
  <c r="M942" i="4"/>
  <c r="N942" i="4"/>
  <c r="O942" i="4"/>
  <c r="G943" i="4"/>
  <c r="H943" i="4"/>
  <c r="I943" i="4"/>
  <c r="J943" i="4"/>
  <c r="K943" i="4"/>
  <c r="L943" i="4"/>
  <c r="M943" i="4"/>
  <c r="N943" i="4"/>
  <c r="O943" i="4"/>
  <c r="G944" i="4"/>
  <c r="H944" i="4"/>
  <c r="I944" i="4"/>
  <c r="J944" i="4"/>
  <c r="K944" i="4"/>
  <c r="L944" i="4"/>
  <c r="M944" i="4"/>
  <c r="N944" i="4"/>
  <c r="O944" i="4"/>
  <c r="G945" i="4"/>
  <c r="H945" i="4"/>
  <c r="I945" i="4"/>
  <c r="J945" i="4"/>
  <c r="K945" i="4"/>
  <c r="L945" i="4"/>
  <c r="M945" i="4"/>
  <c r="N945" i="4"/>
  <c r="O945" i="4"/>
  <c r="G946" i="4"/>
  <c r="H946" i="4"/>
  <c r="I946" i="4"/>
  <c r="J946" i="4"/>
  <c r="K946" i="4"/>
  <c r="L946" i="4"/>
  <c r="M946" i="4"/>
  <c r="N946" i="4"/>
  <c r="O946" i="4"/>
  <c r="G947" i="4"/>
  <c r="H947" i="4"/>
  <c r="I947" i="4"/>
  <c r="J947" i="4"/>
  <c r="K947" i="4"/>
  <c r="L947" i="4"/>
  <c r="M947" i="4"/>
  <c r="N947" i="4"/>
  <c r="O947" i="4"/>
  <c r="G948" i="4"/>
  <c r="H948" i="4"/>
  <c r="I948" i="4"/>
  <c r="J948" i="4"/>
  <c r="K948" i="4"/>
  <c r="L948" i="4"/>
  <c r="M948" i="4"/>
  <c r="N948" i="4"/>
  <c r="O948" i="4"/>
  <c r="G949" i="4"/>
  <c r="H949" i="4"/>
  <c r="I949" i="4"/>
  <c r="J949" i="4"/>
  <c r="K949" i="4"/>
  <c r="L949" i="4"/>
  <c r="M949" i="4"/>
  <c r="N949" i="4"/>
  <c r="O949" i="4"/>
  <c r="G950" i="4"/>
  <c r="H950" i="4"/>
  <c r="I950" i="4"/>
  <c r="J950" i="4"/>
  <c r="K950" i="4"/>
  <c r="L950" i="4"/>
  <c r="M950" i="4"/>
  <c r="N950" i="4"/>
  <c r="O950" i="4"/>
  <c r="G951" i="4"/>
  <c r="H951" i="4"/>
  <c r="I951" i="4"/>
  <c r="J951" i="4"/>
  <c r="K951" i="4"/>
  <c r="L951" i="4"/>
  <c r="M951" i="4"/>
  <c r="N951" i="4"/>
  <c r="O951" i="4"/>
  <c r="G952" i="4"/>
  <c r="H952" i="4"/>
  <c r="I952" i="4"/>
  <c r="J952" i="4"/>
  <c r="K952" i="4"/>
  <c r="L952" i="4"/>
  <c r="M952" i="4"/>
  <c r="N952" i="4"/>
  <c r="O952" i="4"/>
  <c r="G953" i="4"/>
  <c r="H953" i="4"/>
  <c r="I953" i="4"/>
  <c r="J953" i="4"/>
  <c r="K953" i="4"/>
  <c r="L953" i="4"/>
  <c r="M953" i="4"/>
  <c r="N953" i="4"/>
  <c r="O953" i="4"/>
  <c r="G954" i="4"/>
  <c r="H954" i="4"/>
  <c r="I954" i="4"/>
  <c r="J954" i="4"/>
  <c r="K954" i="4"/>
  <c r="L954" i="4"/>
  <c r="M954" i="4"/>
  <c r="N954" i="4"/>
  <c r="O954" i="4"/>
  <c r="G955" i="4"/>
  <c r="H955" i="4"/>
  <c r="I955" i="4"/>
  <c r="J955" i="4"/>
  <c r="K955" i="4"/>
  <c r="L955" i="4"/>
  <c r="M955" i="4"/>
  <c r="N955" i="4"/>
  <c r="O955" i="4"/>
  <c r="G956" i="4"/>
  <c r="H956" i="4"/>
  <c r="I956" i="4"/>
  <c r="J956" i="4"/>
  <c r="K956" i="4"/>
  <c r="L956" i="4"/>
  <c r="M956" i="4"/>
  <c r="N956" i="4"/>
  <c r="O956" i="4"/>
  <c r="G957" i="4"/>
  <c r="H957" i="4"/>
  <c r="I957" i="4"/>
  <c r="J957" i="4"/>
  <c r="K957" i="4"/>
  <c r="L957" i="4"/>
  <c r="M957" i="4"/>
  <c r="N957" i="4"/>
  <c r="O957" i="4"/>
  <c r="G958" i="4"/>
  <c r="H958" i="4"/>
  <c r="I958" i="4"/>
  <c r="J958" i="4"/>
  <c r="K958" i="4"/>
  <c r="L958" i="4"/>
  <c r="M958" i="4"/>
  <c r="N958" i="4"/>
  <c r="O958" i="4"/>
  <c r="G959" i="4"/>
  <c r="H959" i="4"/>
  <c r="I959" i="4"/>
  <c r="J959" i="4"/>
  <c r="K959" i="4"/>
  <c r="L959" i="4"/>
  <c r="M959" i="4"/>
  <c r="N959" i="4"/>
  <c r="O959" i="4"/>
  <c r="G960" i="4"/>
  <c r="H960" i="4"/>
  <c r="I960" i="4"/>
  <c r="J960" i="4"/>
  <c r="K960" i="4"/>
  <c r="L960" i="4"/>
  <c r="M960" i="4"/>
  <c r="N960" i="4"/>
  <c r="O960" i="4"/>
  <c r="G961" i="4"/>
  <c r="H961" i="4"/>
  <c r="I961" i="4"/>
  <c r="J961" i="4"/>
  <c r="K961" i="4"/>
  <c r="L961" i="4"/>
  <c r="M961" i="4"/>
  <c r="N961" i="4"/>
  <c r="O961" i="4"/>
  <c r="G962" i="4"/>
  <c r="H962" i="4"/>
  <c r="I962" i="4"/>
  <c r="J962" i="4"/>
  <c r="K962" i="4"/>
  <c r="L962" i="4"/>
  <c r="M962" i="4"/>
  <c r="N962" i="4"/>
  <c r="O962" i="4"/>
  <c r="G963" i="4"/>
  <c r="H963" i="4"/>
  <c r="I963" i="4"/>
  <c r="J963" i="4"/>
  <c r="K963" i="4"/>
  <c r="L963" i="4"/>
  <c r="M963" i="4"/>
  <c r="N963" i="4"/>
  <c r="O963" i="4"/>
  <c r="G964" i="4"/>
  <c r="H964" i="4"/>
  <c r="I964" i="4"/>
  <c r="J964" i="4"/>
  <c r="K964" i="4"/>
  <c r="L964" i="4"/>
  <c r="M964" i="4"/>
  <c r="N964" i="4"/>
  <c r="O964" i="4"/>
  <c r="G965" i="4"/>
  <c r="H965" i="4"/>
  <c r="I965" i="4"/>
  <c r="J965" i="4"/>
  <c r="K965" i="4"/>
  <c r="L965" i="4"/>
  <c r="M965" i="4"/>
  <c r="N965" i="4"/>
  <c r="O965" i="4"/>
  <c r="G966" i="4"/>
  <c r="H966" i="4"/>
  <c r="I966" i="4"/>
  <c r="J966" i="4"/>
  <c r="K966" i="4"/>
  <c r="L966" i="4"/>
  <c r="M966" i="4"/>
  <c r="N966" i="4"/>
  <c r="O966" i="4"/>
  <c r="G967" i="4"/>
  <c r="H967" i="4"/>
  <c r="I967" i="4"/>
  <c r="J967" i="4"/>
  <c r="K967" i="4"/>
  <c r="L967" i="4"/>
  <c r="M967" i="4"/>
  <c r="N967" i="4"/>
  <c r="O967" i="4"/>
  <c r="G968" i="4"/>
  <c r="H968" i="4"/>
  <c r="I968" i="4"/>
  <c r="J968" i="4"/>
  <c r="K968" i="4"/>
  <c r="L968" i="4"/>
  <c r="M968" i="4"/>
  <c r="N968" i="4"/>
  <c r="O968" i="4"/>
  <c r="G969" i="4"/>
  <c r="H969" i="4"/>
  <c r="I969" i="4"/>
  <c r="J969" i="4"/>
  <c r="K969" i="4"/>
  <c r="L969" i="4"/>
  <c r="M969" i="4"/>
  <c r="N969" i="4"/>
  <c r="O969" i="4"/>
  <c r="G970" i="4"/>
  <c r="H970" i="4"/>
  <c r="I970" i="4"/>
  <c r="J970" i="4"/>
  <c r="K970" i="4"/>
  <c r="L970" i="4"/>
  <c r="M970" i="4"/>
  <c r="N970" i="4"/>
  <c r="O970" i="4"/>
  <c r="G971" i="4"/>
  <c r="H971" i="4"/>
  <c r="I971" i="4"/>
  <c r="J971" i="4"/>
  <c r="K971" i="4"/>
  <c r="L971" i="4"/>
  <c r="M971" i="4"/>
  <c r="N971" i="4"/>
  <c r="O971" i="4"/>
  <c r="G972" i="4"/>
  <c r="H972" i="4"/>
  <c r="I972" i="4"/>
  <c r="J972" i="4"/>
  <c r="K972" i="4"/>
  <c r="L972" i="4"/>
  <c r="M972" i="4"/>
  <c r="N972" i="4"/>
  <c r="O972" i="4"/>
  <c r="G973" i="4"/>
  <c r="H973" i="4"/>
  <c r="I973" i="4"/>
  <c r="J973" i="4"/>
  <c r="K973" i="4"/>
  <c r="L973" i="4"/>
  <c r="M973" i="4"/>
  <c r="N973" i="4"/>
  <c r="O973" i="4"/>
  <c r="G974" i="4"/>
  <c r="H974" i="4"/>
  <c r="I974" i="4"/>
  <c r="J974" i="4"/>
  <c r="K974" i="4"/>
  <c r="L974" i="4"/>
  <c r="M974" i="4"/>
  <c r="N974" i="4"/>
  <c r="O974" i="4"/>
  <c r="G975" i="4"/>
  <c r="H975" i="4"/>
  <c r="I975" i="4"/>
  <c r="J975" i="4"/>
  <c r="K975" i="4"/>
  <c r="L975" i="4"/>
  <c r="M975" i="4"/>
  <c r="N975" i="4"/>
  <c r="O975" i="4"/>
  <c r="G976" i="4"/>
  <c r="H976" i="4"/>
  <c r="I976" i="4"/>
  <c r="J976" i="4"/>
  <c r="K976" i="4"/>
  <c r="L976" i="4"/>
  <c r="M976" i="4"/>
  <c r="N976" i="4"/>
  <c r="O976" i="4"/>
  <c r="G977" i="4"/>
  <c r="H977" i="4"/>
  <c r="I977" i="4"/>
  <c r="J977" i="4"/>
  <c r="K977" i="4"/>
  <c r="L977" i="4"/>
  <c r="M977" i="4"/>
  <c r="N977" i="4"/>
  <c r="O977" i="4"/>
  <c r="G978" i="4"/>
  <c r="H978" i="4"/>
  <c r="I978" i="4"/>
  <c r="J978" i="4"/>
  <c r="K978" i="4"/>
  <c r="L978" i="4"/>
  <c r="M978" i="4"/>
  <c r="N978" i="4"/>
  <c r="O978" i="4"/>
  <c r="G979" i="4"/>
  <c r="H979" i="4"/>
  <c r="I979" i="4"/>
  <c r="J979" i="4"/>
  <c r="K979" i="4"/>
  <c r="L979" i="4"/>
  <c r="M979" i="4"/>
  <c r="N979" i="4"/>
  <c r="O979" i="4"/>
  <c r="G980" i="4"/>
  <c r="H980" i="4"/>
  <c r="I980" i="4"/>
  <c r="J980" i="4"/>
  <c r="K980" i="4"/>
  <c r="L980" i="4"/>
  <c r="M980" i="4"/>
  <c r="N980" i="4"/>
  <c r="O980" i="4"/>
  <c r="G981" i="4"/>
  <c r="H981" i="4"/>
  <c r="I981" i="4"/>
  <c r="J981" i="4"/>
  <c r="K981" i="4"/>
  <c r="L981" i="4"/>
  <c r="M981" i="4"/>
  <c r="N981" i="4"/>
  <c r="O981" i="4"/>
  <c r="G982" i="4"/>
  <c r="H982" i="4"/>
  <c r="I982" i="4"/>
  <c r="J982" i="4"/>
  <c r="K982" i="4"/>
  <c r="L982" i="4"/>
  <c r="M982" i="4"/>
  <c r="N982" i="4"/>
  <c r="O982" i="4"/>
  <c r="G983" i="4"/>
  <c r="H983" i="4"/>
  <c r="I983" i="4"/>
  <c r="J983" i="4"/>
  <c r="K983" i="4"/>
  <c r="L983" i="4"/>
  <c r="M983" i="4"/>
  <c r="N983" i="4"/>
  <c r="O983" i="4"/>
  <c r="G984" i="4"/>
  <c r="H984" i="4"/>
  <c r="I984" i="4"/>
  <c r="J984" i="4"/>
  <c r="K984" i="4"/>
  <c r="L984" i="4"/>
  <c r="M984" i="4"/>
  <c r="N984" i="4"/>
  <c r="O984" i="4"/>
  <c r="G985" i="4"/>
  <c r="H985" i="4"/>
  <c r="I985" i="4"/>
  <c r="J985" i="4"/>
  <c r="K985" i="4"/>
  <c r="L985" i="4"/>
  <c r="M985" i="4"/>
  <c r="N985" i="4"/>
  <c r="O985" i="4"/>
  <c r="G986" i="4"/>
  <c r="H986" i="4"/>
  <c r="I986" i="4"/>
  <c r="J986" i="4"/>
  <c r="K986" i="4"/>
  <c r="L986" i="4"/>
  <c r="M986" i="4"/>
  <c r="N986" i="4"/>
  <c r="O986" i="4"/>
  <c r="G987" i="4"/>
  <c r="H987" i="4"/>
  <c r="I987" i="4"/>
  <c r="J987" i="4"/>
  <c r="K987" i="4"/>
  <c r="L987" i="4"/>
  <c r="M987" i="4"/>
  <c r="N987" i="4"/>
  <c r="O987" i="4"/>
  <c r="G988" i="4"/>
  <c r="H988" i="4"/>
  <c r="I988" i="4"/>
  <c r="J988" i="4"/>
  <c r="K988" i="4"/>
  <c r="L988" i="4"/>
  <c r="M988" i="4"/>
  <c r="N988" i="4"/>
  <c r="O988" i="4"/>
  <c r="G989" i="4"/>
  <c r="H989" i="4"/>
  <c r="I989" i="4"/>
  <c r="J989" i="4"/>
  <c r="K989" i="4"/>
  <c r="L989" i="4"/>
  <c r="M989" i="4"/>
  <c r="N989" i="4"/>
  <c r="O989" i="4"/>
  <c r="G990" i="4"/>
  <c r="H990" i="4"/>
  <c r="I990" i="4"/>
  <c r="J990" i="4"/>
  <c r="K990" i="4"/>
  <c r="L990" i="4"/>
  <c r="M990" i="4"/>
  <c r="N990" i="4"/>
  <c r="O990" i="4"/>
  <c r="G991" i="4"/>
  <c r="H991" i="4"/>
  <c r="I991" i="4"/>
  <c r="J991" i="4"/>
  <c r="K991" i="4"/>
  <c r="L991" i="4"/>
  <c r="M991" i="4"/>
  <c r="N991" i="4"/>
  <c r="O991" i="4"/>
  <c r="G992" i="4"/>
  <c r="H992" i="4"/>
  <c r="I992" i="4"/>
  <c r="J992" i="4"/>
  <c r="K992" i="4"/>
  <c r="L992" i="4"/>
  <c r="M992" i="4"/>
  <c r="N992" i="4"/>
  <c r="O992" i="4"/>
  <c r="G993" i="4"/>
  <c r="H993" i="4"/>
  <c r="I993" i="4"/>
  <c r="J993" i="4"/>
  <c r="K993" i="4"/>
  <c r="L993" i="4"/>
  <c r="M993" i="4"/>
  <c r="N993" i="4"/>
  <c r="O993" i="4"/>
  <c r="G994" i="4"/>
  <c r="H994" i="4"/>
  <c r="I994" i="4"/>
  <c r="J994" i="4"/>
  <c r="K994" i="4"/>
  <c r="L994" i="4"/>
  <c r="M994" i="4"/>
  <c r="N994" i="4"/>
  <c r="O994" i="4"/>
  <c r="G995" i="4"/>
  <c r="H995" i="4"/>
  <c r="I995" i="4"/>
  <c r="J995" i="4"/>
  <c r="K995" i="4"/>
  <c r="L995" i="4"/>
  <c r="M995" i="4"/>
  <c r="N995" i="4"/>
  <c r="O995" i="4"/>
  <c r="G996" i="4"/>
  <c r="H996" i="4"/>
  <c r="I996" i="4"/>
  <c r="J996" i="4"/>
  <c r="K996" i="4"/>
  <c r="L996" i="4"/>
  <c r="M996" i="4"/>
  <c r="N996" i="4"/>
  <c r="O996" i="4"/>
  <c r="G997" i="4"/>
  <c r="H997" i="4"/>
  <c r="I997" i="4"/>
  <c r="J997" i="4"/>
  <c r="K997" i="4"/>
  <c r="L997" i="4"/>
  <c r="M997" i="4"/>
  <c r="N997" i="4"/>
  <c r="O997" i="4"/>
  <c r="G998" i="4"/>
  <c r="H998" i="4"/>
  <c r="I998" i="4"/>
  <c r="J998" i="4"/>
  <c r="K998" i="4"/>
  <c r="L998" i="4"/>
  <c r="M998" i="4"/>
  <c r="N998" i="4"/>
  <c r="O998" i="4"/>
  <c r="G999" i="4"/>
  <c r="H999" i="4"/>
  <c r="I999" i="4"/>
  <c r="J999" i="4"/>
  <c r="K999" i="4"/>
  <c r="L999" i="4"/>
  <c r="M999" i="4"/>
  <c r="N999" i="4"/>
  <c r="O999" i="4"/>
  <c r="G1000" i="4"/>
  <c r="H1000" i="4"/>
  <c r="I1000" i="4"/>
  <c r="J1000" i="4"/>
  <c r="K1000" i="4"/>
  <c r="L1000" i="4"/>
  <c r="M1000" i="4"/>
  <c r="N1000" i="4"/>
  <c r="O1000" i="4"/>
  <c r="G1001" i="4"/>
  <c r="H1001" i="4"/>
  <c r="I1001" i="4"/>
  <c r="J1001" i="4"/>
  <c r="K1001" i="4"/>
  <c r="L1001" i="4"/>
  <c r="M1001" i="4"/>
  <c r="N1001" i="4"/>
  <c r="O1001" i="4"/>
  <c r="G1002" i="4"/>
  <c r="H1002" i="4"/>
  <c r="I1002" i="4"/>
  <c r="J1002" i="4"/>
  <c r="K1002" i="4"/>
  <c r="L1002" i="4"/>
  <c r="M1002" i="4"/>
  <c r="N1002" i="4"/>
  <c r="O1002" i="4"/>
  <c r="G1003" i="4"/>
  <c r="H1003" i="4"/>
  <c r="I1003" i="4"/>
  <c r="J1003" i="4"/>
  <c r="K1003" i="4"/>
  <c r="L1003" i="4"/>
  <c r="M1003" i="4"/>
  <c r="N1003" i="4"/>
  <c r="O1003" i="4"/>
  <c r="G1004" i="4"/>
  <c r="H1004" i="4"/>
  <c r="I1004" i="4"/>
  <c r="J1004" i="4"/>
  <c r="K1004" i="4"/>
  <c r="L1004" i="4"/>
  <c r="M1004" i="4"/>
  <c r="N1004" i="4"/>
  <c r="O1004" i="4"/>
  <c r="G1005" i="4"/>
  <c r="H1005" i="4"/>
  <c r="I1005" i="4"/>
  <c r="J1005" i="4"/>
  <c r="K1005" i="4"/>
  <c r="L1005" i="4"/>
  <c r="M1005" i="4"/>
  <c r="N1005" i="4"/>
  <c r="O1005" i="4"/>
  <c r="G1006" i="4"/>
  <c r="H1006" i="4"/>
  <c r="I1006" i="4"/>
  <c r="J1006" i="4"/>
  <c r="K1006" i="4"/>
  <c r="L1006" i="4"/>
  <c r="M1006" i="4"/>
  <c r="N1006" i="4"/>
  <c r="O1006" i="4"/>
  <c r="G1007" i="4"/>
  <c r="H1007" i="4"/>
  <c r="I1007" i="4"/>
  <c r="J1007" i="4"/>
  <c r="K1007" i="4"/>
  <c r="L1007" i="4"/>
  <c r="M1007" i="4"/>
  <c r="N1007" i="4"/>
  <c r="O1007" i="4"/>
  <c r="G1008" i="4"/>
  <c r="H1008" i="4"/>
  <c r="I1008" i="4"/>
  <c r="J1008" i="4"/>
  <c r="K1008" i="4"/>
  <c r="L1008" i="4"/>
  <c r="M1008" i="4"/>
  <c r="N1008" i="4"/>
  <c r="O1008" i="4"/>
  <c r="G1009" i="4"/>
  <c r="H1009" i="4"/>
  <c r="I1009" i="4"/>
  <c r="J1009" i="4"/>
  <c r="K1009" i="4"/>
  <c r="L1009" i="4"/>
  <c r="M1009" i="4"/>
  <c r="N1009" i="4"/>
  <c r="O1009" i="4"/>
  <c r="G1010" i="4"/>
  <c r="H1010" i="4"/>
  <c r="I1010" i="4"/>
  <c r="J1010" i="4"/>
  <c r="K1010" i="4"/>
  <c r="L1010" i="4"/>
  <c r="M1010" i="4"/>
  <c r="N1010" i="4"/>
  <c r="O1010" i="4"/>
  <c r="G1011" i="4"/>
  <c r="H1011" i="4"/>
  <c r="I1011" i="4"/>
  <c r="J1011" i="4"/>
  <c r="K1011" i="4"/>
  <c r="L1011" i="4"/>
  <c r="M1011" i="4"/>
  <c r="N1011" i="4"/>
  <c r="O1011" i="4"/>
  <c r="G1012" i="4"/>
  <c r="H1012" i="4"/>
  <c r="I1012" i="4"/>
  <c r="J1012" i="4"/>
  <c r="K1012" i="4"/>
  <c r="L1012" i="4"/>
  <c r="M1012" i="4"/>
  <c r="N1012" i="4"/>
  <c r="O1012" i="4"/>
  <c r="G1013" i="4"/>
  <c r="H1013" i="4"/>
  <c r="I1013" i="4"/>
  <c r="J1013" i="4"/>
  <c r="K1013" i="4"/>
  <c r="L1013" i="4"/>
  <c r="M1013" i="4"/>
  <c r="N1013" i="4"/>
  <c r="O1013" i="4"/>
  <c r="G1014" i="4"/>
  <c r="H1014" i="4"/>
  <c r="I1014" i="4"/>
  <c r="J1014" i="4"/>
  <c r="K1014" i="4"/>
  <c r="L1014" i="4"/>
  <c r="M1014" i="4"/>
  <c r="N1014" i="4"/>
  <c r="O1014" i="4"/>
  <c r="G1015" i="4"/>
  <c r="H1015" i="4"/>
  <c r="I1015" i="4"/>
  <c r="J1015" i="4"/>
  <c r="K1015" i="4"/>
  <c r="L1015" i="4"/>
  <c r="M1015" i="4"/>
  <c r="N1015" i="4"/>
  <c r="O1015" i="4"/>
  <c r="G1016" i="4"/>
  <c r="H1016" i="4"/>
  <c r="I1016" i="4"/>
  <c r="J1016" i="4"/>
  <c r="K1016" i="4"/>
  <c r="L1016" i="4"/>
  <c r="M1016" i="4"/>
  <c r="N1016" i="4"/>
  <c r="O1016" i="4"/>
  <c r="G1017" i="4"/>
  <c r="H1017" i="4"/>
  <c r="I1017" i="4"/>
  <c r="J1017" i="4"/>
  <c r="K1017" i="4"/>
  <c r="L1017" i="4"/>
  <c r="M1017" i="4"/>
  <c r="N1017" i="4"/>
  <c r="O1017" i="4"/>
  <c r="G1018" i="4"/>
  <c r="H1018" i="4"/>
  <c r="I1018" i="4"/>
  <c r="J1018" i="4"/>
  <c r="K1018" i="4"/>
  <c r="L1018" i="4"/>
  <c r="M1018" i="4"/>
  <c r="N1018" i="4"/>
  <c r="O1018" i="4"/>
  <c r="G1019" i="4"/>
  <c r="H1019" i="4"/>
  <c r="I1019" i="4"/>
  <c r="J1019" i="4"/>
  <c r="K1019" i="4"/>
  <c r="L1019" i="4"/>
  <c r="M1019" i="4"/>
  <c r="N1019" i="4"/>
  <c r="O1019" i="4"/>
  <c r="G1020" i="4"/>
  <c r="H1020" i="4"/>
  <c r="I1020" i="4"/>
  <c r="J1020" i="4"/>
  <c r="K1020" i="4"/>
  <c r="L1020" i="4"/>
  <c r="M1020" i="4"/>
  <c r="N1020" i="4"/>
  <c r="O1020" i="4"/>
  <c r="G1021" i="4"/>
  <c r="H1021" i="4"/>
  <c r="I1021" i="4"/>
  <c r="J1021" i="4"/>
  <c r="K1021" i="4"/>
  <c r="L1021" i="4"/>
  <c r="M1021" i="4"/>
  <c r="N1021" i="4"/>
  <c r="O1021" i="4"/>
  <c r="G1022" i="4"/>
  <c r="H1022" i="4"/>
  <c r="I1022" i="4"/>
  <c r="J1022" i="4"/>
  <c r="K1022" i="4"/>
  <c r="L1022" i="4"/>
  <c r="M1022" i="4"/>
  <c r="N1022" i="4"/>
  <c r="O1022" i="4"/>
  <c r="G1023" i="4"/>
  <c r="H1023" i="4"/>
  <c r="I1023" i="4"/>
  <c r="J1023" i="4"/>
  <c r="K1023" i="4"/>
  <c r="L1023" i="4"/>
  <c r="M1023" i="4"/>
  <c r="N1023" i="4"/>
  <c r="O1023" i="4"/>
  <c r="G1024" i="4"/>
  <c r="H1024" i="4"/>
  <c r="I1024" i="4"/>
  <c r="J1024" i="4"/>
  <c r="K1024" i="4"/>
  <c r="L1024" i="4"/>
  <c r="M1024" i="4"/>
  <c r="N1024" i="4"/>
  <c r="O1024" i="4"/>
  <c r="G1025" i="4"/>
  <c r="H1025" i="4"/>
  <c r="I1025" i="4"/>
  <c r="J1025" i="4"/>
  <c r="K1025" i="4"/>
  <c r="L1025" i="4"/>
  <c r="M1025" i="4"/>
  <c r="N1025" i="4"/>
  <c r="O1025" i="4"/>
  <c r="G1026" i="4"/>
  <c r="H1026" i="4"/>
  <c r="I1026" i="4"/>
  <c r="J1026" i="4"/>
  <c r="K1026" i="4"/>
  <c r="L1026" i="4"/>
  <c r="M1026" i="4"/>
  <c r="N1026" i="4"/>
  <c r="O1026" i="4"/>
  <c r="G1027" i="4"/>
  <c r="H1027" i="4"/>
  <c r="I1027" i="4"/>
  <c r="J1027" i="4"/>
  <c r="K1027" i="4"/>
  <c r="L1027" i="4"/>
  <c r="M1027" i="4"/>
  <c r="N1027" i="4"/>
  <c r="O1027" i="4"/>
  <c r="G1028" i="4"/>
  <c r="H1028" i="4"/>
  <c r="I1028" i="4"/>
  <c r="J1028" i="4"/>
  <c r="K1028" i="4"/>
  <c r="L1028" i="4"/>
  <c r="M1028" i="4"/>
  <c r="N1028" i="4"/>
  <c r="O1028" i="4"/>
  <c r="G1029" i="4"/>
  <c r="H1029" i="4"/>
  <c r="I1029" i="4"/>
  <c r="J1029" i="4"/>
  <c r="K1029" i="4"/>
  <c r="L1029" i="4"/>
  <c r="M1029" i="4"/>
  <c r="N1029" i="4"/>
  <c r="O1029" i="4"/>
  <c r="G1030" i="4"/>
  <c r="H1030" i="4"/>
  <c r="I1030" i="4"/>
  <c r="J1030" i="4"/>
  <c r="K1030" i="4"/>
  <c r="L1030" i="4"/>
  <c r="M1030" i="4"/>
  <c r="N1030" i="4"/>
  <c r="O1030" i="4"/>
  <c r="G1031" i="4"/>
  <c r="H1031" i="4"/>
  <c r="I1031" i="4"/>
  <c r="J1031" i="4"/>
  <c r="K1031" i="4"/>
  <c r="L1031" i="4"/>
  <c r="M1031" i="4"/>
  <c r="N1031" i="4"/>
  <c r="O1031" i="4"/>
  <c r="G1032" i="4"/>
  <c r="H1032" i="4"/>
  <c r="I1032" i="4"/>
  <c r="J1032" i="4"/>
  <c r="K1032" i="4"/>
  <c r="L1032" i="4"/>
  <c r="M1032" i="4"/>
  <c r="N1032" i="4"/>
  <c r="O1032" i="4"/>
  <c r="G1033" i="4"/>
  <c r="H1033" i="4"/>
  <c r="I1033" i="4"/>
  <c r="J1033" i="4"/>
  <c r="K1033" i="4"/>
  <c r="L1033" i="4"/>
  <c r="M1033" i="4"/>
  <c r="N1033" i="4"/>
  <c r="O1033" i="4"/>
  <c r="G1034" i="4"/>
  <c r="H1034" i="4"/>
  <c r="I1034" i="4"/>
  <c r="J1034" i="4"/>
  <c r="K1034" i="4"/>
  <c r="L1034" i="4"/>
  <c r="M1034" i="4"/>
  <c r="N1034" i="4"/>
  <c r="O1034" i="4"/>
  <c r="G1035" i="4"/>
  <c r="H1035" i="4"/>
  <c r="I1035" i="4"/>
  <c r="J1035" i="4"/>
  <c r="K1035" i="4"/>
  <c r="L1035" i="4"/>
  <c r="M1035" i="4"/>
  <c r="N1035" i="4"/>
  <c r="O1035" i="4"/>
  <c r="G1036" i="4"/>
  <c r="H1036" i="4"/>
  <c r="I1036" i="4"/>
  <c r="J1036" i="4"/>
  <c r="K1036" i="4"/>
  <c r="L1036" i="4"/>
  <c r="M1036" i="4"/>
  <c r="N1036" i="4"/>
  <c r="O1036" i="4"/>
  <c r="G1037" i="4"/>
  <c r="H1037" i="4"/>
  <c r="I1037" i="4"/>
  <c r="J1037" i="4"/>
  <c r="K1037" i="4"/>
  <c r="L1037" i="4"/>
  <c r="M1037" i="4"/>
  <c r="N1037" i="4"/>
  <c r="O1037" i="4"/>
  <c r="G1038" i="4"/>
  <c r="H1038" i="4"/>
  <c r="I1038" i="4"/>
  <c r="J1038" i="4"/>
  <c r="K1038" i="4"/>
  <c r="L1038" i="4"/>
  <c r="M1038" i="4"/>
  <c r="N1038" i="4"/>
  <c r="O1038" i="4"/>
  <c r="G1039" i="4"/>
  <c r="H1039" i="4"/>
  <c r="I1039" i="4"/>
  <c r="J1039" i="4"/>
  <c r="K1039" i="4"/>
  <c r="L1039" i="4"/>
  <c r="M1039" i="4"/>
  <c r="N1039" i="4"/>
  <c r="O1039" i="4"/>
  <c r="G1040" i="4"/>
  <c r="H1040" i="4"/>
  <c r="I1040" i="4"/>
  <c r="J1040" i="4"/>
  <c r="K1040" i="4"/>
  <c r="L1040" i="4"/>
  <c r="M1040" i="4"/>
  <c r="N1040" i="4"/>
  <c r="O1040" i="4"/>
  <c r="G1041" i="4"/>
  <c r="H1041" i="4"/>
  <c r="I1041" i="4"/>
  <c r="J1041" i="4"/>
  <c r="K1041" i="4"/>
  <c r="L1041" i="4"/>
  <c r="M1041" i="4"/>
  <c r="N1041" i="4"/>
  <c r="O1041" i="4"/>
  <c r="G1042" i="4"/>
  <c r="H1042" i="4"/>
  <c r="I1042" i="4"/>
  <c r="J1042" i="4"/>
  <c r="K1042" i="4"/>
  <c r="L1042" i="4"/>
  <c r="M1042" i="4"/>
  <c r="N1042" i="4"/>
  <c r="O1042" i="4"/>
  <c r="G1043" i="4"/>
  <c r="H1043" i="4"/>
  <c r="I1043" i="4"/>
  <c r="J1043" i="4"/>
  <c r="K1043" i="4"/>
  <c r="L1043" i="4"/>
  <c r="M1043" i="4"/>
  <c r="N1043" i="4"/>
  <c r="O1043" i="4"/>
  <c r="G1044" i="4"/>
  <c r="H1044" i="4"/>
  <c r="I1044" i="4"/>
  <c r="J1044" i="4"/>
  <c r="K1044" i="4"/>
  <c r="L1044" i="4"/>
  <c r="M1044" i="4"/>
  <c r="N1044" i="4"/>
  <c r="O1044" i="4"/>
  <c r="G1045" i="4"/>
  <c r="H1045" i="4"/>
  <c r="I1045" i="4"/>
  <c r="J1045" i="4"/>
  <c r="K1045" i="4"/>
  <c r="L1045" i="4"/>
  <c r="M1045" i="4"/>
  <c r="N1045" i="4"/>
  <c r="O1045" i="4"/>
  <c r="G1046" i="4"/>
  <c r="H1046" i="4"/>
  <c r="I1046" i="4"/>
  <c r="J1046" i="4"/>
  <c r="K1046" i="4"/>
  <c r="L1046" i="4"/>
  <c r="M1046" i="4"/>
  <c r="N1046" i="4"/>
  <c r="O1046" i="4"/>
  <c r="G1047" i="4"/>
  <c r="H1047" i="4"/>
  <c r="I1047" i="4"/>
  <c r="J1047" i="4"/>
  <c r="K1047" i="4"/>
  <c r="L1047" i="4"/>
  <c r="M1047" i="4"/>
  <c r="N1047" i="4"/>
  <c r="O1047" i="4"/>
  <c r="G1048" i="4"/>
  <c r="H1048" i="4"/>
  <c r="I1048" i="4"/>
  <c r="J1048" i="4"/>
  <c r="K1048" i="4"/>
  <c r="L1048" i="4"/>
  <c r="M1048" i="4"/>
  <c r="N1048" i="4"/>
  <c r="O1048" i="4"/>
  <c r="G1049" i="4"/>
  <c r="H1049" i="4"/>
  <c r="I1049" i="4"/>
  <c r="J1049" i="4"/>
  <c r="K1049" i="4"/>
  <c r="L1049" i="4"/>
  <c r="M1049" i="4"/>
  <c r="N1049" i="4"/>
  <c r="O1049" i="4"/>
  <c r="G1050" i="4"/>
  <c r="H1050" i="4"/>
  <c r="I1050" i="4"/>
  <c r="J1050" i="4"/>
  <c r="K1050" i="4"/>
  <c r="L1050" i="4"/>
  <c r="M1050" i="4"/>
  <c r="N1050" i="4"/>
  <c r="O1050" i="4"/>
  <c r="G1051" i="4"/>
  <c r="H1051" i="4"/>
  <c r="I1051" i="4"/>
  <c r="J1051" i="4"/>
  <c r="K1051" i="4"/>
  <c r="L1051" i="4"/>
  <c r="M1051" i="4"/>
  <c r="N1051" i="4"/>
  <c r="O1051" i="4"/>
  <c r="G1052" i="4"/>
  <c r="H1052" i="4"/>
  <c r="I1052" i="4"/>
  <c r="J1052" i="4"/>
  <c r="K1052" i="4"/>
  <c r="L1052" i="4"/>
  <c r="M1052" i="4"/>
  <c r="N1052" i="4"/>
  <c r="O1052" i="4"/>
  <c r="G1053" i="4"/>
  <c r="H1053" i="4"/>
  <c r="I1053" i="4"/>
  <c r="J1053" i="4"/>
  <c r="K1053" i="4"/>
  <c r="L1053" i="4"/>
  <c r="M1053" i="4"/>
  <c r="N1053" i="4"/>
  <c r="O1053" i="4"/>
  <c r="G1054" i="4"/>
  <c r="H1054" i="4"/>
  <c r="I1054" i="4"/>
  <c r="J1054" i="4"/>
  <c r="K1054" i="4"/>
  <c r="L1054" i="4"/>
  <c r="M1054" i="4"/>
  <c r="N1054" i="4"/>
  <c r="O1054" i="4"/>
  <c r="G1055" i="4"/>
  <c r="H1055" i="4"/>
  <c r="I1055" i="4"/>
  <c r="J1055" i="4"/>
  <c r="K1055" i="4"/>
  <c r="L1055" i="4"/>
  <c r="M1055" i="4"/>
  <c r="N1055" i="4"/>
  <c r="O1055" i="4"/>
  <c r="G1056" i="4"/>
  <c r="H1056" i="4"/>
  <c r="I1056" i="4"/>
  <c r="J1056" i="4"/>
  <c r="K1056" i="4"/>
  <c r="L1056" i="4"/>
  <c r="M1056" i="4"/>
  <c r="N1056" i="4"/>
  <c r="O1056" i="4"/>
  <c r="G1057" i="4"/>
  <c r="H1057" i="4"/>
  <c r="I1057" i="4"/>
  <c r="J1057" i="4"/>
  <c r="K1057" i="4"/>
  <c r="L1057" i="4"/>
  <c r="M1057" i="4"/>
  <c r="N1057" i="4"/>
  <c r="O1057" i="4"/>
  <c r="G1058" i="4"/>
  <c r="H1058" i="4"/>
  <c r="I1058" i="4"/>
  <c r="J1058" i="4"/>
  <c r="K1058" i="4"/>
  <c r="L1058" i="4"/>
  <c r="M1058" i="4"/>
  <c r="N1058" i="4"/>
  <c r="O1058" i="4"/>
  <c r="G1059" i="4"/>
  <c r="H1059" i="4"/>
  <c r="I1059" i="4"/>
  <c r="J1059" i="4"/>
  <c r="K1059" i="4"/>
  <c r="L1059" i="4"/>
  <c r="M1059" i="4"/>
  <c r="N1059" i="4"/>
  <c r="O1059" i="4"/>
  <c r="G1060" i="4"/>
  <c r="H1060" i="4"/>
  <c r="I1060" i="4"/>
  <c r="J1060" i="4"/>
  <c r="K1060" i="4"/>
  <c r="L1060" i="4"/>
  <c r="M1060" i="4"/>
  <c r="N1060" i="4"/>
  <c r="O1060" i="4"/>
  <c r="G1061" i="4"/>
  <c r="H1061" i="4"/>
  <c r="I1061" i="4"/>
  <c r="J1061" i="4"/>
  <c r="K1061" i="4"/>
  <c r="L1061" i="4"/>
  <c r="M1061" i="4"/>
  <c r="N1061" i="4"/>
  <c r="O1061" i="4"/>
  <c r="G1062" i="4"/>
  <c r="H1062" i="4"/>
  <c r="I1062" i="4"/>
  <c r="J1062" i="4"/>
  <c r="K1062" i="4"/>
  <c r="L1062" i="4"/>
  <c r="M1062" i="4"/>
  <c r="N1062" i="4"/>
  <c r="O1062" i="4"/>
  <c r="G1063" i="4"/>
  <c r="H1063" i="4"/>
  <c r="I1063" i="4"/>
  <c r="J1063" i="4"/>
  <c r="K1063" i="4"/>
  <c r="L1063" i="4"/>
  <c r="M1063" i="4"/>
  <c r="N1063" i="4"/>
  <c r="O1063" i="4"/>
  <c r="G1064" i="4"/>
  <c r="H1064" i="4"/>
  <c r="I1064" i="4"/>
  <c r="J1064" i="4"/>
  <c r="K1064" i="4"/>
  <c r="L1064" i="4"/>
  <c r="M1064" i="4"/>
  <c r="N1064" i="4"/>
  <c r="O1064" i="4"/>
  <c r="G1065" i="4"/>
  <c r="H1065" i="4"/>
  <c r="I1065" i="4"/>
  <c r="J1065" i="4"/>
  <c r="K1065" i="4"/>
  <c r="L1065" i="4"/>
  <c r="M1065" i="4"/>
  <c r="N1065" i="4"/>
  <c r="O1065" i="4"/>
  <c r="G1066" i="4"/>
  <c r="H1066" i="4"/>
  <c r="I1066" i="4"/>
  <c r="J1066" i="4"/>
  <c r="K1066" i="4"/>
  <c r="L1066" i="4"/>
  <c r="M1066" i="4"/>
  <c r="N1066" i="4"/>
  <c r="O1066" i="4"/>
  <c r="G1067" i="4"/>
  <c r="H1067" i="4"/>
  <c r="I1067" i="4"/>
  <c r="J1067" i="4"/>
  <c r="K1067" i="4"/>
  <c r="L1067" i="4"/>
  <c r="M1067" i="4"/>
  <c r="N1067" i="4"/>
  <c r="O1067" i="4"/>
  <c r="G1068" i="4"/>
  <c r="H1068" i="4"/>
  <c r="I1068" i="4"/>
  <c r="J1068" i="4"/>
  <c r="K1068" i="4"/>
  <c r="L1068" i="4"/>
  <c r="M1068" i="4"/>
  <c r="N1068" i="4"/>
  <c r="O1068" i="4"/>
  <c r="G1069" i="4"/>
  <c r="H1069" i="4"/>
  <c r="I1069" i="4"/>
  <c r="J1069" i="4"/>
  <c r="K1069" i="4"/>
  <c r="L1069" i="4"/>
  <c r="M1069" i="4"/>
  <c r="N1069" i="4"/>
  <c r="O1069" i="4"/>
  <c r="G1070" i="4"/>
  <c r="H1070" i="4"/>
  <c r="I1070" i="4"/>
  <c r="J1070" i="4"/>
  <c r="K1070" i="4"/>
  <c r="L1070" i="4"/>
  <c r="M1070" i="4"/>
  <c r="N1070" i="4"/>
  <c r="O1070" i="4"/>
  <c r="G1071" i="4"/>
  <c r="H1071" i="4"/>
  <c r="I1071" i="4"/>
  <c r="J1071" i="4"/>
  <c r="K1071" i="4"/>
  <c r="L1071" i="4"/>
  <c r="M1071" i="4"/>
  <c r="N1071" i="4"/>
  <c r="O1071" i="4"/>
  <c r="G1072" i="4"/>
  <c r="H1072" i="4"/>
  <c r="I1072" i="4"/>
  <c r="J1072" i="4"/>
  <c r="K1072" i="4"/>
  <c r="L1072" i="4"/>
  <c r="M1072" i="4"/>
  <c r="N1072" i="4"/>
  <c r="O1072" i="4"/>
  <c r="G1073" i="4"/>
  <c r="H1073" i="4"/>
  <c r="I1073" i="4"/>
  <c r="J1073" i="4"/>
  <c r="K1073" i="4"/>
  <c r="L1073" i="4"/>
  <c r="M1073" i="4"/>
  <c r="N1073" i="4"/>
  <c r="O1073" i="4"/>
  <c r="G1074" i="4"/>
  <c r="H1074" i="4"/>
  <c r="I1074" i="4"/>
  <c r="J1074" i="4"/>
  <c r="K1074" i="4"/>
  <c r="L1074" i="4"/>
  <c r="M1074" i="4"/>
  <c r="N1074" i="4"/>
  <c r="O1074" i="4"/>
  <c r="G1075" i="4"/>
  <c r="H1075" i="4"/>
  <c r="I1075" i="4"/>
  <c r="J1075" i="4"/>
  <c r="K1075" i="4"/>
  <c r="L1075" i="4"/>
  <c r="M1075" i="4"/>
  <c r="N1075" i="4"/>
  <c r="O1075" i="4"/>
  <c r="G1076" i="4"/>
  <c r="H1076" i="4"/>
  <c r="I1076" i="4"/>
  <c r="J1076" i="4"/>
  <c r="K1076" i="4"/>
  <c r="L1076" i="4"/>
  <c r="M1076" i="4"/>
  <c r="N1076" i="4"/>
  <c r="O1076" i="4"/>
  <c r="G1077" i="4"/>
  <c r="H1077" i="4"/>
  <c r="I1077" i="4"/>
  <c r="J1077" i="4"/>
  <c r="K1077" i="4"/>
  <c r="L1077" i="4"/>
  <c r="M1077" i="4"/>
  <c r="N1077" i="4"/>
  <c r="O1077" i="4"/>
  <c r="G1078" i="4"/>
  <c r="H1078" i="4"/>
  <c r="I1078" i="4"/>
  <c r="J1078" i="4"/>
  <c r="K1078" i="4"/>
  <c r="L1078" i="4"/>
  <c r="M1078" i="4"/>
  <c r="N1078" i="4"/>
  <c r="O1078" i="4"/>
  <c r="G1079" i="4"/>
  <c r="H1079" i="4"/>
  <c r="I1079" i="4"/>
  <c r="J1079" i="4"/>
  <c r="K1079" i="4"/>
  <c r="L1079" i="4"/>
  <c r="M1079" i="4"/>
  <c r="N1079" i="4"/>
  <c r="O1079" i="4"/>
  <c r="G1080" i="4"/>
  <c r="H1080" i="4"/>
  <c r="I1080" i="4"/>
  <c r="J1080" i="4"/>
  <c r="K1080" i="4"/>
  <c r="L1080" i="4"/>
  <c r="M1080" i="4"/>
  <c r="N1080" i="4"/>
  <c r="O1080" i="4"/>
  <c r="G1081" i="4"/>
  <c r="H1081" i="4"/>
  <c r="I1081" i="4"/>
  <c r="J1081" i="4"/>
  <c r="K1081" i="4"/>
  <c r="L1081" i="4"/>
  <c r="M1081" i="4"/>
  <c r="N1081" i="4"/>
  <c r="O1081" i="4"/>
  <c r="G1082" i="4"/>
  <c r="H1082" i="4"/>
  <c r="I1082" i="4"/>
  <c r="J1082" i="4"/>
  <c r="K1082" i="4"/>
  <c r="L1082" i="4"/>
  <c r="M1082" i="4"/>
  <c r="N1082" i="4"/>
  <c r="O1082" i="4"/>
  <c r="G1083" i="4"/>
  <c r="H1083" i="4"/>
  <c r="I1083" i="4"/>
  <c r="J1083" i="4"/>
  <c r="K1083" i="4"/>
  <c r="L1083" i="4"/>
  <c r="M1083" i="4"/>
  <c r="N1083" i="4"/>
  <c r="O1083" i="4"/>
  <c r="G1084" i="4"/>
  <c r="H1084" i="4"/>
  <c r="I1084" i="4"/>
  <c r="J1084" i="4"/>
  <c r="K1084" i="4"/>
  <c r="L1084" i="4"/>
  <c r="M1084" i="4"/>
  <c r="N1084" i="4"/>
  <c r="O1084" i="4"/>
  <c r="G1085" i="4"/>
  <c r="H1085" i="4"/>
  <c r="I1085" i="4"/>
  <c r="J1085" i="4"/>
  <c r="K1085" i="4"/>
  <c r="L1085" i="4"/>
  <c r="M1085" i="4"/>
  <c r="N1085" i="4"/>
  <c r="O1085" i="4"/>
  <c r="G1086" i="4"/>
  <c r="H1086" i="4"/>
  <c r="I1086" i="4"/>
  <c r="J1086" i="4"/>
  <c r="K1086" i="4"/>
  <c r="L1086" i="4"/>
  <c r="M1086" i="4"/>
  <c r="N1086" i="4"/>
  <c r="O1086" i="4"/>
  <c r="G1087" i="4"/>
  <c r="H1087" i="4"/>
  <c r="I1087" i="4"/>
  <c r="J1087" i="4"/>
  <c r="K1087" i="4"/>
  <c r="L1087" i="4"/>
  <c r="M1087" i="4"/>
  <c r="N1087" i="4"/>
  <c r="O1087" i="4"/>
  <c r="G1088" i="4"/>
  <c r="H1088" i="4"/>
  <c r="I1088" i="4"/>
  <c r="J1088" i="4"/>
  <c r="K1088" i="4"/>
  <c r="L1088" i="4"/>
  <c r="M1088" i="4"/>
  <c r="N1088" i="4"/>
  <c r="O1088" i="4"/>
  <c r="G1089" i="4"/>
  <c r="H1089" i="4"/>
  <c r="I1089" i="4"/>
  <c r="J1089" i="4"/>
  <c r="K1089" i="4"/>
  <c r="L1089" i="4"/>
  <c r="M1089" i="4"/>
  <c r="N1089" i="4"/>
  <c r="O1089" i="4"/>
  <c r="G1090" i="4"/>
  <c r="H1090" i="4"/>
  <c r="I1090" i="4"/>
  <c r="J1090" i="4"/>
  <c r="K1090" i="4"/>
  <c r="L1090" i="4"/>
  <c r="M1090" i="4"/>
  <c r="N1090" i="4"/>
  <c r="O1090" i="4"/>
  <c r="G1091" i="4"/>
  <c r="H1091" i="4"/>
  <c r="I1091" i="4"/>
  <c r="J1091" i="4"/>
  <c r="K1091" i="4"/>
  <c r="L1091" i="4"/>
  <c r="M1091" i="4"/>
  <c r="N1091" i="4"/>
  <c r="O1091" i="4"/>
  <c r="G1092" i="4"/>
  <c r="H1092" i="4"/>
  <c r="I1092" i="4"/>
  <c r="J1092" i="4"/>
  <c r="K1092" i="4"/>
  <c r="L1092" i="4"/>
  <c r="M1092" i="4"/>
  <c r="N1092" i="4"/>
  <c r="O1092" i="4"/>
  <c r="G1093" i="4"/>
  <c r="H1093" i="4"/>
  <c r="I1093" i="4"/>
  <c r="J1093" i="4"/>
  <c r="K1093" i="4"/>
  <c r="L1093" i="4"/>
  <c r="M1093" i="4"/>
  <c r="N1093" i="4"/>
  <c r="O1093" i="4"/>
  <c r="G1094" i="4"/>
  <c r="H1094" i="4"/>
  <c r="I1094" i="4"/>
  <c r="J1094" i="4"/>
  <c r="K1094" i="4"/>
  <c r="L1094" i="4"/>
  <c r="M1094" i="4"/>
  <c r="N1094" i="4"/>
  <c r="O1094" i="4"/>
  <c r="G1095" i="4"/>
  <c r="H1095" i="4"/>
  <c r="I1095" i="4"/>
  <c r="J1095" i="4"/>
  <c r="K1095" i="4"/>
  <c r="L1095" i="4"/>
  <c r="M1095" i="4"/>
  <c r="N1095" i="4"/>
  <c r="O1095" i="4"/>
  <c r="G1096" i="4"/>
  <c r="H1096" i="4"/>
  <c r="I1096" i="4"/>
  <c r="J1096" i="4"/>
  <c r="K1096" i="4"/>
  <c r="L1096" i="4"/>
  <c r="M1096" i="4"/>
  <c r="N1096" i="4"/>
  <c r="O1096" i="4"/>
  <c r="G1097" i="4"/>
  <c r="H1097" i="4"/>
  <c r="I1097" i="4"/>
  <c r="J1097" i="4"/>
  <c r="K1097" i="4"/>
  <c r="L1097" i="4"/>
  <c r="M1097" i="4"/>
  <c r="N1097" i="4"/>
  <c r="O1097" i="4"/>
  <c r="G1098" i="4"/>
  <c r="H1098" i="4"/>
  <c r="I1098" i="4"/>
  <c r="J1098" i="4"/>
  <c r="K1098" i="4"/>
  <c r="L1098" i="4"/>
  <c r="M1098" i="4"/>
  <c r="N1098" i="4"/>
  <c r="O1098" i="4"/>
  <c r="G1099" i="4"/>
  <c r="H1099" i="4"/>
  <c r="I1099" i="4"/>
  <c r="J1099" i="4"/>
  <c r="K1099" i="4"/>
  <c r="L1099" i="4"/>
  <c r="M1099" i="4"/>
  <c r="N1099" i="4"/>
  <c r="O1099" i="4"/>
  <c r="G1100" i="4"/>
  <c r="H1100" i="4"/>
  <c r="I1100" i="4"/>
  <c r="J1100" i="4"/>
  <c r="K1100" i="4"/>
  <c r="L1100" i="4"/>
  <c r="M1100" i="4"/>
  <c r="N1100" i="4"/>
  <c r="O1100" i="4"/>
  <c r="G1101" i="4"/>
  <c r="H1101" i="4"/>
  <c r="I1101" i="4"/>
  <c r="J1101" i="4"/>
  <c r="K1101" i="4"/>
  <c r="L1101" i="4"/>
  <c r="M1101" i="4"/>
  <c r="N1101" i="4"/>
  <c r="O1101" i="4"/>
  <c r="G1102" i="4"/>
  <c r="H1102" i="4"/>
  <c r="I1102" i="4"/>
  <c r="J1102" i="4"/>
  <c r="K1102" i="4"/>
  <c r="L1102" i="4"/>
  <c r="M1102" i="4"/>
  <c r="N1102" i="4"/>
  <c r="O1102" i="4"/>
  <c r="G1103" i="4"/>
  <c r="H1103" i="4"/>
  <c r="I1103" i="4"/>
  <c r="J1103" i="4"/>
  <c r="K1103" i="4"/>
  <c r="L1103" i="4"/>
  <c r="M1103" i="4"/>
  <c r="N1103" i="4"/>
  <c r="O1103" i="4"/>
  <c r="G1104" i="4"/>
  <c r="H1104" i="4"/>
  <c r="I1104" i="4"/>
  <c r="J1104" i="4"/>
  <c r="K1104" i="4"/>
  <c r="L1104" i="4"/>
  <c r="M1104" i="4"/>
  <c r="N1104" i="4"/>
  <c r="O1104" i="4"/>
  <c r="G1105" i="4"/>
  <c r="H1105" i="4"/>
  <c r="I1105" i="4"/>
  <c r="J1105" i="4"/>
  <c r="K1105" i="4"/>
  <c r="L1105" i="4"/>
  <c r="M1105" i="4"/>
  <c r="N1105" i="4"/>
  <c r="O1105" i="4"/>
  <c r="G1106" i="4"/>
  <c r="H1106" i="4"/>
  <c r="I1106" i="4"/>
  <c r="J1106" i="4"/>
  <c r="K1106" i="4"/>
  <c r="L1106" i="4"/>
  <c r="M1106" i="4"/>
  <c r="N1106" i="4"/>
  <c r="O1106" i="4"/>
  <c r="G1107" i="4"/>
  <c r="H1107" i="4"/>
  <c r="I1107" i="4"/>
  <c r="J1107" i="4"/>
  <c r="K1107" i="4"/>
  <c r="L1107" i="4"/>
  <c r="M1107" i="4"/>
  <c r="N1107" i="4"/>
  <c r="O1107" i="4"/>
  <c r="G1108" i="4"/>
  <c r="H1108" i="4"/>
  <c r="I1108" i="4"/>
  <c r="J1108" i="4"/>
  <c r="K1108" i="4"/>
  <c r="L1108" i="4"/>
  <c r="M1108" i="4"/>
  <c r="N1108" i="4"/>
  <c r="O1108" i="4"/>
  <c r="G1109" i="4"/>
  <c r="H1109" i="4"/>
  <c r="I1109" i="4"/>
  <c r="J1109" i="4"/>
  <c r="K1109" i="4"/>
  <c r="L1109" i="4"/>
  <c r="M1109" i="4"/>
  <c r="N1109" i="4"/>
  <c r="O1109" i="4"/>
  <c r="G1110" i="4"/>
  <c r="H1110" i="4"/>
  <c r="I1110" i="4"/>
  <c r="J1110" i="4"/>
  <c r="K1110" i="4"/>
  <c r="L1110" i="4"/>
  <c r="M1110" i="4"/>
  <c r="N1110" i="4"/>
  <c r="O1110" i="4"/>
  <c r="G1111" i="4"/>
  <c r="H1111" i="4"/>
  <c r="I1111" i="4"/>
  <c r="J1111" i="4"/>
  <c r="K1111" i="4"/>
  <c r="L1111" i="4"/>
  <c r="M1111" i="4"/>
  <c r="N1111" i="4"/>
  <c r="O1111" i="4"/>
  <c r="G1112" i="4"/>
  <c r="H1112" i="4"/>
  <c r="I1112" i="4"/>
  <c r="J1112" i="4"/>
  <c r="K1112" i="4"/>
  <c r="L1112" i="4"/>
  <c r="M1112" i="4"/>
  <c r="N1112" i="4"/>
  <c r="O1112" i="4"/>
  <c r="G1113" i="4"/>
  <c r="H1113" i="4"/>
  <c r="I1113" i="4"/>
  <c r="J1113" i="4"/>
  <c r="K1113" i="4"/>
  <c r="L1113" i="4"/>
  <c r="M1113" i="4"/>
  <c r="N1113" i="4"/>
  <c r="O1113" i="4"/>
  <c r="G1114" i="4"/>
  <c r="H1114" i="4"/>
  <c r="I1114" i="4"/>
  <c r="J1114" i="4"/>
  <c r="K1114" i="4"/>
  <c r="L1114" i="4"/>
  <c r="M1114" i="4"/>
  <c r="N1114" i="4"/>
  <c r="O1114" i="4"/>
  <c r="G1115" i="4"/>
  <c r="H1115" i="4"/>
  <c r="I1115" i="4"/>
  <c r="J1115" i="4"/>
  <c r="K1115" i="4"/>
  <c r="L1115" i="4"/>
  <c r="M1115" i="4"/>
  <c r="N1115" i="4"/>
  <c r="O1115" i="4"/>
  <c r="G1116" i="4"/>
  <c r="H1116" i="4"/>
  <c r="I1116" i="4"/>
  <c r="J1116" i="4"/>
  <c r="K1116" i="4"/>
  <c r="L1116" i="4"/>
  <c r="M1116" i="4"/>
  <c r="N1116" i="4"/>
  <c r="O1116" i="4"/>
  <c r="G1117" i="4"/>
  <c r="H1117" i="4"/>
  <c r="I1117" i="4"/>
  <c r="J1117" i="4"/>
  <c r="K1117" i="4"/>
  <c r="L1117" i="4"/>
  <c r="M1117" i="4"/>
  <c r="N1117" i="4"/>
  <c r="O1117" i="4"/>
  <c r="G1118" i="4"/>
  <c r="H1118" i="4"/>
  <c r="I1118" i="4"/>
  <c r="J1118" i="4"/>
  <c r="K1118" i="4"/>
  <c r="L1118" i="4"/>
  <c r="M1118" i="4"/>
  <c r="N1118" i="4"/>
  <c r="O1118" i="4"/>
  <c r="G1119" i="4"/>
  <c r="H1119" i="4"/>
  <c r="I1119" i="4"/>
  <c r="J1119" i="4"/>
  <c r="K1119" i="4"/>
  <c r="L1119" i="4"/>
  <c r="M1119" i="4"/>
  <c r="N1119" i="4"/>
  <c r="O1119" i="4"/>
  <c r="G1120" i="4"/>
  <c r="H1120" i="4"/>
  <c r="I1120" i="4"/>
  <c r="J1120" i="4"/>
  <c r="K1120" i="4"/>
  <c r="L1120" i="4"/>
  <c r="M1120" i="4"/>
  <c r="N1120" i="4"/>
  <c r="O1120" i="4"/>
  <c r="G1121" i="4"/>
  <c r="H1121" i="4"/>
  <c r="I1121" i="4"/>
  <c r="J1121" i="4"/>
  <c r="K1121" i="4"/>
  <c r="L1121" i="4"/>
  <c r="M1121" i="4"/>
  <c r="N1121" i="4"/>
  <c r="O1121" i="4"/>
  <c r="G1122" i="4"/>
  <c r="H1122" i="4"/>
  <c r="I1122" i="4"/>
  <c r="J1122" i="4"/>
  <c r="K1122" i="4"/>
  <c r="L1122" i="4"/>
  <c r="M1122" i="4"/>
  <c r="N1122" i="4"/>
  <c r="O1122" i="4"/>
  <c r="G1123" i="4"/>
  <c r="H1123" i="4"/>
  <c r="I1123" i="4"/>
  <c r="J1123" i="4"/>
  <c r="K1123" i="4"/>
  <c r="L1123" i="4"/>
  <c r="M1123" i="4"/>
  <c r="N1123" i="4"/>
  <c r="O1123" i="4"/>
  <c r="G1124" i="4"/>
  <c r="H1124" i="4"/>
  <c r="I1124" i="4"/>
  <c r="J1124" i="4"/>
  <c r="K1124" i="4"/>
  <c r="L1124" i="4"/>
  <c r="M1124" i="4"/>
  <c r="N1124" i="4"/>
  <c r="O1124" i="4"/>
  <c r="G1125" i="4"/>
  <c r="H1125" i="4"/>
  <c r="I1125" i="4"/>
  <c r="J1125" i="4"/>
  <c r="K1125" i="4"/>
  <c r="L1125" i="4"/>
  <c r="M1125" i="4"/>
  <c r="N1125" i="4"/>
  <c r="O1125" i="4"/>
  <c r="G1126" i="4"/>
  <c r="H1126" i="4"/>
  <c r="I1126" i="4"/>
  <c r="J1126" i="4"/>
  <c r="K1126" i="4"/>
  <c r="L1126" i="4"/>
  <c r="M1126" i="4"/>
  <c r="N1126" i="4"/>
  <c r="O1126" i="4"/>
  <c r="G1127" i="4"/>
  <c r="H1127" i="4"/>
  <c r="I1127" i="4"/>
  <c r="J1127" i="4"/>
  <c r="K1127" i="4"/>
  <c r="L1127" i="4"/>
  <c r="M1127" i="4"/>
  <c r="N1127" i="4"/>
  <c r="O1127" i="4"/>
  <c r="G1128" i="4"/>
  <c r="H1128" i="4"/>
  <c r="I1128" i="4"/>
  <c r="J1128" i="4"/>
  <c r="K1128" i="4"/>
  <c r="L1128" i="4"/>
  <c r="M1128" i="4"/>
  <c r="N1128" i="4"/>
  <c r="O1128" i="4"/>
  <c r="G1129" i="4"/>
  <c r="H1129" i="4"/>
  <c r="I1129" i="4"/>
  <c r="J1129" i="4"/>
  <c r="K1129" i="4"/>
  <c r="L1129" i="4"/>
  <c r="M1129" i="4"/>
  <c r="N1129" i="4"/>
  <c r="O1129" i="4"/>
  <c r="G1130" i="4"/>
  <c r="H1130" i="4"/>
  <c r="I1130" i="4"/>
  <c r="J1130" i="4"/>
  <c r="K1130" i="4"/>
  <c r="L1130" i="4"/>
  <c r="M1130" i="4"/>
  <c r="N1130" i="4"/>
  <c r="O1130" i="4"/>
  <c r="G1131" i="4"/>
  <c r="H1131" i="4"/>
  <c r="I1131" i="4"/>
  <c r="J1131" i="4"/>
  <c r="K1131" i="4"/>
  <c r="L1131" i="4"/>
  <c r="M1131" i="4"/>
  <c r="N1131" i="4"/>
  <c r="O1131" i="4"/>
  <c r="G1132" i="4"/>
  <c r="H1132" i="4"/>
  <c r="I1132" i="4"/>
  <c r="J1132" i="4"/>
  <c r="K1132" i="4"/>
  <c r="L1132" i="4"/>
  <c r="M1132" i="4"/>
  <c r="N1132" i="4"/>
  <c r="O1132" i="4"/>
  <c r="G1133" i="4"/>
  <c r="H1133" i="4"/>
  <c r="I1133" i="4"/>
  <c r="J1133" i="4"/>
  <c r="K1133" i="4"/>
  <c r="L1133" i="4"/>
  <c r="M1133" i="4"/>
  <c r="N1133" i="4"/>
  <c r="O1133" i="4"/>
  <c r="G1134" i="4"/>
  <c r="H1134" i="4"/>
  <c r="I1134" i="4"/>
  <c r="J1134" i="4"/>
  <c r="K1134" i="4"/>
  <c r="L1134" i="4"/>
  <c r="M1134" i="4"/>
  <c r="N1134" i="4"/>
  <c r="O1134" i="4"/>
  <c r="G1135" i="4"/>
  <c r="H1135" i="4"/>
  <c r="I1135" i="4"/>
  <c r="J1135" i="4"/>
  <c r="K1135" i="4"/>
  <c r="L1135" i="4"/>
  <c r="M1135" i="4"/>
  <c r="N1135" i="4"/>
  <c r="O1135" i="4"/>
  <c r="G1136" i="4"/>
  <c r="H1136" i="4"/>
  <c r="I1136" i="4"/>
  <c r="J1136" i="4"/>
  <c r="K1136" i="4"/>
  <c r="L1136" i="4"/>
  <c r="M1136" i="4"/>
  <c r="N1136" i="4"/>
  <c r="O1136" i="4"/>
  <c r="G1137" i="4"/>
  <c r="H1137" i="4"/>
  <c r="I1137" i="4"/>
  <c r="J1137" i="4"/>
  <c r="K1137" i="4"/>
  <c r="L1137" i="4"/>
  <c r="M1137" i="4"/>
  <c r="N1137" i="4"/>
  <c r="O1137" i="4"/>
  <c r="G1138" i="4"/>
  <c r="H1138" i="4"/>
  <c r="I1138" i="4"/>
  <c r="J1138" i="4"/>
  <c r="K1138" i="4"/>
  <c r="L1138" i="4"/>
  <c r="M1138" i="4"/>
  <c r="N1138" i="4"/>
  <c r="O1138" i="4"/>
  <c r="G1139" i="4"/>
  <c r="H1139" i="4"/>
  <c r="I1139" i="4"/>
  <c r="J1139" i="4"/>
  <c r="K1139" i="4"/>
  <c r="L1139" i="4"/>
  <c r="M1139" i="4"/>
  <c r="N1139" i="4"/>
  <c r="O1139" i="4"/>
  <c r="G1140" i="4"/>
  <c r="H1140" i="4"/>
  <c r="I1140" i="4"/>
  <c r="J1140" i="4"/>
  <c r="K1140" i="4"/>
  <c r="L1140" i="4"/>
  <c r="M1140" i="4"/>
  <c r="N1140" i="4"/>
  <c r="O1140" i="4"/>
  <c r="G1141" i="4"/>
  <c r="H1141" i="4"/>
  <c r="I1141" i="4"/>
  <c r="J1141" i="4"/>
  <c r="K1141" i="4"/>
  <c r="L1141" i="4"/>
  <c r="M1141" i="4"/>
  <c r="N1141" i="4"/>
  <c r="O1141" i="4"/>
  <c r="G1142" i="4"/>
  <c r="H1142" i="4"/>
  <c r="I1142" i="4"/>
  <c r="J1142" i="4"/>
  <c r="K1142" i="4"/>
  <c r="L1142" i="4"/>
  <c r="M1142" i="4"/>
  <c r="N1142" i="4"/>
  <c r="O1142" i="4"/>
  <c r="G1143" i="4"/>
  <c r="H1143" i="4"/>
  <c r="I1143" i="4"/>
  <c r="J1143" i="4"/>
  <c r="K1143" i="4"/>
  <c r="L1143" i="4"/>
  <c r="M1143" i="4"/>
  <c r="N1143" i="4"/>
  <c r="O1143" i="4"/>
  <c r="G1144" i="4"/>
  <c r="H1144" i="4"/>
  <c r="I1144" i="4"/>
  <c r="J1144" i="4"/>
  <c r="K1144" i="4"/>
  <c r="L1144" i="4"/>
  <c r="M1144" i="4"/>
  <c r="N1144" i="4"/>
  <c r="O1144" i="4"/>
  <c r="G1145" i="4"/>
  <c r="H1145" i="4"/>
  <c r="I1145" i="4"/>
  <c r="J1145" i="4"/>
  <c r="K1145" i="4"/>
  <c r="L1145" i="4"/>
  <c r="M1145" i="4"/>
  <c r="N1145" i="4"/>
  <c r="O1145" i="4"/>
  <c r="G1146" i="4"/>
  <c r="H1146" i="4"/>
  <c r="I1146" i="4"/>
  <c r="J1146" i="4"/>
  <c r="K1146" i="4"/>
  <c r="L1146" i="4"/>
  <c r="M1146" i="4"/>
  <c r="N1146" i="4"/>
  <c r="O1146" i="4"/>
  <c r="G1147" i="4"/>
  <c r="H1147" i="4"/>
  <c r="I1147" i="4"/>
  <c r="J1147" i="4"/>
  <c r="K1147" i="4"/>
  <c r="L1147" i="4"/>
  <c r="M1147" i="4"/>
  <c r="N1147" i="4"/>
  <c r="O1147" i="4"/>
  <c r="G1148" i="4"/>
  <c r="H1148" i="4"/>
  <c r="I1148" i="4"/>
  <c r="J1148" i="4"/>
  <c r="K1148" i="4"/>
  <c r="L1148" i="4"/>
  <c r="M1148" i="4"/>
  <c r="N1148" i="4"/>
  <c r="O1148" i="4"/>
  <c r="G1149" i="4"/>
  <c r="H1149" i="4"/>
  <c r="I1149" i="4"/>
  <c r="J1149" i="4"/>
  <c r="K1149" i="4"/>
  <c r="L1149" i="4"/>
  <c r="M1149" i="4"/>
  <c r="N1149" i="4"/>
  <c r="O1149" i="4"/>
  <c r="G1150" i="4"/>
  <c r="H1150" i="4"/>
  <c r="I1150" i="4"/>
  <c r="J1150" i="4"/>
  <c r="K1150" i="4"/>
  <c r="L1150" i="4"/>
  <c r="M1150" i="4"/>
  <c r="N1150" i="4"/>
  <c r="O1150" i="4"/>
  <c r="G1151" i="4"/>
  <c r="H1151" i="4"/>
  <c r="I1151" i="4"/>
  <c r="J1151" i="4"/>
  <c r="K1151" i="4"/>
  <c r="L1151" i="4"/>
  <c r="M1151" i="4"/>
  <c r="N1151" i="4"/>
  <c r="O1151" i="4"/>
  <c r="G1152" i="4"/>
  <c r="H1152" i="4"/>
  <c r="I1152" i="4"/>
  <c r="J1152" i="4"/>
  <c r="K1152" i="4"/>
  <c r="L1152" i="4"/>
  <c r="M1152" i="4"/>
  <c r="N1152" i="4"/>
  <c r="O1152" i="4"/>
  <c r="G1153" i="4"/>
  <c r="H1153" i="4"/>
  <c r="I1153" i="4"/>
  <c r="J1153" i="4"/>
  <c r="K1153" i="4"/>
  <c r="L1153" i="4"/>
  <c r="M1153" i="4"/>
  <c r="N1153" i="4"/>
  <c r="O1153" i="4"/>
  <c r="G1154" i="4"/>
  <c r="H1154" i="4"/>
  <c r="I1154" i="4"/>
  <c r="J1154" i="4"/>
  <c r="K1154" i="4"/>
  <c r="L1154" i="4"/>
  <c r="M1154" i="4"/>
  <c r="N1154" i="4"/>
  <c r="O1154" i="4"/>
  <c r="G1155" i="4"/>
  <c r="H1155" i="4"/>
  <c r="I1155" i="4"/>
  <c r="J1155" i="4"/>
  <c r="K1155" i="4"/>
  <c r="L1155" i="4"/>
  <c r="M1155" i="4"/>
  <c r="N1155" i="4"/>
  <c r="O1155" i="4"/>
  <c r="G1156" i="4"/>
  <c r="H1156" i="4"/>
  <c r="I1156" i="4"/>
  <c r="J1156" i="4"/>
  <c r="K1156" i="4"/>
  <c r="L1156" i="4"/>
  <c r="M1156" i="4"/>
  <c r="N1156" i="4"/>
  <c r="O1156" i="4"/>
  <c r="G1157" i="4"/>
  <c r="H1157" i="4"/>
  <c r="I1157" i="4"/>
  <c r="J1157" i="4"/>
  <c r="K1157" i="4"/>
  <c r="L1157" i="4"/>
  <c r="M1157" i="4"/>
  <c r="N1157" i="4"/>
  <c r="O1157" i="4"/>
  <c r="G1158" i="4"/>
  <c r="H1158" i="4"/>
  <c r="I1158" i="4"/>
  <c r="J1158" i="4"/>
  <c r="K1158" i="4"/>
  <c r="L1158" i="4"/>
  <c r="M1158" i="4"/>
  <c r="N1158" i="4"/>
  <c r="O1158" i="4"/>
  <c r="G1159" i="4"/>
  <c r="H1159" i="4"/>
  <c r="I1159" i="4"/>
  <c r="J1159" i="4"/>
  <c r="K1159" i="4"/>
  <c r="L1159" i="4"/>
  <c r="M1159" i="4"/>
  <c r="N1159" i="4"/>
  <c r="O1159" i="4"/>
  <c r="G1160" i="4"/>
  <c r="H1160" i="4"/>
  <c r="I1160" i="4"/>
  <c r="J1160" i="4"/>
  <c r="K1160" i="4"/>
  <c r="L1160" i="4"/>
  <c r="M1160" i="4"/>
  <c r="N1160" i="4"/>
  <c r="O1160" i="4"/>
  <c r="G1161" i="4"/>
  <c r="H1161" i="4"/>
  <c r="I1161" i="4"/>
  <c r="J1161" i="4"/>
  <c r="K1161" i="4"/>
  <c r="L1161" i="4"/>
  <c r="M1161" i="4"/>
  <c r="N1161" i="4"/>
  <c r="O1161" i="4"/>
  <c r="G1162" i="4"/>
  <c r="H1162" i="4"/>
  <c r="I1162" i="4"/>
  <c r="J1162" i="4"/>
  <c r="K1162" i="4"/>
  <c r="L1162" i="4"/>
  <c r="M1162" i="4"/>
  <c r="N1162" i="4"/>
  <c r="O1162" i="4"/>
  <c r="G1163" i="4"/>
  <c r="H1163" i="4"/>
  <c r="I1163" i="4"/>
  <c r="J1163" i="4"/>
  <c r="K1163" i="4"/>
  <c r="L1163" i="4"/>
  <c r="M1163" i="4"/>
  <c r="N1163" i="4"/>
  <c r="O1163" i="4"/>
  <c r="G1164" i="4"/>
  <c r="H1164" i="4"/>
  <c r="I1164" i="4"/>
  <c r="J1164" i="4"/>
  <c r="K1164" i="4"/>
  <c r="L1164" i="4"/>
  <c r="M1164" i="4"/>
  <c r="N1164" i="4"/>
  <c r="O1164" i="4"/>
  <c r="G1165" i="4"/>
  <c r="H1165" i="4"/>
  <c r="I1165" i="4"/>
  <c r="J1165" i="4"/>
  <c r="K1165" i="4"/>
  <c r="L1165" i="4"/>
  <c r="M1165" i="4"/>
  <c r="N1165" i="4"/>
  <c r="O1165" i="4"/>
  <c r="G1166" i="4"/>
  <c r="H1166" i="4"/>
  <c r="I1166" i="4"/>
  <c r="J1166" i="4"/>
  <c r="K1166" i="4"/>
  <c r="L1166" i="4"/>
  <c r="M1166" i="4"/>
  <c r="N1166" i="4"/>
  <c r="O1166" i="4"/>
  <c r="G1167" i="4"/>
  <c r="H1167" i="4"/>
  <c r="I1167" i="4"/>
  <c r="J1167" i="4"/>
  <c r="K1167" i="4"/>
  <c r="L1167" i="4"/>
  <c r="M1167" i="4"/>
  <c r="N1167" i="4"/>
  <c r="O1167" i="4"/>
  <c r="G1168" i="4"/>
  <c r="H1168" i="4"/>
  <c r="I1168" i="4"/>
  <c r="J1168" i="4"/>
  <c r="K1168" i="4"/>
  <c r="L1168" i="4"/>
  <c r="M1168" i="4"/>
  <c r="N1168" i="4"/>
  <c r="O1168" i="4"/>
  <c r="G1169" i="4"/>
  <c r="H1169" i="4"/>
  <c r="I1169" i="4"/>
  <c r="J1169" i="4"/>
  <c r="K1169" i="4"/>
  <c r="L1169" i="4"/>
  <c r="M1169" i="4"/>
  <c r="N1169" i="4"/>
  <c r="O1169" i="4"/>
  <c r="G1170" i="4"/>
  <c r="H1170" i="4"/>
  <c r="I1170" i="4"/>
  <c r="J1170" i="4"/>
  <c r="K1170" i="4"/>
  <c r="L1170" i="4"/>
  <c r="M1170" i="4"/>
  <c r="N1170" i="4"/>
  <c r="O1170" i="4"/>
  <c r="G1171" i="4"/>
  <c r="H1171" i="4"/>
  <c r="I1171" i="4"/>
  <c r="J1171" i="4"/>
  <c r="K1171" i="4"/>
  <c r="L1171" i="4"/>
  <c r="M1171" i="4"/>
  <c r="N1171" i="4"/>
  <c r="O1171" i="4"/>
  <c r="G1172" i="4"/>
  <c r="H1172" i="4"/>
  <c r="I1172" i="4"/>
  <c r="J1172" i="4"/>
  <c r="K1172" i="4"/>
  <c r="L1172" i="4"/>
  <c r="M1172" i="4"/>
  <c r="N1172" i="4"/>
  <c r="O1172" i="4"/>
  <c r="G1173" i="4"/>
  <c r="H1173" i="4"/>
  <c r="I1173" i="4"/>
  <c r="J1173" i="4"/>
  <c r="K1173" i="4"/>
  <c r="L1173" i="4"/>
  <c r="M1173" i="4"/>
  <c r="N1173" i="4"/>
  <c r="O1173" i="4"/>
  <c r="G1174" i="4"/>
  <c r="H1174" i="4"/>
  <c r="I1174" i="4"/>
  <c r="J1174" i="4"/>
  <c r="K1174" i="4"/>
  <c r="L1174" i="4"/>
  <c r="M1174" i="4"/>
  <c r="N1174" i="4"/>
  <c r="O1174" i="4"/>
  <c r="G1175" i="4"/>
  <c r="H1175" i="4"/>
  <c r="I1175" i="4"/>
  <c r="J1175" i="4"/>
  <c r="K1175" i="4"/>
  <c r="L1175" i="4"/>
  <c r="M1175" i="4"/>
  <c r="N1175" i="4"/>
  <c r="O1175" i="4"/>
  <c r="G1176" i="4"/>
  <c r="H1176" i="4"/>
  <c r="I1176" i="4"/>
  <c r="J1176" i="4"/>
  <c r="K1176" i="4"/>
  <c r="L1176" i="4"/>
  <c r="M1176" i="4"/>
  <c r="N1176" i="4"/>
  <c r="O1176" i="4"/>
  <c r="G1177" i="4"/>
  <c r="H1177" i="4"/>
  <c r="I1177" i="4"/>
  <c r="J1177" i="4"/>
  <c r="K1177" i="4"/>
  <c r="L1177" i="4"/>
  <c r="M1177" i="4"/>
  <c r="N1177" i="4"/>
  <c r="O1177" i="4"/>
  <c r="G1178" i="4"/>
  <c r="H1178" i="4"/>
  <c r="I1178" i="4"/>
  <c r="J1178" i="4"/>
  <c r="K1178" i="4"/>
  <c r="L1178" i="4"/>
  <c r="M1178" i="4"/>
  <c r="N1178" i="4"/>
  <c r="O1178" i="4"/>
  <c r="G1179" i="4"/>
  <c r="H1179" i="4"/>
  <c r="I1179" i="4"/>
  <c r="J1179" i="4"/>
  <c r="K1179" i="4"/>
  <c r="L1179" i="4"/>
  <c r="M1179" i="4"/>
  <c r="N1179" i="4"/>
  <c r="O1179" i="4"/>
  <c r="G1180" i="4"/>
  <c r="H1180" i="4"/>
  <c r="I1180" i="4"/>
  <c r="J1180" i="4"/>
  <c r="K1180" i="4"/>
  <c r="L1180" i="4"/>
  <c r="M1180" i="4"/>
  <c r="N1180" i="4"/>
  <c r="O1180" i="4"/>
  <c r="G1181" i="4"/>
  <c r="H1181" i="4"/>
  <c r="I1181" i="4"/>
  <c r="J1181" i="4"/>
  <c r="K1181" i="4"/>
  <c r="L1181" i="4"/>
  <c r="M1181" i="4"/>
  <c r="N1181" i="4"/>
  <c r="O1181" i="4"/>
  <c r="G1182" i="4"/>
  <c r="H1182" i="4"/>
  <c r="I1182" i="4"/>
  <c r="J1182" i="4"/>
  <c r="K1182" i="4"/>
  <c r="L1182" i="4"/>
  <c r="M1182" i="4"/>
  <c r="N1182" i="4"/>
  <c r="O1182" i="4"/>
  <c r="G1183" i="4"/>
  <c r="H1183" i="4"/>
  <c r="I1183" i="4"/>
  <c r="J1183" i="4"/>
  <c r="K1183" i="4"/>
  <c r="L1183" i="4"/>
  <c r="M1183" i="4"/>
  <c r="N1183" i="4"/>
  <c r="O1183" i="4"/>
  <c r="G1184" i="4"/>
  <c r="H1184" i="4"/>
  <c r="I1184" i="4"/>
  <c r="J1184" i="4"/>
  <c r="K1184" i="4"/>
  <c r="L1184" i="4"/>
  <c r="M1184" i="4"/>
  <c r="N1184" i="4"/>
  <c r="O1184" i="4"/>
  <c r="G1185" i="4"/>
  <c r="H1185" i="4"/>
  <c r="I1185" i="4"/>
  <c r="J1185" i="4"/>
  <c r="K1185" i="4"/>
  <c r="L1185" i="4"/>
  <c r="M1185" i="4"/>
  <c r="N1185" i="4"/>
  <c r="O1185" i="4"/>
  <c r="G1186" i="4"/>
  <c r="H1186" i="4"/>
  <c r="I1186" i="4"/>
  <c r="J1186" i="4"/>
  <c r="K1186" i="4"/>
  <c r="L1186" i="4"/>
  <c r="M1186" i="4"/>
  <c r="N1186" i="4"/>
  <c r="O1186" i="4"/>
  <c r="G1187" i="4"/>
  <c r="H1187" i="4"/>
  <c r="I1187" i="4"/>
  <c r="J1187" i="4"/>
  <c r="K1187" i="4"/>
  <c r="L1187" i="4"/>
  <c r="M1187" i="4"/>
  <c r="N1187" i="4"/>
  <c r="O1187" i="4"/>
  <c r="G1188" i="4"/>
  <c r="H1188" i="4"/>
  <c r="I1188" i="4"/>
  <c r="J1188" i="4"/>
  <c r="K1188" i="4"/>
  <c r="L1188" i="4"/>
  <c r="M1188" i="4"/>
  <c r="N1188" i="4"/>
  <c r="O1188" i="4"/>
  <c r="G1189" i="4"/>
  <c r="H1189" i="4"/>
  <c r="I1189" i="4"/>
  <c r="J1189" i="4"/>
  <c r="K1189" i="4"/>
  <c r="L1189" i="4"/>
  <c r="M1189" i="4"/>
  <c r="N1189" i="4"/>
  <c r="O1189" i="4"/>
  <c r="G1190" i="4"/>
  <c r="H1190" i="4"/>
  <c r="I1190" i="4"/>
  <c r="J1190" i="4"/>
  <c r="K1190" i="4"/>
  <c r="L1190" i="4"/>
  <c r="M1190" i="4"/>
  <c r="N1190" i="4"/>
  <c r="O1190" i="4"/>
  <c r="G1191" i="4"/>
  <c r="H1191" i="4"/>
  <c r="I1191" i="4"/>
  <c r="J1191" i="4"/>
  <c r="K1191" i="4"/>
  <c r="L1191" i="4"/>
  <c r="M1191" i="4"/>
  <c r="N1191" i="4"/>
  <c r="O1191" i="4"/>
  <c r="G1192" i="4"/>
  <c r="H1192" i="4"/>
  <c r="I1192" i="4"/>
  <c r="J1192" i="4"/>
  <c r="K1192" i="4"/>
  <c r="L1192" i="4"/>
  <c r="M1192" i="4"/>
  <c r="N1192" i="4"/>
  <c r="O1192" i="4"/>
  <c r="G1193" i="4"/>
  <c r="H1193" i="4"/>
  <c r="I1193" i="4"/>
  <c r="J1193" i="4"/>
  <c r="K1193" i="4"/>
  <c r="L1193" i="4"/>
  <c r="M1193" i="4"/>
  <c r="N1193" i="4"/>
  <c r="O1193" i="4"/>
  <c r="G1194" i="4"/>
  <c r="H1194" i="4"/>
  <c r="I1194" i="4"/>
  <c r="J1194" i="4"/>
  <c r="K1194" i="4"/>
  <c r="L1194" i="4"/>
  <c r="M1194" i="4"/>
  <c r="N1194" i="4"/>
  <c r="O1194" i="4"/>
  <c r="G1195" i="4"/>
  <c r="H1195" i="4"/>
  <c r="I1195" i="4"/>
  <c r="J1195" i="4"/>
  <c r="K1195" i="4"/>
  <c r="L1195" i="4"/>
  <c r="M1195" i="4"/>
  <c r="N1195" i="4"/>
  <c r="O1195" i="4"/>
  <c r="G1196" i="4"/>
  <c r="H1196" i="4"/>
  <c r="I1196" i="4"/>
  <c r="J1196" i="4"/>
  <c r="K1196" i="4"/>
  <c r="L1196" i="4"/>
  <c r="M1196" i="4"/>
  <c r="N1196" i="4"/>
  <c r="O1196" i="4"/>
  <c r="G1197" i="4"/>
  <c r="H1197" i="4"/>
  <c r="I1197" i="4"/>
  <c r="J1197" i="4"/>
  <c r="K1197" i="4"/>
  <c r="L1197" i="4"/>
  <c r="M1197" i="4"/>
  <c r="N1197" i="4"/>
  <c r="O1197" i="4"/>
  <c r="G1198" i="4"/>
  <c r="H1198" i="4"/>
  <c r="I1198" i="4"/>
  <c r="J1198" i="4"/>
  <c r="K1198" i="4"/>
  <c r="L1198" i="4"/>
  <c r="M1198" i="4"/>
  <c r="N1198" i="4"/>
  <c r="O1198" i="4"/>
  <c r="G1199" i="4"/>
  <c r="H1199" i="4"/>
  <c r="I1199" i="4"/>
  <c r="J1199" i="4"/>
  <c r="K1199" i="4"/>
  <c r="L1199" i="4"/>
  <c r="M1199" i="4"/>
  <c r="N1199" i="4"/>
  <c r="O1199" i="4"/>
  <c r="G1200" i="4"/>
  <c r="H1200" i="4"/>
  <c r="I1200" i="4"/>
  <c r="J1200" i="4"/>
  <c r="K1200" i="4"/>
  <c r="L1200" i="4"/>
  <c r="M1200" i="4"/>
  <c r="N1200" i="4"/>
  <c r="O1200" i="4"/>
  <c r="G1201" i="4"/>
  <c r="H1201" i="4"/>
  <c r="I1201" i="4"/>
  <c r="J1201" i="4"/>
  <c r="K1201" i="4"/>
  <c r="L1201" i="4"/>
  <c r="M1201" i="4"/>
  <c r="N1201" i="4"/>
  <c r="O1201" i="4"/>
  <c r="G1202" i="4"/>
  <c r="H1202" i="4"/>
  <c r="I1202" i="4"/>
  <c r="J1202" i="4"/>
  <c r="K1202" i="4"/>
  <c r="L1202" i="4"/>
  <c r="M1202" i="4"/>
  <c r="N1202" i="4"/>
  <c r="O1202" i="4"/>
  <c r="G1203" i="4"/>
  <c r="H1203" i="4"/>
  <c r="I1203" i="4"/>
  <c r="J1203" i="4"/>
  <c r="K1203" i="4"/>
  <c r="L1203" i="4"/>
  <c r="M1203" i="4"/>
  <c r="N1203" i="4"/>
  <c r="O1203" i="4"/>
  <c r="G1204" i="4"/>
  <c r="H1204" i="4"/>
  <c r="I1204" i="4"/>
  <c r="J1204" i="4"/>
  <c r="K1204" i="4"/>
  <c r="L1204" i="4"/>
  <c r="M1204" i="4"/>
  <c r="N1204" i="4"/>
  <c r="O1204" i="4"/>
  <c r="G1205" i="4"/>
  <c r="H1205" i="4"/>
  <c r="I1205" i="4"/>
  <c r="J1205" i="4"/>
  <c r="K1205" i="4"/>
  <c r="L1205" i="4"/>
  <c r="M1205" i="4"/>
  <c r="N1205" i="4"/>
  <c r="O1205" i="4"/>
  <c r="G1206" i="4"/>
  <c r="H1206" i="4"/>
  <c r="I1206" i="4"/>
  <c r="J1206" i="4"/>
  <c r="K1206" i="4"/>
  <c r="L1206" i="4"/>
  <c r="M1206" i="4"/>
  <c r="N1206" i="4"/>
  <c r="O1206" i="4"/>
  <c r="G1207" i="4"/>
  <c r="H1207" i="4"/>
  <c r="I1207" i="4"/>
  <c r="J1207" i="4"/>
  <c r="K1207" i="4"/>
  <c r="L1207" i="4"/>
  <c r="M1207" i="4"/>
  <c r="N1207" i="4"/>
  <c r="O1207" i="4"/>
  <c r="G1208" i="4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H2" i="4"/>
  <c r="I2" i="4"/>
  <c r="J2" i="4"/>
  <c r="K2" i="4"/>
  <c r="L2" i="4"/>
  <c r="M2" i="4"/>
  <c r="N2" i="4"/>
  <c r="O2" i="4"/>
  <c r="G2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P2" i="4" l="1"/>
  <c r="B2" i="4"/>
  <c r="C2" i="4" l="1"/>
  <c r="B13" i="4" l="1"/>
  <c r="A205" i="4"/>
  <c r="B205" i="4"/>
  <c r="E205" i="4"/>
  <c r="E206" i="4"/>
  <c r="B206" i="4"/>
  <c r="A206" i="4"/>
  <c r="E1092" i="4"/>
  <c r="A1092" i="4"/>
  <c r="D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D430" i="4"/>
  <c r="B999" i="4"/>
  <c r="E999" i="4"/>
  <c r="D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B176" i="4"/>
  <c r="E176" i="4"/>
  <c r="A176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D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D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D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D604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D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D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1112" i="4"/>
  <c r="D459" i="4"/>
  <c r="D1045" i="4"/>
  <c r="D190" i="4"/>
  <c r="D417" i="4"/>
  <c r="D649" i="4"/>
  <c r="D1070" i="4"/>
  <c r="D1175" i="4"/>
  <c r="D258" i="4"/>
  <c r="D196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155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1049" i="4"/>
  <c r="D549" i="4"/>
  <c r="D176" i="4"/>
  <c r="D1104" i="4"/>
  <c r="D801" i="4"/>
  <c r="D245" i="4"/>
  <c r="D881" i="4"/>
  <c r="D293" i="4"/>
  <c r="D5" i="4"/>
  <c r="D643" i="4"/>
  <c r="D452" i="4"/>
  <c r="D13" i="4"/>
  <c r="D1127" i="4"/>
  <c r="D642" i="4"/>
  <c r="D108" i="4"/>
  <c r="D866" i="4"/>
  <c r="D1019" i="4"/>
  <c r="D1033" i="4"/>
  <c r="D739" i="4"/>
  <c r="D1186" i="4"/>
  <c r="D161" i="4"/>
  <c r="D515" i="4"/>
  <c r="D558" i="4"/>
  <c r="D33" i="4"/>
  <c r="D442" i="4"/>
  <c r="D1053" i="4"/>
  <c r="D602" i="4"/>
  <c r="D610" i="4"/>
  <c r="D980" i="4"/>
  <c r="D429" i="4"/>
  <c r="D264" i="4"/>
  <c r="D328" i="4"/>
  <c r="D533" i="4"/>
  <c r="D263" i="4"/>
  <c r="D783" i="4"/>
  <c r="D675" i="4"/>
  <c r="D458" i="4"/>
  <c r="D575" i="4"/>
  <c r="D191" i="4"/>
  <c r="D952" i="4"/>
  <c r="D862" i="4"/>
  <c r="D893" i="4"/>
  <c r="D682" i="4"/>
  <c r="D576" i="4"/>
  <c r="D671" i="4"/>
  <c r="D966" i="4"/>
  <c r="D594" i="4"/>
  <c r="D653" i="4"/>
  <c r="D1207" i="4"/>
  <c r="D945" i="4"/>
  <c r="D206" i="4"/>
  <c r="D205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192" i="4"/>
  <c r="D1017" i="4"/>
  <c r="D347" i="4"/>
  <c r="D1102" i="4"/>
  <c r="D77" i="4"/>
  <c r="D500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5" i="4"/>
  <c r="D905" i="4"/>
  <c r="D516" i="4"/>
  <c r="D543" i="4"/>
  <c r="D31" i="4"/>
  <c r="D334" i="4"/>
  <c r="D1014" i="4"/>
  <c r="D725" i="4"/>
  <c r="D975" i="4"/>
  <c r="D1090" i="4"/>
  <c r="D578" i="4"/>
  <c r="D361" i="4"/>
  <c r="D617" i="4"/>
  <c r="D109" i="4"/>
  <c r="D4" i="4"/>
  <c r="D472" i="4"/>
  <c r="D910" i="4"/>
  <c r="D729" i="4"/>
  <c r="D1179" i="4"/>
  <c r="D939" i="4"/>
  <c r="D615" i="4"/>
  <c r="D1194" i="4"/>
  <c r="D587" i="4"/>
  <c r="D23" i="4"/>
  <c r="D646" i="4"/>
  <c r="D812" i="4"/>
  <c r="D967" i="4"/>
  <c r="D1103" i="4"/>
  <c r="D1198" i="4"/>
  <c r="D1193" i="4"/>
  <c r="D101" i="4"/>
  <c r="D385" i="4"/>
  <c r="D825" i="4"/>
  <c r="D128" i="4"/>
  <c r="D941" i="4"/>
  <c r="D557" i="4"/>
  <c r="D274" i="4"/>
  <c r="D977" i="4"/>
  <c r="D644" i="4"/>
  <c r="D1081" i="4"/>
  <c r="D991" i="4"/>
  <c r="D420" i="4"/>
  <c r="D912" i="4"/>
  <c r="D657" i="4"/>
  <c r="D958" i="4"/>
  <c r="D916" i="4"/>
  <c r="D337" i="4"/>
  <c r="D151" i="4"/>
  <c r="D840" i="4"/>
  <c r="D474" i="4"/>
  <c r="D754" i="4"/>
  <c r="D366" i="4"/>
  <c r="D268" i="4"/>
  <c r="D957" i="4"/>
  <c r="D415" i="4"/>
  <c r="D876" i="4"/>
  <c r="D163" i="4"/>
  <c r="D449" i="4"/>
  <c r="D343" i="4"/>
  <c r="D885" i="4"/>
  <c r="D164" i="4"/>
  <c r="D1012" i="4"/>
  <c r="D907" i="4"/>
  <c r="D623" i="4"/>
  <c r="D1138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658" i="4"/>
  <c r="D1107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943" i="4"/>
  <c r="D580" i="4"/>
  <c r="D808" i="4"/>
  <c r="D386" i="4"/>
  <c r="D502" i="4"/>
  <c r="D674" i="4"/>
  <c r="D687" i="4"/>
  <c r="D288" i="4"/>
  <c r="D145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838" i="4"/>
  <c r="D944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64" i="4"/>
  <c r="D467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1000" i="4"/>
  <c r="D129" i="4"/>
  <c r="D843" i="4"/>
  <c r="D61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636" i="4"/>
  <c r="D1144" i="4"/>
  <c r="D525" i="4"/>
  <c r="D965" i="4"/>
  <c r="D1099" i="4"/>
  <c r="D195" i="4"/>
  <c r="D188" i="4"/>
  <c r="D529" i="4"/>
  <c r="D773" i="4"/>
  <c r="D772" i="4"/>
  <c r="D1094" i="4"/>
  <c r="D60" i="4"/>
  <c r="D9" i="4"/>
  <c r="D66" i="4"/>
  <c r="D509" i="4"/>
  <c r="D1028" i="4"/>
  <c r="D47" i="4"/>
  <c r="D1195" i="4"/>
  <c r="D223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585" i="4"/>
  <c r="D583" i="4"/>
  <c r="D662" i="4"/>
  <c r="D299" i="4"/>
  <c r="D921" i="4"/>
  <c r="D175" i="4"/>
  <c r="D438" i="4"/>
  <c r="D351" i="4"/>
  <c r="D762" i="4"/>
  <c r="D784" i="4"/>
  <c r="D565" i="4"/>
  <c r="D485" i="4"/>
  <c r="D626" i="4"/>
  <c r="D495" i="4"/>
  <c r="D86" i="4"/>
  <c r="D598" i="4"/>
  <c r="D1109" i="4"/>
  <c r="D1069" i="4"/>
  <c r="D935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094" i="4"/>
  <c r="F1165" i="4"/>
  <c r="F995" i="4"/>
  <c r="F1168" i="4"/>
  <c r="F770" i="4"/>
  <c r="F601" i="4"/>
  <c r="F878" i="4"/>
  <c r="F934" i="4"/>
  <c r="F951" i="4"/>
  <c r="F919" i="4"/>
  <c r="F576" i="4"/>
  <c r="F735" i="4"/>
  <c r="F1072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950" i="4"/>
  <c r="F855" i="4"/>
  <c r="F340" i="4"/>
  <c r="F908" i="4"/>
  <c r="F1157" i="4"/>
  <c r="F1028" i="4"/>
  <c r="F1132" i="4"/>
  <c r="F912" i="4"/>
  <c r="F896" i="4"/>
  <c r="F941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814" i="4"/>
  <c r="F1007" i="4"/>
  <c r="F1166" i="4"/>
  <c r="F1200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229" i="4"/>
  <c r="F864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18" i="4" l="1"/>
  <c r="F1107" i="4"/>
  <c r="F1109" i="4"/>
  <c r="F1111" i="4"/>
  <c r="F1121" i="4"/>
  <c r="F1120" i="4"/>
  <c r="F1092" i="4"/>
  <c r="F1122" i="4"/>
  <c r="F1117" i="4"/>
  <c r="F1123" i="4"/>
  <c r="F1115" i="4"/>
  <c r="F1124" i="4"/>
  <c r="F1114" i="4"/>
  <c r="F1113" i="4"/>
  <c r="F1108" i="4"/>
  <c r="F1106" i="4"/>
  <c r="F1119" i="4"/>
  <c r="F1103" i="4"/>
  <c r="F1112" i="4"/>
  <c r="F1116" i="4"/>
  <c r="F1110" i="4"/>
  <c r="F101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I35" i="12" l="1"/>
  <c r="R35" i="12" s="1"/>
  <c r="S28" i="21"/>
  <c r="J35" i="12"/>
  <c r="S35" i="12" s="1"/>
  <c r="T28" i="21"/>
  <c r="L35" i="12"/>
  <c r="U35" i="12" s="1"/>
  <c r="V28" i="21"/>
  <c r="O28" i="21"/>
  <c r="D35" i="12"/>
  <c r="M35" i="12" s="1"/>
  <c r="G35" i="12"/>
  <c r="P35" i="12" s="1"/>
  <c r="Q28" i="21"/>
  <c r="E35" i="12"/>
  <c r="N35" i="12" s="1"/>
  <c r="P28" i="21"/>
  <c r="U28" i="21"/>
  <c r="K35" i="12"/>
  <c r="T35" i="12" s="1"/>
  <c r="R28" i="21"/>
  <c r="H35" i="12"/>
  <c r="Q35" i="12" s="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S46" i="21" l="1"/>
  <c r="I64" i="12"/>
  <c r="O64" i="12"/>
  <c r="I11" i="12"/>
  <c r="R11" i="12" s="1"/>
  <c r="S7" i="21"/>
  <c r="L15" i="12"/>
  <c r="U15" i="12" s="1"/>
  <c r="V11" i="21"/>
  <c r="P7" i="21"/>
  <c r="E11" i="12"/>
  <c r="N11" i="12" s="1"/>
  <c r="T58" i="21"/>
  <c r="J83" i="12"/>
  <c r="R11" i="21"/>
  <c r="H15" i="12"/>
  <c r="Q15" i="12" s="1"/>
  <c r="P46" i="21"/>
  <c r="E64" i="12"/>
  <c r="L11" i="12"/>
  <c r="U11" i="12" s="1"/>
  <c r="V7" i="21"/>
  <c r="V46" i="21"/>
  <c r="L64" i="12"/>
  <c r="R7" i="21"/>
  <c r="H11" i="12"/>
  <c r="Q11" i="12" s="1"/>
  <c r="R34" i="21"/>
  <c r="H45" i="12"/>
  <c r="J15" i="12"/>
  <c r="S15" i="12" s="1"/>
  <c r="T11" i="21"/>
  <c r="O83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O11" i="21"/>
  <c r="D15" i="12"/>
  <c r="M15" i="12" s="1"/>
  <c r="S34" i="21"/>
  <c r="I45" i="12"/>
  <c r="U7" i="21"/>
  <c r="K11" i="12"/>
  <c r="T11" i="12" s="1"/>
  <c r="Q11" i="21"/>
  <c r="G15" i="12"/>
  <c r="P15" i="12" s="1"/>
  <c r="O46" i="21"/>
  <c r="D64" i="12"/>
  <c r="S58" i="21"/>
  <c r="I83" i="12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R46" i="21"/>
  <c r="H64" i="12"/>
  <c r="P34" i="21"/>
  <c r="E45" i="12"/>
  <c r="P58" i="21"/>
  <c r="E83" i="12"/>
  <c r="H83" i="12"/>
  <c r="R58" i="21"/>
  <c r="O45" i="12"/>
  <c r="O34" i="21"/>
  <c r="D45" i="12"/>
  <c r="L47" i="2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N83" i="12"/>
  <c r="U45" i="12"/>
  <c r="S64" i="12"/>
  <c r="P45" i="12"/>
  <c r="Q45" i="12"/>
  <c r="N64" i="12"/>
  <c r="P83" i="12"/>
  <c r="C153" i="15"/>
  <c r="C153" i="17"/>
  <c r="C109" i="17"/>
  <c r="C109" i="15"/>
  <c r="C286" i="17"/>
  <c r="C286" i="15"/>
  <c r="C23" i="17"/>
  <c r="C23" i="15"/>
  <c r="C146" i="17"/>
  <c r="C146" i="15"/>
  <c r="M45" i="12"/>
  <c r="N45" i="12"/>
  <c r="S45" i="12"/>
  <c r="C33" i="15"/>
  <c r="C33" i="17"/>
  <c r="M83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Q64" i="12"/>
  <c r="R83" i="12"/>
  <c r="R45" i="12"/>
  <c r="U64" i="12"/>
  <c r="S83" i="12"/>
  <c r="C145" i="15"/>
  <c r="C145" i="17"/>
  <c r="P64" i="12"/>
  <c r="T83" i="12"/>
  <c r="T45" i="12"/>
  <c r="C116" i="15"/>
  <c r="C116" i="17"/>
  <c r="C181" i="17"/>
  <c r="C181" i="15"/>
  <c r="C39" i="17"/>
  <c r="C39" i="15"/>
  <c r="T64" i="12"/>
  <c r="M64" i="12"/>
  <c r="U83" i="12"/>
  <c r="R64" i="12"/>
  <c r="Q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L29" i="12" l="1"/>
  <c r="U29" i="12" s="1"/>
  <c r="V23" i="21"/>
  <c r="P23" i="21"/>
  <c r="E29" i="12"/>
  <c r="N29" i="12" s="1"/>
  <c r="E41" i="9"/>
  <c r="J36" i="8"/>
  <c r="D45" i="9"/>
  <c r="I53" i="8"/>
  <c r="N53" i="8"/>
  <c r="I45" i="9"/>
  <c r="K79" i="12"/>
  <c r="T79" i="12" s="1"/>
  <c r="U55" i="21"/>
  <c r="G7" i="12"/>
  <c r="Q5" i="21"/>
  <c r="B37" i="9"/>
  <c r="C33" i="8"/>
  <c r="D78" i="12"/>
  <c r="M78" i="12" s="1"/>
  <c r="O54" i="21"/>
  <c r="J69" i="12"/>
  <c r="T49" i="21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I23" i="8"/>
  <c r="D27" i="9"/>
  <c r="I41" i="12"/>
  <c r="R41" i="12" s="1"/>
  <c r="S31" i="21"/>
  <c r="F44" i="9"/>
  <c r="K39" i="8"/>
  <c r="Q49" i="21"/>
  <c r="G69" i="12"/>
  <c r="H14" i="12"/>
  <c r="Q14" i="12" s="1"/>
  <c r="R10" i="21"/>
  <c r="B10" i="9"/>
  <c r="C9" i="8"/>
  <c r="I27" i="9"/>
  <c r="N23" i="8"/>
  <c r="S20" i="21"/>
  <c r="I24" i="12"/>
  <c r="R24" i="12" s="1"/>
  <c r="D38" i="9"/>
  <c r="I34" i="8"/>
  <c r="L13" i="12"/>
  <c r="U13" i="12" s="1"/>
  <c r="V9" i="21"/>
  <c r="K28" i="12"/>
  <c r="U22" i="21"/>
  <c r="K41" i="8"/>
  <c r="F47" i="9"/>
  <c r="G60" i="12"/>
  <c r="P60" i="12" s="1"/>
  <c r="Q44" i="21"/>
  <c r="O10" i="21"/>
  <c r="D14" i="12"/>
  <c r="M14" i="12" s="1"/>
  <c r="Q9" i="21"/>
  <c r="G13" i="12"/>
  <c r="P13" i="12" s="1"/>
  <c r="L78" i="12"/>
  <c r="U78" i="12" s="1"/>
  <c r="V54" i="21"/>
  <c r="M9" i="8"/>
  <c r="H10" i="9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V52" i="21"/>
  <c r="L74" i="12"/>
  <c r="U74" i="12" s="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L9" i="8"/>
  <c r="G10" i="9"/>
  <c r="D29" i="12"/>
  <c r="M29" i="12" s="1"/>
  <c r="O23" i="21"/>
  <c r="N39" i="8"/>
  <c r="I44" i="9"/>
  <c r="J39" i="8"/>
  <c r="E44" i="9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L24" i="12"/>
  <c r="U24" i="12" s="1"/>
  <c r="V20" i="21"/>
  <c r="I38" i="9"/>
  <c r="N34" i="8"/>
  <c r="H7" i="12"/>
  <c r="R5" i="21"/>
  <c r="D33" i="8"/>
  <c r="C37" i="9"/>
  <c r="O22" i="21"/>
  <c r="D28" i="12"/>
  <c r="D10" i="9"/>
  <c r="I9" i="8"/>
  <c r="J7" i="12"/>
  <c r="T5" i="21"/>
  <c r="L34" i="8"/>
  <c r="G38" i="9"/>
  <c r="G29" i="12"/>
  <c r="P29" i="12" s="1"/>
  <c r="Q23" i="21"/>
  <c r="C49" i="9"/>
  <c r="D43" i="8"/>
  <c r="J53" i="8"/>
  <c r="E45" i="9"/>
  <c r="C367" i="15"/>
  <c r="C367" i="17"/>
  <c r="C324" i="17"/>
  <c r="C324" i="15"/>
  <c r="C120" i="17"/>
  <c r="C120" i="15"/>
  <c r="C41" i="8"/>
  <c r="B47" i="9"/>
  <c r="F38" i="9"/>
  <c r="K34" i="8"/>
  <c r="S18" i="21"/>
  <c r="I22" i="12"/>
  <c r="R22" i="12" s="1"/>
  <c r="O18" i="21"/>
  <c r="D22" i="12"/>
  <c r="M22" i="12" s="1"/>
  <c r="C19" i="9"/>
  <c r="D15" i="8"/>
  <c r="C21" i="9"/>
  <c r="D17" i="8"/>
  <c r="V16" i="21"/>
  <c r="L20" i="12"/>
  <c r="U20" i="12" s="1"/>
  <c r="I42" i="9"/>
  <c r="N37" i="8"/>
  <c r="T18" i="21"/>
  <c r="J22" i="12"/>
  <c r="S22" i="12" s="1"/>
  <c r="G19" i="9"/>
  <c r="L15" i="8"/>
  <c r="O44" i="21"/>
  <c r="D60" i="12"/>
  <c r="M60" i="12" s="1"/>
  <c r="D23" i="8"/>
  <c r="C27" i="9"/>
  <c r="C34" i="8"/>
  <c r="B38" i="9"/>
  <c r="C38" i="9"/>
  <c r="D34" i="8"/>
  <c r="H59" i="12"/>
  <c r="Q59" i="12" s="1"/>
  <c r="R43" i="2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R18" i="21"/>
  <c r="H22" i="12"/>
  <c r="Q22" i="12" s="1"/>
  <c r="B41" i="9"/>
  <c r="C36" i="8"/>
  <c r="B49" i="9"/>
  <c r="C43" i="8"/>
  <c r="B19" i="9"/>
  <c r="C15" i="8"/>
  <c r="K15" i="8"/>
  <c r="F19" i="9"/>
  <c r="D41" i="12"/>
  <c r="M41" i="12" s="1"/>
  <c r="O31" i="2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E7" i="12"/>
  <c r="P5" i="2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H7" i="9"/>
  <c r="M6" i="8"/>
  <c r="R55" i="21"/>
  <c r="H79" i="12"/>
  <c r="Q79" i="12" s="1"/>
  <c r="G42" i="9"/>
  <c r="L37" i="8"/>
  <c r="K23" i="8"/>
  <c r="F27" i="9"/>
  <c r="J13" i="12"/>
  <c r="S13" i="12" s="1"/>
  <c r="T9" i="21"/>
  <c r="H41" i="12"/>
  <c r="Q41" i="12" s="1"/>
  <c r="R31" i="21"/>
  <c r="T55" i="21"/>
  <c r="J79" i="12"/>
  <c r="S79" i="12" s="1"/>
  <c r="H44" i="9"/>
  <c r="M39" i="8"/>
  <c r="S23" i="21"/>
  <c r="I29" i="12"/>
  <c r="R29" i="12" s="1"/>
  <c r="T52" i="21"/>
  <c r="J74" i="12"/>
  <c r="S74" i="12" s="1"/>
  <c r="D47" i="9"/>
  <c r="I41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O52" i="21"/>
  <c r="D74" i="12"/>
  <c r="M74" i="12" s="1"/>
  <c r="E42" i="9"/>
  <c r="J37" i="8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R9" i="21"/>
  <c r="H13" i="12"/>
  <c r="Q13" i="12" s="1"/>
  <c r="I43" i="8"/>
  <c r="D49" i="9"/>
  <c r="T44" i="21"/>
  <c r="J60" i="12"/>
  <c r="S60" i="12" s="1"/>
  <c r="K12" i="12"/>
  <c r="T12" i="12" s="1"/>
  <c r="U8" i="21"/>
  <c r="K37" i="8"/>
  <c r="F42" i="9"/>
  <c r="M17" i="8"/>
  <c r="H21" i="9"/>
  <c r="D24" i="12"/>
  <c r="M24" i="12" s="1"/>
  <c r="O20" i="21"/>
  <c r="D7" i="12"/>
  <c r="O5" i="21"/>
  <c r="E20" i="12"/>
  <c r="N20" i="12" s="1"/>
  <c r="P16" i="21"/>
  <c r="T15" i="21"/>
  <c r="J19" i="12"/>
  <c r="S19" i="12" s="1"/>
  <c r="I37" i="8"/>
  <c r="D42" i="9"/>
  <c r="I10" i="9"/>
  <c r="N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42" i="9"/>
  <c r="D37" i="8"/>
  <c r="F7" i="9"/>
  <c r="K6" i="8"/>
  <c r="H41" i="9"/>
  <c r="M36" i="8"/>
  <c r="P31" i="21"/>
  <c r="E41" i="12"/>
  <c r="N41" i="12" s="1"/>
  <c r="M33" i="8"/>
  <c r="H37" i="9"/>
  <c r="U10" i="21"/>
  <c r="K14" i="12"/>
  <c r="T14" i="12" s="1"/>
  <c r="H28" i="12"/>
  <c r="R22" i="21"/>
  <c r="P18" i="21"/>
  <c r="E22" i="12"/>
  <c r="N22" i="12" s="1"/>
  <c r="D41" i="9"/>
  <c r="I36" i="8"/>
  <c r="Q31" i="21"/>
  <c r="G41" i="12"/>
  <c r="P41" i="12" s="1"/>
  <c r="S10" i="21"/>
  <c r="I14" i="12"/>
  <c r="R14" i="12" s="1"/>
  <c r="P20" i="21"/>
  <c r="E24" i="12"/>
  <c r="N24" i="12" s="1"/>
  <c r="H78" i="12"/>
  <c r="Q78" i="12" s="1"/>
  <c r="R54" i="21"/>
  <c r="C215" i="17"/>
  <c r="C215" i="15"/>
  <c r="C106" i="15"/>
  <c r="C106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M44" i="8" l="1"/>
  <c r="H50" i="9"/>
  <c r="S51" i="21"/>
  <c r="I73" i="12"/>
  <c r="C8" i="9"/>
  <c r="D7" i="8"/>
  <c r="F8" i="9"/>
  <c r="K7" i="8"/>
  <c r="H43" i="12"/>
  <c r="Q43" i="12" s="1"/>
  <c r="R33" i="21"/>
  <c r="M30" i="8"/>
  <c r="H34" i="9"/>
  <c r="V30" i="21"/>
  <c r="L40" i="12"/>
  <c r="U40" i="12" s="1"/>
  <c r="S35" i="21"/>
  <c r="I48" i="12"/>
  <c r="V29" i="21"/>
  <c r="L39" i="12"/>
  <c r="U39" i="12" s="1"/>
  <c r="K18" i="12"/>
  <c r="T18" i="12" s="1"/>
  <c r="U14" i="21"/>
  <c r="E23" i="12"/>
  <c r="N23" i="12" s="1"/>
  <c r="P19" i="21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U28" i="12"/>
  <c r="J8" i="12"/>
  <c r="S8" i="12" s="1"/>
  <c r="S7" i="12"/>
  <c r="Q7" i="12"/>
  <c r="H8" i="12"/>
  <c r="Q8" i="12" s="1"/>
  <c r="R7" i="12"/>
  <c r="I8" i="12"/>
  <c r="R8" i="12" s="1"/>
  <c r="U7" i="12"/>
  <c r="L8" i="12"/>
  <c r="U8" i="12" s="1"/>
  <c r="F50" i="9"/>
  <c r="K44" i="8"/>
  <c r="V51" i="21"/>
  <c r="L73" i="12"/>
  <c r="B8" i="9"/>
  <c r="C7" i="8"/>
  <c r="I43" i="12"/>
  <c r="R43" i="12" s="1"/>
  <c r="S33" i="21"/>
  <c r="L30" i="8"/>
  <c r="G34" i="9"/>
  <c r="B34" i="9"/>
  <c r="C30" i="8"/>
  <c r="K40" i="12"/>
  <c r="T40" i="12" s="1"/>
  <c r="U30" i="21"/>
  <c r="R35" i="21"/>
  <c r="H48" i="12"/>
  <c r="E39" i="12"/>
  <c r="N39" i="12" s="1"/>
  <c r="P29" i="21"/>
  <c r="L18" i="12"/>
  <c r="U18" i="12" s="1"/>
  <c r="V14" i="2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Q28" i="12"/>
  <c r="S28" i="12"/>
  <c r="P65" i="12"/>
  <c r="P28" i="12"/>
  <c r="U48" i="21"/>
  <c r="K66" i="12"/>
  <c r="T66" i="12" s="1"/>
  <c r="H77" i="12"/>
  <c r="R53" i="21"/>
  <c r="K53" i="12"/>
  <c r="U39" i="21"/>
  <c r="E32" i="12"/>
  <c r="N32" i="12" s="1"/>
  <c r="P26" i="21"/>
  <c r="G12" i="12"/>
  <c r="P12" i="12" s="1"/>
  <c r="Q8" i="21"/>
  <c r="J57" i="12"/>
  <c r="S57" i="12" s="1"/>
  <c r="T41" i="21"/>
  <c r="U26" i="21"/>
  <c r="K32" i="12"/>
  <c r="T32" i="12" s="1"/>
  <c r="R37" i="21"/>
  <c r="H50" i="12"/>
  <c r="Q50" i="12" s="1"/>
  <c r="I66" i="12"/>
  <c r="R66" i="12" s="1"/>
  <c r="S48" i="21"/>
  <c r="I38" i="12"/>
  <c r="S32" i="21"/>
  <c r="U32" i="21"/>
  <c r="K38" i="12"/>
  <c r="L10" i="12"/>
  <c r="V6" i="21"/>
  <c r="I77" i="12"/>
  <c r="S53" i="21"/>
  <c r="G77" i="12"/>
  <c r="Q53" i="21"/>
  <c r="D23" i="12"/>
  <c r="M23" i="12" s="1"/>
  <c r="O19" i="21"/>
  <c r="S39" i="21"/>
  <c r="I53" i="12"/>
  <c r="G50" i="9"/>
  <c r="L44" i="8"/>
  <c r="G73" i="12"/>
  <c r="Q51" i="21"/>
  <c r="F72" i="12"/>
  <c r="O73" i="12"/>
  <c r="G8" i="9"/>
  <c r="L7" i="8"/>
  <c r="J43" i="12"/>
  <c r="S43" i="12" s="1"/>
  <c r="T33" i="21"/>
  <c r="M29" i="8"/>
  <c r="H33" i="9"/>
  <c r="I34" i="9"/>
  <c r="N30" i="8"/>
  <c r="O30" i="21"/>
  <c r="D40" i="12"/>
  <c r="M40" i="12" s="1"/>
  <c r="L48" i="12"/>
  <c r="V35" i="21"/>
  <c r="H39" i="12"/>
  <c r="Q39" i="12" s="1"/>
  <c r="R29" i="21"/>
  <c r="P14" i="21"/>
  <c r="E18" i="12"/>
  <c r="N18" i="12" s="1"/>
  <c r="T14" i="21"/>
  <c r="J18" i="12"/>
  <c r="S18" i="12" s="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Q69" i="12"/>
  <c r="R69" i="12"/>
  <c r="U38" i="12"/>
  <c r="E12" i="12"/>
  <c r="N12" i="12" s="1"/>
  <c r="P8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H73" i="12"/>
  <c r="R51" i="21"/>
  <c r="D8" i="9"/>
  <c r="I7" i="8"/>
  <c r="L43" i="12"/>
  <c r="U43" i="12" s="1"/>
  <c r="V33" i="21"/>
  <c r="I29" i="8"/>
  <c r="D33" i="9"/>
  <c r="E40" i="12"/>
  <c r="N40" i="12" s="1"/>
  <c r="P30" i="21"/>
  <c r="P35" i="21"/>
  <c r="E48" i="12"/>
  <c r="U29" i="21"/>
  <c r="K39" i="12"/>
  <c r="T39" i="12" s="1"/>
  <c r="Q14" i="21"/>
  <c r="G18" i="12"/>
  <c r="P18" i="12" s="1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M28" i="12"/>
  <c r="G8" i="12"/>
  <c r="P8" i="12" s="1"/>
  <c r="P7" i="12"/>
  <c r="O53" i="12"/>
  <c r="D50" i="9"/>
  <c r="I44" i="8"/>
  <c r="D44" i="8"/>
  <c r="C50" i="9"/>
  <c r="T51" i="21"/>
  <c r="J73" i="12"/>
  <c r="K43" i="12"/>
  <c r="T43" i="12" s="1"/>
  <c r="U33" i="21"/>
  <c r="E34" i="9"/>
  <c r="J30" i="8"/>
  <c r="T30" i="21"/>
  <c r="J40" i="12"/>
  <c r="S40" i="12" s="1"/>
  <c r="O48" i="12"/>
  <c r="I39" i="12"/>
  <c r="R39" i="12" s="1"/>
  <c r="S29" i="21"/>
  <c r="I18" i="12"/>
  <c r="R18" i="12" s="1"/>
  <c r="S14" i="21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N28" i="12"/>
  <c r="T7" i="12"/>
  <c r="K8" i="12"/>
  <c r="T8" i="12" s="1"/>
  <c r="P69" i="12"/>
  <c r="O65" i="12"/>
  <c r="F63" i="12"/>
  <c r="V15" i="21"/>
  <c r="L19" i="12"/>
  <c r="U19" i="12" s="1"/>
  <c r="B50" i="9"/>
  <c r="C44" i="8"/>
  <c r="O51" i="21"/>
  <c r="D73" i="12"/>
  <c r="E8" i="9"/>
  <c r="J7" i="8"/>
  <c r="O33" i="21"/>
  <c r="D43" i="12"/>
  <c r="M43" i="12" s="1"/>
  <c r="I40" i="12"/>
  <c r="R40" i="12" s="1"/>
  <c r="S30" i="21"/>
  <c r="O35" i="21"/>
  <c r="D48" i="12"/>
  <c r="T29" i="21"/>
  <c r="J39" i="12"/>
  <c r="S39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N69" i="12"/>
  <c r="T69" i="12"/>
  <c r="R28" i="12"/>
  <c r="S69" i="12"/>
  <c r="R41" i="21"/>
  <c r="H57" i="12"/>
  <c r="Q57" i="12" s="1"/>
  <c r="O38" i="21"/>
  <c r="D51" i="12"/>
  <c r="M51" i="12" s="1"/>
  <c r="P43" i="21"/>
  <c r="E59" i="12"/>
  <c r="N59" i="12" s="1"/>
  <c r="K50" i="12"/>
  <c r="T50" i="12" s="1"/>
  <c r="U37" i="21"/>
  <c r="O47" i="21"/>
  <c r="D65" i="12"/>
  <c r="E25" i="12"/>
  <c r="N25" i="12" s="1"/>
  <c r="P21" i="21"/>
  <c r="R6" i="21"/>
  <c r="H10" i="12"/>
  <c r="G53" i="12"/>
  <c r="Q39" i="21"/>
  <c r="K59" i="12"/>
  <c r="T59" i="12" s="1"/>
  <c r="U43" i="21"/>
  <c r="I57" i="12"/>
  <c r="R57" i="12" s="1"/>
  <c r="S41" i="21"/>
  <c r="R8" i="21"/>
  <c r="H12" i="12"/>
  <c r="Q12" i="12" s="1"/>
  <c r="E66" i="12"/>
  <c r="N66" i="12" s="1"/>
  <c r="P48" i="21"/>
  <c r="V17" i="21"/>
  <c r="L21" i="12"/>
  <c r="U21" i="12" s="1"/>
  <c r="K65" i="12"/>
  <c r="U47" i="21"/>
  <c r="Q32" i="21"/>
  <c r="G38" i="12"/>
  <c r="D53" i="12"/>
  <c r="O39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I50" i="9"/>
  <c r="N44" i="8"/>
  <c r="P51" i="21"/>
  <c r="E73" i="12"/>
  <c r="H8" i="9"/>
  <c r="M7" i="8"/>
  <c r="I8" i="9"/>
  <c r="N7" i="8"/>
  <c r="G43" i="12"/>
  <c r="P43" i="12" s="1"/>
  <c r="Q33" i="21"/>
  <c r="B33" i="9"/>
  <c r="C29" i="8"/>
  <c r="D30" i="8"/>
  <c r="C34" i="9"/>
  <c r="K30" i="8"/>
  <c r="F34" i="9"/>
  <c r="G40" i="12"/>
  <c r="P40" i="12" s="1"/>
  <c r="Q30" i="21"/>
  <c r="G48" i="12"/>
  <c r="Q35" i="21"/>
  <c r="K48" i="12"/>
  <c r="U35" i="21"/>
  <c r="R14" i="21"/>
  <c r="H18" i="12"/>
  <c r="Q18" i="12" s="1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D8" i="12"/>
  <c r="M8" i="12" s="1"/>
  <c r="M7" i="12"/>
  <c r="N7" i="12"/>
  <c r="E8" i="12"/>
  <c r="N8" i="12" s="1"/>
  <c r="Q26" i="21"/>
  <c r="G32" i="12"/>
  <c r="P32" i="12" s="1"/>
  <c r="K57" i="12"/>
  <c r="T57" i="12" s="1"/>
  <c r="U41" i="21"/>
  <c r="T43" i="21"/>
  <c r="J59" i="12"/>
  <c r="S59" i="12" s="1"/>
  <c r="Q48" i="21"/>
  <c r="G66" i="12"/>
  <c r="P66" i="12" s="1"/>
  <c r="I65" i="12"/>
  <c r="S47" i="21"/>
  <c r="K77" i="12"/>
  <c r="U53" i="21"/>
  <c r="E50" i="9"/>
  <c r="J44" i="8"/>
  <c r="U51" i="21"/>
  <c r="K73" i="12"/>
  <c r="E43" i="12"/>
  <c r="N43" i="12" s="1"/>
  <c r="P33" i="21"/>
  <c r="K29" i="8"/>
  <c r="F33" i="9"/>
  <c r="D34" i="9"/>
  <c r="I30" i="8"/>
  <c r="H40" i="12"/>
  <c r="Q40" i="12" s="1"/>
  <c r="R30" i="21"/>
  <c r="J48" i="12"/>
  <c r="T35" i="21"/>
  <c r="G39" i="12"/>
  <c r="P39" i="12" s="1"/>
  <c r="Q29" i="21"/>
  <c r="D18" i="12"/>
  <c r="M18" i="12" s="1"/>
  <c r="O14" i="21"/>
  <c r="U19" i="21"/>
  <c r="K23" i="12"/>
  <c r="T23" i="12" s="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5"/>
  <c r="C59" i="17"/>
  <c r="C407" i="17"/>
  <c r="C407" i="15"/>
  <c r="C40" i="15"/>
  <c r="C40" i="17"/>
  <c r="C392" i="17"/>
  <c r="C392" i="15"/>
  <c r="U69" i="12"/>
  <c r="M69" i="12"/>
  <c r="T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N45" i="8"/>
  <c r="I51" i="9"/>
  <c r="N16" i="8"/>
  <c r="I20" i="9"/>
  <c r="D20" i="9"/>
  <c r="I16" i="8"/>
  <c r="O6" i="21"/>
  <c r="D10" i="12"/>
  <c r="P50" i="21"/>
  <c r="E70" i="12"/>
  <c r="R36" i="21"/>
  <c r="H49" i="12"/>
  <c r="Q49" i="12" s="1"/>
  <c r="O45" i="21"/>
  <c r="D61" i="12"/>
  <c r="M61" i="12" s="1"/>
  <c r="V57" i="21"/>
  <c r="L81" i="12"/>
  <c r="U81" i="12" s="1"/>
  <c r="K21" i="8"/>
  <c r="F25" i="9"/>
  <c r="S13" i="21"/>
  <c r="I17" i="12"/>
  <c r="R17" i="12" s="1"/>
  <c r="K31" i="12"/>
  <c r="T31" i="12" s="1"/>
  <c r="U25" i="21"/>
  <c r="I56" i="12"/>
  <c r="S40" i="21"/>
  <c r="I30" i="9"/>
  <c r="N26" i="8"/>
  <c r="B30" i="9"/>
  <c r="C26" i="8"/>
  <c r="M35" i="8"/>
  <c r="H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T10" i="12"/>
  <c r="O37" i="12"/>
  <c r="G37" i="12"/>
  <c r="P38" i="12"/>
  <c r="Q10" i="12"/>
  <c r="O63" i="12"/>
  <c r="S73" i="12"/>
  <c r="J72" i="12"/>
  <c r="U37" i="12"/>
  <c r="T38" i="12"/>
  <c r="K37" i="12"/>
  <c r="G63" i="12"/>
  <c r="Q48" i="12"/>
  <c r="H47" i="12"/>
  <c r="R48" i="12"/>
  <c r="L45" i="8"/>
  <c r="G51" i="9"/>
  <c r="T37" i="21"/>
  <c r="J50" i="12"/>
  <c r="S50" i="12" s="1"/>
  <c r="D70" i="12"/>
  <c r="O50" i="21"/>
  <c r="I13" i="8"/>
  <c r="D17" i="9"/>
  <c r="D13" i="8"/>
  <c r="C17" i="9"/>
  <c r="Q36" i="21"/>
  <c r="G49" i="12"/>
  <c r="P49" i="12" s="1"/>
  <c r="I32" i="9"/>
  <c r="N28" i="8"/>
  <c r="K61" i="12"/>
  <c r="T61" i="12" s="1"/>
  <c r="U45" i="21"/>
  <c r="N8" i="8"/>
  <c r="I9" i="9"/>
  <c r="J81" i="12"/>
  <c r="S81" i="12" s="1"/>
  <c r="T57" i="21"/>
  <c r="L21" i="8"/>
  <c r="G25" i="9"/>
  <c r="H43" i="9"/>
  <c r="M38" i="8"/>
  <c r="I6" i="9"/>
  <c r="N5" i="8"/>
  <c r="D5" i="8"/>
  <c r="C6" i="9"/>
  <c r="V13" i="21"/>
  <c r="L17" i="12"/>
  <c r="U17" i="12" s="1"/>
  <c r="O25" i="21"/>
  <c r="D31" i="12"/>
  <c r="M31" i="12" s="1"/>
  <c r="E56" i="12"/>
  <c r="P40" i="21"/>
  <c r="J26" i="8"/>
  <c r="E30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P48" i="12"/>
  <c r="G47" i="12"/>
  <c r="U53" i="12"/>
  <c r="D37" i="12"/>
  <c r="M38" i="12"/>
  <c r="M48" i="12"/>
  <c r="N48" i="12"/>
  <c r="Q73" i="12"/>
  <c r="H72" i="12"/>
  <c r="S65" i="12"/>
  <c r="J63" i="12"/>
  <c r="U48" i="12"/>
  <c r="T53" i="12"/>
  <c r="G20" i="9"/>
  <c r="L16" i="8"/>
  <c r="V50" i="21"/>
  <c r="L70" i="12"/>
  <c r="U36" i="21"/>
  <c r="K49" i="12"/>
  <c r="T49" i="12" s="1"/>
  <c r="I28" i="8"/>
  <c r="D32" i="9"/>
  <c r="E9" i="9"/>
  <c r="J8" i="8"/>
  <c r="D9" i="9"/>
  <c r="I8" i="8"/>
  <c r="R57" i="21"/>
  <c r="H81" i="12"/>
  <c r="Q81" i="12" s="1"/>
  <c r="D25" i="9"/>
  <c r="I21" i="8"/>
  <c r="J21" i="8"/>
  <c r="E25" i="9"/>
  <c r="J38" i="8"/>
  <c r="E43" i="9"/>
  <c r="L5" i="8"/>
  <c r="G6" i="9"/>
  <c r="T13" i="21"/>
  <c r="J17" i="12"/>
  <c r="S17" i="12" s="1"/>
  <c r="L31" i="12"/>
  <c r="U31" i="12" s="1"/>
  <c r="V25" i="21"/>
  <c r="Q40" i="21"/>
  <c r="G56" i="12"/>
  <c r="L35" i="8"/>
  <c r="G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D345" i="15"/>
  <c r="D345" i="17"/>
  <c r="E345" i="17" s="1"/>
  <c r="D398" i="17"/>
  <c r="E398" i="17" s="1"/>
  <c r="D398" i="15"/>
  <c r="D125" i="17"/>
  <c r="E125" i="17" s="1"/>
  <c r="D125" i="15"/>
  <c r="D363" i="15"/>
  <c r="D363" i="17"/>
  <c r="E363" i="17" s="1"/>
  <c r="D211" i="15"/>
  <c r="D211" i="17"/>
  <c r="E211" i="17" s="1"/>
  <c r="D92" i="17"/>
  <c r="E92" i="17" s="1"/>
  <c r="D92" i="15"/>
  <c r="D192" i="17"/>
  <c r="E192" i="17" s="1"/>
  <c r="D192" i="15"/>
  <c r="D23" i="15"/>
  <c r="D23" i="17"/>
  <c r="E23" i="17" s="1"/>
  <c r="D143" i="15"/>
  <c r="D143" i="17"/>
  <c r="E143" i="17" s="1"/>
  <c r="D38" i="17"/>
  <c r="E38" i="17" s="1"/>
  <c r="D38" i="15"/>
  <c r="C236" i="17"/>
  <c r="C236" i="15"/>
  <c r="D334" i="15"/>
  <c r="D334" i="17"/>
  <c r="E334" i="17" s="1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5"/>
  <c r="D352" i="17"/>
  <c r="E352" i="17" s="1"/>
  <c r="V27" i="21"/>
  <c r="L33" i="12"/>
  <c r="U33" i="12" s="1"/>
  <c r="N53" i="12"/>
  <c r="U65" i="12"/>
  <c r="L63" i="12"/>
  <c r="D16" i="8"/>
  <c r="C20" i="9"/>
  <c r="R50" i="21"/>
  <c r="H70" i="12"/>
  <c r="B17" i="9"/>
  <c r="C13" i="8"/>
  <c r="E17" i="9"/>
  <c r="J13" i="8"/>
  <c r="D49" i="12"/>
  <c r="M49" i="12" s="1"/>
  <c r="O36" i="21"/>
  <c r="V36" i="21"/>
  <c r="L49" i="12"/>
  <c r="U49" i="12" s="1"/>
  <c r="E32" i="9"/>
  <c r="J28" i="8"/>
  <c r="I61" i="12"/>
  <c r="R61" i="12" s="1"/>
  <c r="S45" i="21"/>
  <c r="V45" i="21"/>
  <c r="L61" i="12"/>
  <c r="U61" i="12" s="1"/>
  <c r="Q57" i="21"/>
  <c r="G81" i="12"/>
  <c r="P81" i="12" s="1"/>
  <c r="H25" i="9"/>
  <c r="M21" i="8"/>
  <c r="M5" i="8"/>
  <c r="H6" i="9"/>
  <c r="U13" i="21"/>
  <c r="K17" i="12"/>
  <c r="T17" i="12" s="1"/>
  <c r="E31" i="12"/>
  <c r="N31" i="12" s="1"/>
  <c r="P25" i="21"/>
  <c r="F55" i="12"/>
  <c r="O56" i="12"/>
  <c r="K26" i="8"/>
  <c r="F30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O30" i="12"/>
  <c r="F27" i="12"/>
  <c r="G30" i="12"/>
  <c r="Q24" i="21"/>
  <c r="N73" i="12"/>
  <c r="E72" i="12"/>
  <c r="H37" i="12"/>
  <c r="Q38" i="12"/>
  <c r="Q53" i="12"/>
  <c r="S53" i="12"/>
  <c r="T65" i="12"/>
  <c r="K63" i="12"/>
  <c r="R10" i="12"/>
  <c r="M77" i="12"/>
  <c r="P77" i="12"/>
  <c r="I37" i="12"/>
  <c r="R38" i="12"/>
  <c r="Q77" i="12"/>
  <c r="K16" i="8"/>
  <c r="F20" i="9"/>
  <c r="J70" i="12"/>
  <c r="T50" i="21"/>
  <c r="F17" i="9"/>
  <c r="K13" i="8"/>
  <c r="N13" i="8"/>
  <c r="I17" i="9"/>
  <c r="P36" i="21"/>
  <c r="E49" i="12"/>
  <c r="N49" i="12" s="1"/>
  <c r="M28" i="8"/>
  <c r="H32" i="9"/>
  <c r="K28" i="8"/>
  <c r="F32" i="9"/>
  <c r="H61" i="12"/>
  <c r="Q61" i="12" s="1"/>
  <c r="R45" i="21"/>
  <c r="F9" i="9"/>
  <c r="K8" i="8"/>
  <c r="I81" i="12"/>
  <c r="R81" i="12" s="1"/>
  <c r="S57" i="21"/>
  <c r="I25" i="9"/>
  <c r="N21" i="8"/>
  <c r="C21" i="8"/>
  <c r="B25" i="9"/>
  <c r="E6" i="9"/>
  <c r="J5" i="8"/>
  <c r="O13" i="21"/>
  <c r="D17" i="12"/>
  <c r="M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R27" i="21"/>
  <c r="H33" i="12"/>
  <c r="Q33" i="12" s="1"/>
  <c r="H30" i="12"/>
  <c r="R24" i="21"/>
  <c r="T77" i="12"/>
  <c r="M65" i="12"/>
  <c r="D63" i="12"/>
  <c r="M73" i="12"/>
  <c r="D72" i="12"/>
  <c r="Q65" i="12"/>
  <c r="H63" i="12"/>
  <c r="O72" i="12"/>
  <c r="U73" i="12"/>
  <c r="L72" i="12"/>
  <c r="R73" i="12"/>
  <c r="I72" i="12"/>
  <c r="D51" i="9"/>
  <c r="I45" i="8"/>
  <c r="M45" i="8"/>
  <c r="H51" i="9"/>
  <c r="B20" i="9"/>
  <c r="C16" i="8"/>
  <c r="I70" i="12"/>
  <c r="S50" i="21"/>
  <c r="I49" i="12"/>
  <c r="R49" i="12" s="1"/>
  <c r="S36" i="21"/>
  <c r="P45" i="21"/>
  <c r="E61" i="12"/>
  <c r="N61" i="12" s="1"/>
  <c r="H9" i="9"/>
  <c r="M8" i="8"/>
  <c r="G9" i="9"/>
  <c r="L8" i="8"/>
  <c r="D81" i="12"/>
  <c r="M81" i="12" s="1"/>
  <c r="O57" i="21"/>
  <c r="L38" i="8"/>
  <c r="G43" i="9"/>
  <c r="I5" i="8"/>
  <c r="D6" i="9"/>
  <c r="Q13" i="21"/>
  <c r="G17" i="12"/>
  <c r="P17" i="12" s="1"/>
  <c r="U40" i="21"/>
  <c r="K56" i="12"/>
  <c r="H30" i="9"/>
  <c r="M26" i="8"/>
  <c r="N35" i="8"/>
  <c r="I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J30" i="12"/>
  <c r="T24" i="21"/>
  <c r="S48" i="12"/>
  <c r="U77" i="12"/>
  <c r="R77" i="12"/>
  <c r="E51" i="9"/>
  <c r="J45" i="8"/>
  <c r="K45" i="8"/>
  <c r="F51" i="9"/>
  <c r="M16" i="8"/>
  <c r="H20" i="9"/>
  <c r="O70" i="12"/>
  <c r="F68" i="12"/>
  <c r="L13" i="8"/>
  <c r="G17" i="9"/>
  <c r="J61" i="12"/>
  <c r="S61" i="12" s="1"/>
  <c r="T45" i="21"/>
  <c r="P57" i="21"/>
  <c r="E81" i="12"/>
  <c r="N81" i="12" s="1"/>
  <c r="D21" i="8"/>
  <c r="C25" i="9"/>
  <c r="D43" i="9"/>
  <c r="I38" i="8"/>
  <c r="B6" i="9"/>
  <c r="C5" i="8"/>
  <c r="J31" i="12"/>
  <c r="S31" i="12" s="1"/>
  <c r="T25" i="21"/>
  <c r="R40" i="21"/>
  <c r="H56" i="12"/>
  <c r="L26" i="8"/>
  <c r="G30" i="9"/>
  <c r="C30" i="9"/>
  <c r="D26" i="8"/>
  <c r="F39" i="9"/>
  <c r="K35" i="8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V24" i="21"/>
  <c r="L30" i="12"/>
  <c r="R65" i="12"/>
  <c r="I63" i="12"/>
  <c r="S10" i="12"/>
  <c r="E37" i="12"/>
  <c r="N38" i="12"/>
  <c r="N65" i="12"/>
  <c r="E63" i="12"/>
  <c r="F47" i="12"/>
  <c r="P73" i="12"/>
  <c r="G72" i="12"/>
  <c r="R53" i="12"/>
  <c r="C51" i="9"/>
  <c r="D45" i="8"/>
  <c r="B51" i="9"/>
  <c r="C45" i="8"/>
  <c r="T53" i="21"/>
  <c r="J77" i="12"/>
  <c r="E20" i="9"/>
  <c r="J16" i="8"/>
  <c r="G70" i="12"/>
  <c r="Q50" i="21"/>
  <c r="K70" i="12"/>
  <c r="U50" i="21"/>
  <c r="M13" i="8"/>
  <c r="H17" i="9"/>
  <c r="T36" i="21"/>
  <c r="J49" i="12"/>
  <c r="S49" i="12" s="1"/>
  <c r="L28" i="8"/>
  <c r="G32" i="9"/>
  <c r="G61" i="12"/>
  <c r="P61" i="12" s="1"/>
  <c r="Q45" i="21"/>
  <c r="U57" i="21"/>
  <c r="K81" i="12"/>
  <c r="T81" i="12" s="1"/>
  <c r="N38" i="8"/>
  <c r="I43" i="9"/>
  <c r="F43" i="9"/>
  <c r="K38" i="8"/>
  <c r="K5" i="8"/>
  <c r="F6" i="9"/>
  <c r="R13" i="21"/>
  <c r="H17" i="12"/>
  <c r="Q17" i="12" s="1"/>
  <c r="P13" i="21"/>
  <c r="E17" i="12"/>
  <c r="N17" i="12" s="1"/>
  <c r="H31" i="12"/>
  <c r="Q31" i="12" s="1"/>
  <c r="R25" i="21"/>
  <c r="Q25" i="21"/>
  <c r="G31" i="12"/>
  <c r="P31" i="12" s="1"/>
  <c r="T40" i="21"/>
  <c r="J56" i="12"/>
  <c r="I35" i="8"/>
  <c r="D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K30" i="12"/>
  <c r="U24" i="21"/>
  <c r="T73" i="12"/>
  <c r="K72" i="12"/>
  <c r="T48" i="12"/>
  <c r="K47" i="12"/>
  <c r="N77" i="12"/>
  <c r="N10" i="12"/>
  <c r="S38" i="12"/>
  <c r="J37" i="12"/>
  <c r="M53" i="12"/>
  <c r="P53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18" i="9" l="1"/>
  <c r="K14" i="8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2" i="14"/>
  <c r="D2" i="20"/>
  <c r="D4" i="20"/>
  <c r="D4" i="14"/>
  <c r="D7" i="14"/>
  <c r="D7" i="20"/>
  <c r="S37" i="12"/>
  <c r="T72" i="12"/>
  <c r="O47" i="12"/>
  <c r="L55" i="12"/>
  <c r="U56" i="12"/>
  <c r="P30" i="12"/>
  <c r="G27" i="12"/>
  <c r="S63" i="12"/>
  <c r="T37" i="12"/>
  <c r="J46" i="8"/>
  <c r="E52" i="9"/>
  <c r="C18" i="9"/>
  <c r="D14" i="8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C16" i="9"/>
  <c r="D12" i="8"/>
  <c r="T70" i="12"/>
  <c r="K68" i="12"/>
  <c r="N63" i="12"/>
  <c r="R72" i="12"/>
  <c r="M72" i="12"/>
  <c r="S70" i="12"/>
  <c r="J68" i="12"/>
  <c r="O27" i="12"/>
  <c r="M37" i="12"/>
  <c r="N46" i="8"/>
  <c r="I52" i="9"/>
  <c r="I14" i="8"/>
  <c r="D18" i="9"/>
  <c r="I25" i="8"/>
  <c r="D29" i="9"/>
  <c r="C48" i="9"/>
  <c r="D42" i="8"/>
  <c r="L42" i="8"/>
  <c r="G48" i="9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L12" i="8"/>
  <c r="G16" i="9"/>
  <c r="E16" i="9"/>
  <c r="J12" i="8"/>
  <c r="P10" i="12"/>
  <c r="R70" i="12"/>
  <c r="I68" i="12"/>
  <c r="D55" i="12"/>
  <c r="M56" i="12"/>
  <c r="O55" i="12"/>
  <c r="Q72" i="12"/>
  <c r="E55" i="12"/>
  <c r="N56" i="12"/>
  <c r="P56" i="21"/>
  <c r="E80" i="12"/>
  <c r="G52" i="9"/>
  <c r="L46" i="8"/>
  <c r="G18" i="9"/>
  <c r="L14" i="8"/>
  <c r="H18" i="9"/>
  <c r="M14" i="8"/>
  <c r="I29" i="9"/>
  <c r="N25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T30" i="12"/>
  <c r="K27" i="12"/>
  <c r="P70" i="12"/>
  <c r="G68" i="12"/>
  <c r="H55" i="12"/>
  <c r="Q56" i="12"/>
  <c r="O68" i="12"/>
  <c r="U72" i="12"/>
  <c r="M63" i="12"/>
  <c r="R30" i="12"/>
  <c r="I27" i="12"/>
  <c r="Q70" i="12"/>
  <c r="H68" i="12"/>
  <c r="G55" i="12"/>
  <c r="P56" i="12"/>
  <c r="U70" i="12"/>
  <c r="L68" i="12"/>
  <c r="I47" i="12"/>
  <c r="P37" i="12"/>
  <c r="N70" i="12"/>
  <c r="E68" i="12"/>
  <c r="C46" i="8"/>
  <c r="B52" i="9"/>
  <c r="N14" i="8"/>
  <c r="I18" i="9"/>
  <c r="G29" i="9"/>
  <c r="L25" i="8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6" i="20"/>
  <c r="D6" i="14"/>
  <c r="N37" i="12"/>
  <c r="J47" i="12"/>
  <c r="M30" i="12"/>
  <c r="D27" i="12"/>
  <c r="E47" i="12"/>
  <c r="P47" i="12"/>
  <c r="S72" i="12"/>
  <c r="D46" i="8"/>
  <c r="C52" i="9"/>
  <c r="B18" i="9"/>
  <c r="C14" i="8"/>
  <c r="K25" i="8"/>
  <c r="F29" i="9"/>
  <c r="D291" i="15"/>
  <c r="D291" i="17"/>
  <c r="E291" i="17" s="1"/>
  <c r="D321" i="17"/>
  <c r="E321" i="17" s="1"/>
  <c r="D321" i="15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7"/>
  <c r="E174" i="17" s="1"/>
  <c r="D174" i="15"/>
  <c r="D225" i="17"/>
  <c r="E225" i="17" s="1"/>
  <c r="D225" i="15"/>
  <c r="D21" i="15"/>
  <c r="D21" i="17"/>
  <c r="E21" i="17" s="1"/>
  <c r="H16" i="9"/>
  <c r="M12" i="8"/>
  <c r="Q30" i="12"/>
  <c r="H27" i="12"/>
  <c r="Q37" i="12"/>
  <c r="Q47" i="12"/>
  <c r="R56" i="12"/>
  <c r="I55" i="12"/>
  <c r="K46" i="8"/>
  <c r="F52" i="9"/>
  <c r="H52" i="9"/>
  <c r="M46" i="8"/>
  <c r="E18" i="9"/>
  <c r="J14" i="8"/>
  <c r="H29" i="9"/>
  <c r="M25" i="8"/>
  <c r="C25" i="8"/>
  <c r="B29" i="9"/>
  <c r="J42" i="8"/>
  <c r="E48" i="9"/>
  <c r="I48" i="9"/>
  <c r="N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113" i="17"/>
  <c r="E113" i="17" s="1"/>
  <c r="D113" i="15"/>
  <c r="D106" i="15"/>
  <c r="D106" i="17"/>
  <c r="E106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163" i="15"/>
  <c r="D163" i="17"/>
  <c r="E163" i="17" s="1"/>
  <c r="D228" i="15"/>
  <c r="D228" i="17"/>
  <c r="E228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310" i="15"/>
  <c r="D310" i="17"/>
  <c r="E310" i="17" s="1"/>
  <c r="D361" i="15"/>
  <c r="D361" i="17"/>
  <c r="E361" i="17" s="1"/>
  <c r="D96" i="17"/>
  <c r="E96" i="17" s="1"/>
  <c r="D96" i="15"/>
  <c r="D72" i="15"/>
  <c r="D72" i="17"/>
  <c r="E72" i="17" s="1"/>
  <c r="D276" i="15"/>
  <c r="D276" i="17"/>
  <c r="E276" i="17" s="1"/>
  <c r="C12" i="8"/>
  <c r="B16" i="9"/>
  <c r="D16" i="9"/>
  <c r="I12" i="8"/>
  <c r="T47" i="12"/>
  <c r="J55" i="12"/>
  <c r="S56" i="12"/>
  <c r="S77" i="12"/>
  <c r="P72" i="12"/>
  <c r="T63" i="12"/>
  <c r="N72" i="12"/>
  <c r="L47" i="12"/>
  <c r="D47" i="12"/>
  <c r="M70" i="12"/>
  <c r="D68" i="12"/>
  <c r="D52" i="9"/>
  <c r="I46" i="8"/>
  <c r="J25" i="8"/>
  <c r="E29" i="9"/>
  <c r="D25" i="8"/>
  <c r="C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8" i="20"/>
  <c r="D8" i="14"/>
  <c r="R63" i="12"/>
  <c r="U30" i="12"/>
  <c r="L27" i="12"/>
  <c r="S30" i="12"/>
  <c r="J27" i="12"/>
  <c r="K55" i="12"/>
  <c r="T56" i="12"/>
  <c r="Q63" i="12"/>
  <c r="N30" i="12"/>
  <c r="E27" i="12"/>
  <c r="R37" i="12"/>
  <c r="U63" i="12"/>
  <c r="P63" i="12"/>
  <c r="M10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L80" i="12" l="1"/>
  <c r="V56" i="21"/>
  <c r="V12" i="21"/>
  <c r="L16" i="12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M47" i="12"/>
  <c r="R55" i="12"/>
  <c r="N47" i="12"/>
  <c r="N68" i="12"/>
  <c r="P55" i="12"/>
  <c r="S12" i="21"/>
  <c r="I16" i="12"/>
  <c r="J32" i="8"/>
  <c r="E36" i="9"/>
  <c r="N32" i="8"/>
  <c r="I36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52" i="15"/>
  <c r="D252" i="17"/>
  <c r="E252" i="17" s="1"/>
  <c r="P12" i="21"/>
  <c r="E16" i="12"/>
  <c r="U47" i="12"/>
  <c r="M27" i="12"/>
  <c r="Q68" i="12"/>
  <c r="H16" i="12"/>
  <c r="R12" i="21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R56" i="21"/>
  <c r="H80" i="12"/>
  <c r="I32" i="8"/>
  <c r="D36" i="9"/>
  <c r="M32" i="8"/>
  <c r="H36" i="9"/>
  <c r="J20" i="8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201" i="15"/>
  <c r="D201" i="17"/>
  <c r="E201" i="17" s="1"/>
  <c r="D48" i="15"/>
  <c r="D48" i="17"/>
  <c r="E48" i="17" s="1"/>
  <c r="I80" i="12"/>
  <c r="S56" i="21"/>
  <c r="S55" i="12"/>
  <c r="S47" i="12"/>
  <c r="R27" i="12"/>
  <c r="N80" i="12"/>
  <c r="E76" i="12"/>
  <c r="S68" i="12"/>
  <c r="T68" i="12"/>
  <c r="B24" i="9"/>
  <c r="C20" i="8"/>
  <c r="D118" i="15"/>
  <c r="D118" i="17"/>
  <c r="E118" i="17" s="1"/>
  <c r="D216" i="17"/>
  <c r="E216" i="17" s="1"/>
  <c r="D216" i="15"/>
  <c r="D77" i="15"/>
  <c r="D77" i="17"/>
  <c r="E77" i="17" s="1"/>
  <c r="D246" i="17"/>
  <c r="E246" i="17" s="1"/>
  <c r="D246" i="15"/>
  <c r="D63" i="15"/>
  <c r="D63" i="17"/>
  <c r="E63" i="17" s="1"/>
  <c r="D405" i="17"/>
  <c r="E405" i="17" s="1"/>
  <c r="D405" i="15"/>
  <c r="D303" i="17"/>
  <c r="E303" i="17" s="1"/>
  <c r="D303" i="15"/>
  <c r="D150" i="15"/>
  <c r="D150" i="17"/>
  <c r="E150" i="17" s="1"/>
  <c r="U56" i="21"/>
  <c r="K80" i="12"/>
  <c r="O80" i="12"/>
  <c r="F76" i="12"/>
  <c r="T55" i="12"/>
  <c r="R47" i="12"/>
  <c r="Q55" i="12"/>
  <c r="M55" i="12"/>
  <c r="P27" i="12"/>
  <c r="K16" i="12"/>
  <c r="U12" i="21"/>
  <c r="G36" i="9"/>
  <c r="L32" i="8"/>
  <c r="C36" i="9"/>
  <c r="D32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S27" i="12"/>
  <c r="U68" i="12"/>
  <c r="P68" i="12"/>
  <c r="R68" i="12"/>
  <c r="T56" i="21"/>
  <c r="J80" i="12"/>
  <c r="T12" i="21"/>
  <c r="J16" i="12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M68" i="12"/>
  <c r="Q27" i="12"/>
  <c r="N55" i="12"/>
  <c r="Q56" i="21"/>
  <c r="G80" i="12"/>
  <c r="F36" i="9"/>
  <c r="K32" i="8"/>
  <c r="B36" i="9"/>
  <c r="C32" i="8"/>
  <c r="M20" i="8"/>
  <c r="H24" i="9"/>
  <c r="Q12" i="21"/>
  <c r="G16" i="12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N27" i="12"/>
  <c r="U27" i="12"/>
  <c r="T27" i="12"/>
  <c r="U55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O56" i="21" l="1"/>
  <c r="D80" i="12"/>
  <c r="P16" i="12"/>
  <c r="G9" i="12"/>
  <c r="Q16" i="12"/>
  <c r="H9" i="12"/>
  <c r="U80" i="12"/>
  <c r="L76" i="12"/>
  <c r="D134" i="17"/>
  <c r="E134" i="17" s="1"/>
  <c r="D134" i="15"/>
  <c r="T16" i="12"/>
  <c r="K9" i="12"/>
  <c r="O76" i="12"/>
  <c r="D287" i="17"/>
  <c r="E287" i="17" s="1"/>
  <c r="D287" i="15"/>
  <c r="D16" i="12"/>
  <c r="O12" i="21"/>
  <c r="P80" i="12"/>
  <c r="G76" i="12"/>
  <c r="S16" i="12"/>
  <c r="J9" i="12"/>
  <c r="N76" i="12"/>
  <c r="Q80" i="12"/>
  <c r="H7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T80" i="12"/>
  <c r="K76" i="12"/>
  <c r="R80" i="12"/>
  <c r="I76" i="12"/>
  <c r="S80" i="12"/>
  <c r="J76" i="12"/>
  <c r="D236" i="15"/>
  <c r="D236" i="17"/>
  <c r="E236" i="17" s="1"/>
  <c r="D173" i="15"/>
  <c r="D173" i="17"/>
  <c r="E173" i="17" s="1"/>
  <c r="U16" i="12"/>
  <c r="L9" i="12"/>
  <c r="F26" i="12"/>
  <c r="O9" i="12"/>
  <c r="N16" i="12"/>
  <c r="E9" i="12"/>
  <c r="R16" i="12"/>
  <c r="I9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C8" i="20" l="1"/>
  <c r="C8" i="14"/>
  <c r="D185" i="15"/>
  <c r="D185" i="17"/>
  <c r="E185" i="17" s="1"/>
  <c r="O26" i="12"/>
  <c r="F34" i="12"/>
  <c r="U76" i="12"/>
  <c r="C6" i="20"/>
  <c r="C6" i="14"/>
  <c r="C4" i="20"/>
  <c r="C4" i="14"/>
  <c r="C3" i="14"/>
  <c r="C3" i="20"/>
  <c r="L26" i="12"/>
  <c r="U9" i="12"/>
  <c r="R76" i="12"/>
  <c r="S9" i="12"/>
  <c r="J26" i="12"/>
  <c r="C7" i="14"/>
  <c r="C7" i="20"/>
  <c r="H3" i="13"/>
  <c r="AP2" i="28"/>
  <c r="Q9" i="12"/>
  <c r="H26" i="12"/>
  <c r="D275" i="17"/>
  <c r="E275" i="17" s="1"/>
  <c r="D275" i="15"/>
  <c r="R9" i="12"/>
  <c r="I26" i="12"/>
  <c r="T76" i="12"/>
  <c r="P76" i="12"/>
  <c r="K26" i="12"/>
  <c r="T9" i="12"/>
  <c r="P9" i="12"/>
  <c r="G26" i="12"/>
  <c r="E26" i="12"/>
  <c r="N9" i="12"/>
  <c r="Q76" i="12"/>
  <c r="D338" i="15"/>
  <c r="D338" i="17"/>
  <c r="E338" i="17" s="1"/>
  <c r="D377" i="17"/>
  <c r="E377" i="17" s="1"/>
  <c r="D377" i="15"/>
  <c r="M16" i="12"/>
  <c r="D9" i="12"/>
  <c r="M80" i="12"/>
  <c r="D76" i="12"/>
  <c r="C5" i="20"/>
  <c r="C5" i="14"/>
  <c r="D224" i="17"/>
  <c r="E224" i="17" s="1"/>
  <c r="D224" i="15"/>
  <c r="D326" i="15"/>
  <c r="D326" i="17"/>
  <c r="E326" i="17" s="1"/>
  <c r="S76" i="12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N26" i="12" l="1"/>
  <c r="E34" i="12"/>
  <c r="P26" i="12"/>
  <c r="G34" i="12"/>
  <c r="R26" i="12"/>
  <c r="I34" i="12"/>
  <c r="U26" i="12"/>
  <c r="L34" i="12"/>
  <c r="O34" i="12"/>
  <c r="F36" i="12"/>
  <c r="D20" i="17"/>
  <c r="E20" i="17" s="1"/>
  <c r="D20" i="15"/>
  <c r="T26" i="12"/>
  <c r="K34" i="12"/>
  <c r="S26" i="12"/>
  <c r="J34" i="12"/>
  <c r="M76" i="12"/>
  <c r="C2" i="14"/>
  <c r="C2" i="20"/>
  <c r="Q26" i="12"/>
  <c r="H34" i="12"/>
  <c r="D32" i="15"/>
  <c r="D32" i="17"/>
  <c r="E32" i="17" s="1"/>
  <c r="AQ3" i="28"/>
  <c r="I4" i="13"/>
  <c r="D26" i="12"/>
  <c r="M9" i="12"/>
  <c r="J5" i="13"/>
  <c r="F5" i="13"/>
  <c r="G5" i="13"/>
  <c r="I5" i="13"/>
  <c r="H5" i="13"/>
  <c r="C2" i="27"/>
  <c r="M59" i="28"/>
  <c r="V56" i="28"/>
  <c r="E5" i="13"/>
  <c r="D5" i="13"/>
  <c r="D4" i="27"/>
  <c r="C5" i="13"/>
  <c r="B5" i="13"/>
  <c r="J36" i="12" l="1"/>
  <c r="S34" i="12"/>
  <c r="U34" i="12"/>
  <c r="L36" i="12"/>
  <c r="Q34" i="12"/>
  <c r="H36" i="12"/>
  <c r="T34" i="12"/>
  <c r="K36" i="12"/>
  <c r="I36" i="12"/>
  <c r="R34" i="12"/>
  <c r="P34" i="12"/>
  <c r="G36" i="12"/>
  <c r="M26" i="12"/>
  <c r="D34" i="12"/>
  <c r="O36" i="12"/>
  <c r="F42" i="12"/>
  <c r="N34" i="12"/>
  <c r="E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F44" i="12" l="1"/>
  <c r="O42" i="12"/>
  <c r="T36" i="12"/>
  <c r="K42" i="12"/>
  <c r="M34" i="12"/>
  <c r="D36" i="12"/>
  <c r="Q36" i="12"/>
  <c r="H42" i="12"/>
  <c r="P36" i="12"/>
  <c r="G42" i="12"/>
  <c r="U36" i="12"/>
  <c r="L42" i="12"/>
  <c r="N36" i="12"/>
  <c r="E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Q42" i="12"/>
  <c r="H44" i="12"/>
  <c r="B3" i="20"/>
  <c r="B3" i="14"/>
  <c r="B5" i="14"/>
  <c r="B5" i="20"/>
  <c r="N42" i="12"/>
  <c r="E44" i="12"/>
  <c r="M36" i="12"/>
  <c r="D42" i="12"/>
  <c r="B2" i="20"/>
  <c r="B2" i="14"/>
  <c r="B8" i="14"/>
  <c r="B8" i="20"/>
  <c r="L44" i="12"/>
  <c r="U42" i="12"/>
  <c r="T42" i="12"/>
  <c r="K44" i="12"/>
  <c r="B7" i="14"/>
  <c r="B7" i="20"/>
  <c r="B6" i="20"/>
  <c r="B6" i="14"/>
  <c r="J44" i="12"/>
  <c r="S42" i="12"/>
  <c r="G44" i="12"/>
  <c r="P42" i="12"/>
  <c r="O44" i="12"/>
  <c r="F46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O46" i="12" l="1"/>
  <c r="F52" i="12"/>
  <c r="T44" i="12"/>
  <c r="K46" i="12"/>
  <c r="M42" i="12"/>
  <c r="D44" i="12"/>
  <c r="Q44" i="12"/>
  <c r="H46" i="12"/>
  <c r="P44" i="12"/>
  <c r="G46" i="12"/>
  <c r="N44" i="12"/>
  <c r="E46" i="12"/>
  <c r="S44" i="12"/>
  <c r="J46" i="12"/>
  <c r="U44" i="12"/>
  <c r="L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Q46" i="12" l="1"/>
  <c r="H52" i="12"/>
  <c r="S46" i="12"/>
  <c r="J52" i="12"/>
  <c r="M44" i="12"/>
  <c r="D46" i="12"/>
  <c r="U46" i="12"/>
  <c r="L52" i="12"/>
  <c r="N46" i="12"/>
  <c r="E52" i="12"/>
  <c r="T46" i="12"/>
  <c r="K52" i="12"/>
  <c r="R46" i="12"/>
  <c r="I52" i="12"/>
  <c r="P46" i="12"/>
  <c r="G52" i="12"/>
  <c r="O52" i="12"/>
  <c r="F54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U52" i="12" l="1"/>
  <c r="L54" i="12"/>
  <c r="T52" i="12"/>
  <c r="K54" i="12"/>
  <c r="S52" i="12"/>
  <c r="J54" i="12"/>
  <c r="P52" i="12"/>
  <c r="G54" i="12"/>
  <c r="M46" i="12"/>
  <c r="D52" i="12"/>
  <c r="R52" i="12"/>
  <c r="I54" i="12"/>
  <c r="O54" i="12"/>
  <c r="F62" i="12"/>
  <c r="N52" i="12"/>
  <c r="E54" i="12"/>
  <c r="Q52" i="12"/>
  <c r="H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P54" i="12" l="1"/>
  <c r="G62" i="12"/>
  <c r="S54" i="12"/>
  <c r="J62" i="12"/>
  <c r="R54" i="12"/>
  <c r="I62" i="12"/>
  <c r="T54" i="12"/>
  <c r="K62" i="12"/>
  <c r="N54" i="12"/>
  <c r="E62" i="12"/>
  <c r="O62" i="12"/>
  <c r="F67" i="12"/>
  <c r="Q54" i="12"/>
  <c r="H62" i="12"/>
  <c r="M52" i="12"/>
  <c r="D54" i="12"/>
  <c r="U54" i="12"/>
  <c r="L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T62" i="12" l="1"/>
  <c r="K67" i="12"/>
  <c r="M54" i="12"/>
  <c r="D62" i="12"/>
  <c r="Q62" i="12"/>
  <c r="H67" i="12"/>
  <c r="R62" i="12"/>
  <c r="I67" i="12"/>
  <c r="S62" i="12"/>
  <c r="J67" i="12"/>
  <c r="O67" i="12"/>
  <c r="F71" i="12"/>
  <c r="U62" i="12"/>
  <c r="L67" i="12"/>
  <c r="N62" i="12"/>
  <c r="E67" i="12"/>
  <c r="P62" i="12"/>
  <c r="G67" i="12"/>
  <c r="C10" i="27"/>
  <c r="F9" i="27"/>
  <c r="G9" i="27"/>
  <c r="I13" i="13"/>
  <c r="F13" i="13"/>
  <c r="H9" i="27"/>
  <c r="D12" i="27"/>
  <c r="J13" i="13"/>
  <c r="E9" i="27"/>
  <c r="G13" i="13"/>
  <c r="H13" i="13"/>
  <c r="I9" i="27"/>
  <c r="E13" i="13"/>
  <c r="B13" i="13"/>
  <c r="D13" i="13"/>
  <c r="C13" i="13"/>
  <c r="Q67" i="12" l="1"/>
  <c r="H71" i="12"/>
  <c r="N67" i="12"/>
  <c r="E71" i="12"/>
  <c r="R67" i="12"/>
  <c r="I71" i="12"/>
  <c r="O71" i="12"/>
  <c r="F75" i="12"/>
  <c r="M62" i="12"/>
  <c r="D67" i="12"/>
  <c r="B10" i="27"/>
  <c r="B9" i="27"/>
  <c r="P67" i="12"/>
  <c r="G71" i="12"/>
  <c r="S67" i="12"/>
  <c r="J71" i="12"/>
  <c r="T67" i="12"/>
  <c r="K71" i="12"/>
  <c r="U67" i="12"/>
  <c r="L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O75" i="12" l="1"/>
  <c r="F82" i="12"/>
  <c r="R71" i="12"/>
  <c r="I75" i="12"/>
  <c r="N71" i="12"/>
  <c r="E75" i="12"/>
  <c r="S71" i="12"/>
  <c r="J75" i="12"/>
  <c r="U71" i="12"/>
  <c r="L75" i="12"/>
  <c r="P71" i="12"/>
  <c r="G75" i="12"/>
  <c r="T71" i="12"/>
  <c r="K75" i="12"/>
  <c r="M67" i="12"/>
  <c r="D71" i="12"/>
  <c r="Q71" i="12"/>
  <c r="H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M71" i="12" l="1"/>
  <c r="D75" i="12"/>
  <c r="T75" i="12"/>
  <c r="K82" i="12"/>
  <c r="S75" i="12"/>
  <c r="J82" i="12"/>
  <c r="R75" i="12"/>
  <c r="I82" i="12"/>
  <c r="N75" i="12"/>
  <c r="E82" i="12"/>
  <c r="P75" i="12"/>
  <c r="G82" i="12"/>
  <c r="O82" i="12"/>
  <c r="F84" i="12"/>
  <c r="O84" i="12" s="1"/>
  <c r="Q75" i="12"/>
  <c r="H82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S82" i="12" l="1"/>
  <c r="J84" i="12"/>
  <c r="S84" i="12" s="1"/>
  <c r="T82" i="12"/>
  <c r="K84" i="12"/>
  <c r="T84" i="12" s="1"/>
  <c r="Q82" i="12"/>
  <c r="H84" i="12"/>
  <c r="Q84" i="12" s="1"/>
  <c r="P82" i="12"/>
  <c r="G84" i="12"/>
  <c r="P84" i="12" s="1"/>
  <c r="M75" i="12"/>
  <c r="D82" i="12"/>
  <c r="R82" i="12"/>
  <c r="I84" i="12"/>
  <c r="R84" i="12" s="1"/>
  <c r="U82" i="12"/>
  <c r="L84" i="12"/>
  <c r="U84" i="12" s="1"/>
  <c r="N82" i="12"/>
  <c r="E84" i="12"/>
  <c r="N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G14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I15" i="27" l="1"/>
  <c r="I14" i="27"/>
  <c r="C16" i="27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F21" i="27"/>
  <c r="I22" i="27"/>
  <c r="B22" i="27"/>
  <c r="H21" i="27"/>
  <c r="E21" i="27"/>
  <c r="G22" i="27" l="1"/>
  <c r="G21" i="27"/>
  <c r="F22" i="27"/>
  <c r="E22" i="27"/>
  <c r="H22" i="27"/>
</calcChain>
</file>

<file path=xl/sharedStrings.xml><?xml version="1.0" encoding="utf-8"?>
<sst xmlns="http://schemas.openxmlformats.org/spreadsheetml/2006/main" count="11321" uniqueCount="370">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</sst>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Emerson College</v>
          </cell>
          <cell r="F2" t="str">
            <v>South Carolina</v>
          </cell>
          <cell r="G2" t="str">
            <v>B-</v>
          </cell>
          <cell r="I2">
            <v>43888</v>
          </cell>
          <cell r="J2">
            <v>425</v>
          </cell>
          <cell r="K2" t="str">
            <v>lv</v>
          </cell>
          <cell r="L2">
            <v>41.4</v>
          </cell>
          <cell r="M2">
            <v>0</v>
          </cell>
          <cell r="N2">
            <v>0</v>
          </cell>
          <cell r="O2">
            <v>11.1</v>
          </cell>
          <cell r="P2">
            <v>5.8</v>
          </cell>
          <cell r="Q2">
            <v>24.8</v>
          </cell>
          <cell r="R2">
            <v>10.8</v>
          </cell>
          <cell r="S2">
            <v>4.7</v>
          </cell>
          <cell r="T2">
            <v>0</v>
          </cell>
          <cell r="AL2">
            <v>21.17723341908804</v>
          </cell>
          <cell r="CB2" t="str">
            <v>http://emersonpolling.com/2020/02/27/south-carolina-2020-biden-poised-to-win-his-first-contest/</v>
          </cell>
        </row>
        <row r="3">
          <cell r="D3" t="str">
            <v>Change Research</v>
          </cell>
          <cell r="F3" t="str">
            <v>South Carolina</v>
          </cell>
          <cell r="G3" t="str">
            <v>C</v>
          </cell>
          <cell r="I3">
            <v>43888</v>
          </cell>
          <cell r="J3">
            <v>543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11</v>
          </cell>
          <cell r="P3">
            <v>4</v>
          </cell>
          <cell r="Q3">
            <v>24</v>
          </cell>
          <cell r="R3">
            <v>16</v>
          </cell>
          <cell r="S3">
            <v>12</v>
          </cell>
          <cell r="T3">
            <v>0</v>
          </cell>
          <cell r="AL3">
            <v>14.266854464973107</v>
          </cell>
          <cell r="CB3" t="str">
            <v>https://www.changeresearch.com/post/post-and-courier-change-research-south-carolina-primary</v>
          </cell>
        </row>
        <row r="4">
          <cell r="D4" t="str">
            <v>Fox News/Beacon Research/Shaw &amp; Co. Research</v>
          </cell>
          <cell r="F4" t="str">
            <v>US</v>
          </cell>
          <cell r="G4" t="str">
            <v>A-</v>
          </cell>
          <cell r="I4">
            <v>43887</v>
          </cell>
          <cell r="J4">
            <v>507</v>
          </cell>
          <cell r="K4" t="str">
            <v>lv</v>
          </cell>
          <cell r="L4">
            <v>18</v>
          </cell>
          <cell r="M4">
            <v>16</v>
          </cell>
          <cell r="N4">
            <v>0</v>
          </cell>
          <cell r="O4">
            <v>12</v>
          </cell>
          <cell r="P4">
            <v>5</v>
          </cell>
          <cell r="Q4">
            <v>31</v>
          </cell>
          <cell r="R4">
            <v>2</v>
          </cell>
          <cell r="S4">
            <v>10</v>
          </cell>
          <cell r="T4">
            <v>0</v>
          </cell>
          <cell r="AL4">
            <v>40.56978084105743</v>
          </cell>
          <cell r="CB4" t="str">
            <v>https://www.foxnews.com/politics/fox-news-poll-february-23-26-2020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Starboard Communications</v>
          </cell>
          <cell r="F5" t="str">
            <v>South Carolina</v>
          </cell>
          <cell r="G5" t="str">
            <v>B/C</v>
          </cell>
          <cell r="I5">
            <v>43887</v>
          </cell>
          <cell r="J5">
            <v>1102</v>
          </cell>
          <cell r="K5" t="str">
            <v>lv</v>
          </cell>
          <cell r="L5">
            <v>40</v>
          </cell>
          <cell r="M5">
            <v>0</v>
          </cell>
          <cell r="N5">
            <v>0</v>
          </cell>
          <cell r="O5">
            <v>9</v>
          </cell>
          <cell r="P5">
            <v>6</v>
          </cell>
          <cell r="Q5">
            <v>11</v>
          </cell>
          <cell r="R5">
            <v>12</v>
          </cell>
          <cell r="S5">
            <v>9</v>
          </cell>
          <cell r="T5">
            <v>0</v>
          </cell>
          <cell r="AL5">
            <v>27.492141875338021</v>
          </cell>
          <cell r="CB5" t="str">
            <v>https://projects.fivethirtyeight.com/polls/20200227_SC.pdf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43887</v>
          </cell>
          <cell r="J6">
            <v>2788</v>
          </cell>
          <cell r="K6" t="str">
            <v>lv</v>
          </cell>
          <cell r="L6">
            <v>33.799999999999997</v>
          </cell>
          <cell r="M6">
            <v>24.9</v>
          </cell>
          <cell r="N6">
            <v>0</v>
          </cell>
          <cell r="O6">
            <v>7.8</v>
          </cell>
          <cell r="P6">
            <v>4.0999999999999996</v>
          </cell>
          <cell r="Q6">
            <v>13</v>
          </cell>
          <cell r="R6">
            <v>1.4</v>
          </cell>
          <cell r="S6">
            <v>5.4</v>
          </cell>
          <cell r="T6">
            <v>0</v>
          </cell>
          <cell r="AL6">
            <v>36.15199197624603</v>
          </cell>
          <cell r="CB6" t="str">
            <v>http://stpetepolls.org/files/StPetePolls_2020_State_DEMprimaryFebruary26_AG3D.pdf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Monmouth University</v>
          </cell>
          <cell r="F7" t="str">
            <v>South Carolina</v>
          </cell>
          <cell r="G7" t="str">
            <v>A+</v>
          </cell>
          <cell r="I7">
            <v>43886</v>
          </cell>
          <cell r="J7">
            <v>454</v>
          </cell>
          <cell r="K7" t="str">
            <v>lv</v>
          </cell>
          <cell r="L7">
            <v>36</v>
          </cell>
          <cell r="M7">
            <v>0</v>
          </cell>
          <cell r="N7">
            <v>0</v>
          </cell>
          <cell r="O7">
            <v>6</v>
          </cell>
          <cell r="P7">
            <v>4</v>
          </cell>
          <cell r="Q7">
            <v>16</v>
          </cell>
          <cell r="R7">
            <v>15</v>
          </cell>
          <cell r="S7">
            <v>8</v>
          </cell>
          <cell r="T7">
            <v>0</v>
          </cell>
          <cell r="AL7">
            <v>52.998621205459358</v>
          </cell>
          <cell r="CB7" t="str">
            <v>https://www.monmouth.edu/polling-institute/documents/monmouthpoll_sc_022720.pdf/</v>
          </cell>
          <cell r="DK7">
            <v>0.37798617817579833</v>
          </cell>
          <cell r="DL7">
            <v>0</v>
          </cell>
          <cell r="DN7">
            <v>9.7297848753714888E-2</v>
          </cell>
          <cell r="DO7">
            <v>5.1796600607450401E-2</v>
          </cell>
          <cell r="DP7">
            <v>0.23623649473362837</v>
          </cell>
          <cell r="DQ7">
            <v>0.15560923253822864</v>
          </cell>
          <cell r="DR7">
            <v>8.1073645191179308E-2</v>
          </cell>
          <cell r="DS7">
            <v>0</v>
          </cell>
        </row>
        <row r="8">
          <cell r="D8" t="str">
            <v>Magellan Strategies</v>
          </cell>
          <cell r="F8" t="str">
            <v>Colorado</v>
          </cell>
          <cell r="G8" t="str">
            <v>B/C</v>
          </cell>
          <cell r="I8">
            <v>43886</v>
          </cell>
          <cell r="J8">
            <v>500</v>
          </cell>
          <cell r="K8" t="str">
            <v>lv</v>
          </cell>
          <cell r="L8">
            <v>11.1</v>
          </cell>
          <cell r="M8">
            <v>11.1</v>
          </cell>
          <cell r="N8">
            <v>0</v>
          </cell>
          <cell r="O8">
            <v>11.6</v>
          </cell>
          <cell r="P8">
            <v>5.9</v>
          </cell>
          <cell r="Q8">
            <v>27.2</v>
          </cell>
          <cell r="R8">
            <v>1.4</v>
          </cell>
          <cell r="S8">
            <v>14.9</v>
          </cell>
          <cell r="T8">
            <v>0</v>
          </cell>
          <cell r="AL8">
            <v>19.457601323373751</v>
          </cell>
          <cell r="CB8" t="str">
            <v>https://magellanstrategies.com/magellan-strategies-colorado-democratic-presidential-primary/</v>
          </cell>
          <cell r="DK8">
            <v>0.3353882152387066</v>
          </cell>
          <cell r="DL8">
            <v>0.20670939739724195</v>
          </cell>
          <cell r="DN8">
            <v>7.5139297610409772E-2</v>
          </cell>
          <cell r="DO8">
            <v>4.5894807163218997E-2</v>
          </cell>
          <cell r="DP8">
            <v>0.21708354709322136</v>
          </cell>
          <cell r="DQ8">
            <v>2.3438508790854361E-2</v>
          </cell>
          <cell r="DR8">
            <v>9.6346226706347016E-2</v>
          </cell>
          <cell r="DS8">
            <v>0</v>
          </cell>
        </row>
        <row r="9">
          <cell r="D9" t="str">
            <v>Data for Progress</v>
          </cell>
          <cell r="F9" t="str">
            <v>Colorado</v>
          </cell>
          <cell r="G9" t="str">
            <v>B</v>
          </cell>
          <cell r="I9">
            <v>43886</v>
          </cell>
          <cell r="J9">
            <v>471</v>
          </cell>
          <cell r="K9" t="str">
            <v>lv</v>
          </cell>
          <cell r="L9">
            <v>10</v>
          </cell>
          <cell r="M9">
            <v>14</v>
          </cell>
          <cell r="N9">
            <v>0</v>
          </cell>
          <cell r="O9">
            <v>14</v>
          </cell>
          <cell r="P9">
            <v>6</v>
          </cell>
          <cell r="Q9">
            <v>34</v>
          </cell>
          <cell r="R9">
            <v>0</v>
          </cell>
          <cell r="S9">
            <v>20</v>
          </cell>
          <cell r="T9">
            <v>0</v>
          </cell>
          <cell r="AL9">
            <v>25.213265923047565</v>
          </cell>
          <cell r="CB9" t="str">
            <v>https://www.dataforprogress.org/blog/2020/2/26/sanders-ahead-in-virginia-and-colorado</v>
          </cell>
          <cell r="DK9">
            <v>0.22645172254018395</v>
          </cell>
          <cell r="DL9">
            <v>0.15650398493969842</v>
          </cell>
          <cell r="DN9">
            <v>0.11089713100493689</v>
          </cell>
          <cell r="DO9">
            <v>5.1050757425401813E-2</v>
          </cell>
          <cell r="DP9">
            <v>0.29893904561288964</v>
          </cell>
          <cell r="DQ9">
            <v>2.2818106425587424E-2</v>
          </cell>
          <cell r="DR9">
            <v>0.13333925205130193</v>
          </cell>
          <cell r="DS9">
            <v>0</v>
          </cell>
        </row>
        <row r="10">
          <cell r="D10" t="str">
            <v>Data for Progress</v>
          </cell>
          <cell r="F10" t="str">
            <v>Virginia</v>
          </cell>
          <cell r="G10" t="str">
            <v>B</v>
          </cell>
          <cell r="I10">
            <v>43886</v>
          </cell>
          <cell r="J10">
            <v>499</v>
          </cell>
          <cell r="K10" t="str">
            <v>lv</v>
          </cell>
          <cell r="L10">
            <v>19</v>
          </cell>
          <cell r="M10">
            <v>17</v>
          </cell>
          <cell r="N10">
            <v>0</v>
          </cell>
          <cell r="O10">
            <v>12</v>
          </cell>
          <cell r="P10">
            <v>5</v>
          </cell>
          <cell r="Q10">
            <v>28</v>
          </cell>
          <cell r="R10">
            <v>1</v>
          </cell>
          <cell r="S10">
            <v>17</v>
          </cell>
          <cell r="T10">
            <v>0</v>
          </cell>
          <cell r="AL10">
            <v>25.891885593615243</v>
          </cell>
          <cell r="CB10" t="str">
            <v>https://www.dataforprogress.org/blog/2020/2/26/sanders-ahead-in-virginia-and-colorado</v>
          </cell>
          <cell r="DK10">
            <v>0.22744878017820047</v>
          </cell>
          <cell r="DL10">
            <v>0.24702992019922992</v>
          </cell>
          <cell r="DN10">
            <v>0.1263314731947964</v>
          </cell>
          <cell r="DO10">
            <v>5.6760541504137861E-2</v>
          </cell>
          <cell r="DP10">
            <v>0.231373429799067</v>
          </cell>
          <cell r="DQ10">
            <v>2.2424321728211034E-2</v>
          </cell>
          <cell r="DR10">
            <v>8.8631533396357223E-2</v>
          </cell>
          <cell r="DS10">
            <v>0</v>
          </cell>
        </row>
        <row r="11">
          <cell r="D11" t="str">
            <v>Clemson University</v>
          </cell>
          <cell r="F11" t="str">
            <v>South Carolina</v>
          </cell>
          <cell r="G11" t="str">
            <v>B/C</v>
          </cell>
          <cell r="I11">
            <v>43886</v>
          </cell>
          <cell r="J11">
            <v>650</v>
          </cell>
          <cell r="K11" t="str">
            <v>lv</v>
          </cell>
          <cell r="L11">
            <v>35</v>
          </cell>
          <cell r="M11">
            <v>0</v>
          </cell>
          <cell r="N11">
            <v>0</v>
          </cell>
          <cell r="O11">
            <v>8</v>
          </cell>
          <cell r="P11">
            <v>4</v>
          </cell>
          <cell r="Q11">
            <v>13</v>
          </cell>
          <cell r="R11">
            <v>17</v>
          </cell>
          <cell r="S11">
            <v>8</v>
          </cell>
          <cell r="T11">
            <v>0</v>
          </cell>
          <cell r="AL11">
            <v>17.541701951562128</v>
          </cell>
          <cell r="CB11" t="str">
            <v>http://newsstand.clemson.edu/wp-content/uploads/2020/02/2020-Palmetto-Poll-Results.pdf</v>
          </cell>
          <cell r="DK11">
            <v>0.1581378889416433</v>
          </cell>
          <cell r="DL11">
            <v>0.15600140865823212</v>
          </cell>
          <cell r="DN11">
            <v>0.12313644294189388</v>
          </cell>
          <cell r="DO11">
            <v>5.5536352155307132E-2</v>
          </cell>
          <cell r="DP11">
            <v>0.33930697581440022</v>
          </cell>
          <cell r="DQ11">
            <v>3.3410023435866971E-2</v>
          </cell>
          <cell r="DR11">
            <v>0.13447090805265655</v>
          </cell>
          <cell r="DS11">
            <v>0</v>
          </cell>
        </row>
        <row r="12">
          <cell r="D12" t="str">
            <v>Point Blank Political</v>
          </cell>
          <cell r="F12" t="str">
            <v>California</v>
          </cell>
          <cell r="G12">
            <v>0</v>
          </cell>
          <cell r="I12">
            <v>43886</v>
          </cell>
          <cell r="J12">
            <v>2098</v>
          </cell>
          <cell r="K12" t="str">
            <v>lv</v>
          </cell>
          <cell r="L12">
            <v>10.5</v>
          </cell>
          <cell r="M12">
            <v>10.6</v>
          </cell>
          <cell r="N12">
            <v>0</v>
          </cell>
          <cell r="O12">
            <v>8.9</v>
          </cell>
          <cell r="P12">
            <v>3.7</v>
          </cell>
          <cell r="Q12">
            <v>33.6</v>
          </cell>
          <cell r="R12">
            <v>2.9</v>
          </cell>
          <cell r="S12">
            <v>13.1</v>
          </cell>
          <cell r="T12">
            <v>0</v>
          </cell>
          <cell r="AL12">
            <v>23.31769948810053</v>
          </cell>
          <cell r="CB12" t="str">
            <v>https://www.pointblankpolitical.com/2020-ca-dem-primary-pre-debate/</v>
          </cell>
          <cell r="DK12">
            <v>0.12570394655577782</v>
          </cell>
          <cell r="DL12">
            <v>0.14285717346903595</v>
          </cell>
          <cell r="DN12">
            <v>0.13323245842068077</v>
          </cell>
          <cell r="DO12">
            <v>5.8935203434094988E-2</v>
          </cell>
          <cell r="DP12">
            <v>0.35567528530014481</v>
          </cell>
          <cell r="DQ12">
            <v>1.477567824486585E-2</v>
          </cell>
          <cell r="DR12">
            <v>0.1688202545753999</v>
          </cell>
          <cell r="DS12">
            <v>0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43886</v>
          </cell>
          <cell r="J13">
            <v>584</v>
          </cell>
          <cell r="K13" t="str">
            <v>lv</v>
          </cell>
          <cell r="L13">
            <v>20</v>
          </cell>
          <cell r="M13">
            <v>11</v>
          </cell>
          <cell r="N13">
            <v>0</v>
          </cell>
          <cell r="O13">
            <v>9</v>
          </cell>
          <cell r="P13">
            <v>4</v>
          </cell>
          <cell r="Q13">
            <v>30</v>
          </cell>
          <cell r="R13">
            <v>1</v>
          </cell>
          <cell r="S13">
            <v>16</v>
          </cell>
          <cell r="T13">
            <v>0</v>
          </cell>
          <cell r="AL13">
            <v>22.547058782209717</v>
          </cell>
          <cell r="CB13" t="str">
            <v>https://d25d2506sfb94s.cloudfront.net/cumulus_uploads/document/zye3phsf7t/econTabReport.pdf</v>
          </cell>
          <cell r="DK13">
            <v>0.19641396214785736</v>
          </cell>
          <cell r="DL13">
            <v>0.13574446433490922</v>
          </cell>
          <cell r="DN13">
            <v>9.6187145971673826E-2</v>
          </cell>
          <cell r="DO13">
            <v>4.4279113552748578E-2</v>
          </cell>
          <cell r="DP13">
            <v>0.39193149774386871</v>
          </cell>
          <cell r="DQ13">
            <v>1.9791391478445535E-2</v>
          </cell>
          <cell r="DR13">
            <v>0.11565242477049674</v>
          </cell>
          <cell r="DS13">
            <v>0</v>
          </cell>
        </row>
        <row r="14">
          <cell r="D14" t="str">
            <v>Public Policy Polling</v>
          </cell>
          <cell r="F14" t="str">
            <v>Texas</v>
          </cell>
          <cell r="G14" t="str">
            <v>B</v>
          </cell>
          <cell r="I14">
            <v>43886</v>
          </cell>
          <cell r="J14">
            <v>1045</v>
          </cell>
          <cell r="K14" t="str">
            <v>lv</v>
          </cell>
          <cell r="L14">
            <v>31</v>
          </cell>
          <cell r="M14">
            <v>0</v>
          </cell>
          <cell r="N14">
            <v>0</v>
          </cell>
          <cell r="O14">
            <v>11</v>
          </cell>
          <cell r="P14">
            <v>7</v>
          </cell>
          <cell r="Q14">
            <v>25</v>
          </cell>
          <cell r="R14">
            <v>3</v>
          </cell>
          <cell r="S14">
            <v>17</v>
          </cell>
          <cell r="T14">
            <v>0</v>
          </cell>
          <cell r="AL14">
            <v>0</v>
          </cell>
          <cell r="CB14" t="str">
            <v>https://progresstexas.org/sites/default/files/February%202020%20Progress%20Texas-PPP%20Poll.pdf</v>
          </cell>
          <cell r="DK14">
            <v>0.11802323574632512</v>
          </cell>
          <cell r="DL14">
            <v>0.18473833363340442</v>
          </cell>
          <cell r="DN14">
            <v>0.16245463306876445</v>
          </cell>
          <cell r="DO14">
            <v>5.1288786522238325E-2</v>
          </cell>
          <cell r="DP14">
            <v>0.31632716459557786</v>
          </cell>
          <cell r="DQ14">
            <v>2.921364911451969E-2</v>
          </cell>
          <cell r="DR14">
            <v>0.13795419731917005</v>
          </cell>
          <cell r="DS14">
            <v>0</v>
          </cell>
        </row>
        <row r="15">
          <cell r="D15" t="str">
            <v>Public Policy Polling</v>
          </cell>
          <cell r="F15" t="str">
            <v>Texas</v>
          </cell>
          <cell r="G15" t="str">
            <v>B</v>
          </cell>
          <cell r="I15">
            <v>43886</v>
          </cell>
          <cell r="J15">
            <v>1045</v>
          </cell>
          <cell r="K15" t="str">
            <v>lv</v>
          </cell>
          <cell r="L15">
            <v>24</v>
          </cell>
          <cell r="M15">
            <v>17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1</v>
          </cell>
          <cell r="S15">
            <v>14</v>
          </cell>
          <cell r="T15">
            <v>0</v>
          </cell>
          <cell r="AL15">
            <v>37.237674281518998</v>
          </cell>
          <cell r="CB15" t="str">
            <v>https://progresstexas.org/sites/default/files/February%202020%20Progress%20Texas-PPP%20Poll.pdf</v>
          </cell>
          <cell r="DK15">
            <v>0.12404048718170788</v>
          </cell>
          <cell r="DL15">
            <v>0.14701287319570142</v>
          </cell>
          <cell r="DN15">
            <v>0.15489082144611771</v>
          </cell>
          <cell r="DO15">
            <v>8.3158064036969681E-2</v>
          </cell>
          <cell r="DP15">
            <v>0.26480286455116497</v>
          </cell>
          <cell r="DQ15">
            <v>2.6254989422650653E-2</v>
          </cell>
          <cell r="DR15">
            <v>0.19983990016568765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43886</v>
          </cell>
          <cell r="J16">
            <v>2706</v>
          </cell>
          <cell r="K16" t="str">
            <v>a</v>
          </cell>
          <cell r="L16">
            <v>13</v>
          </cell>
          <cell r="M16">
            <v>14</v>
          </cell>
          <cell r="N16">
            <v>0</v>
          </cell>
          <cell r="O16">
            <v>8</v>
          </cell>
          <cell r="P16">
            <v>4</v>
          </cell>
          <cell r="Q16">
            <v>25</v>
          </cell>
          <cell r="R16">
            <v>3</v>
          </cell>
          <cell r="S16">
            <v>8</v>
          </cell>
          <cell r="T16">
            <v>0</v>
          </cell>
          <cell r="AL16">
            <v>0</v>
          </cell>
          <cell r="CB16" t="str">
            <v>https://fingfx.thomsonreuters.com/gfx/mkt/13/2507/2475/Topline%20Reuters%202020%20Election%20Tracker%2002%2025%202020.pdf</v>
          </cell>
          <cell r="DK16">
            <v>9.7628194348310965E-2</v>
          </cell>
          <cell r="DL16">
            <v>9.1438927121674229E-2</v>
          </cell>
          <cell r="DN16">
            <v>0.10368264775642308</v>
          </cell>
          <cell r="DO16">
            <v>0.28684852637557506</v>
          </cell>
          <cell r="DP16">
            <v>0.27338736228675592</v>
          </cell>
          <cell r="DQ16">
            <v>7.5030914414785672E-3</v>
          </cell>
          <cell r="DR16">
            <v>0.13951125066978221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43886</v>
          </cell>
          <cell r="J17">
            <v>2244</v>
          </cell>
          <cell r="K17" t="str">
            <v>rv</v>
          </cell>
          <cell r="L17">
            <v>15</v>
          </cell>
          <cell r="M17">
            <v>15</v>
          </cell>
          <cell r="N17">
            <v>0</v>
          </cell>
          <cell r="O17">
            <v>10</v>
          </cell>
          <cell r="P17">
            <v>4</v>
          </cell>
          <cell r="Q17">
            <v>26</v>
          </cell>
          <cell r="R17">
            <v>3</v>
          </cell>
          <cell r="S17">
            <v>10</v>
          </cell>
          <cell r="T17">
            <v>0</v>
          </cell>
          <cell r="AL17">
            <v>55.349804904144634</v>
          </cell>
          <cell r="CB17" t="str">
            <v>https://fingfx.thomsonreuters.com/gfx/mkt/13/2507/2475/Topline%20Reuters%202020%20Election%20Tracker%2002%2025%202020.pdf</v>
          </cell>
          <cell r="DK17">
            <v>0.21285039997800059</v>
          </cell>
          <cell r="DL17">
            <v>0.22763685488448121</v>
          </cell>
          <cell r="DN17">
            <v>0.11191627017966743</v>
          </cell>
          <cell r="DO17">
            <v>5.7123411552398112E-2</v>
          </cell>
          <cell r="DP17">
            <v>0.2643146378478155</v>
          </cell>
          <cell r="DQ17">
            <v>3.21748879984751E-2</v>
          </cell>
          <cell r="DR17">
            <v>9.3983537559162139E-2</v>
          </cell>
          <cell r="DS17">
            <v>0</v>
          </cell>
        </row>
        <row r="18">
          <cell r="D18" t="str">
            <v>East Carolina University</v>
          </cell>
          <cell r="F18" t="str">
            <v>South Carolina</v>
          </cell>
          <cell r="G18">
            <v>0</v>
          </cell>
          <cell r="I18">
            <v>43885</v>
          </cell>
          <cell r="J18">
            <v>1142</v>
          </cell>
          <cell r="K18" t="str">
            <v>lv</v>
          </cell>
          <cell r="L18">
            <v>30.5</v>
          </cell>
          <cell r="M18">
            <v>0</v>
          </cell>
          <cell r="N18">
            <v>0</v>
          </cell>
          <cell r="O18">
            <v>5.5</v>
          </cell>
          <cell r="P18">
            <v>2.1</v>
          </cell>
          <cell r="Q18">
            <v>23.1</v>
          </cell>
          <cell r="R18">
            <v>19.899999999999999</v>
          </cell>
          <cell r="S18">
            <v>8.1</v>
          </cell>
          <cell r="T18">
            <v>0</v>
          </cell>
          <cell r="AL18">
            <v>17.342301470403498</v>
          </cell>
          <cell r="CB18" t="str">
            <v>https://surveyresearch-ecu.reportablenews.com/pr/biden-maintains-lead-in-south-carolina-sanders-in-second-steyer-a-close-third</v>
          </cell>
          <cell r="DK18">
            <v>0.23376899639057902</v>
          </cell>
          <cell r="DL18">
            <v>0.23468010548545015</v>
          </cell>
          <cell r="DN18">
            <v>0.11915231121785204</v>
          </cell>
          <cell r="DO18">
            <v>7.0143579050741478E-2</v>
          </cell>
          <cell r="DP18">
            <v>0.22965988754632297</v>
          </cell>
          <cell r="DQ18">
            <v>1.5717097587624542E-2</v>
          </cell>
          <cell r="DR18">
            <v>9.6878022721429868E-2</v>
          </cell>
          <cell r="DS18">
            <v>0</v>
          </cell>
        </row>
        <row r="19">
          <cell r="D19" t="str">
            <v>Harris Insights &amp; Analytics</v>
          </cell>
          <cell r="F19" t="str">
            <v>US</v>
          </cell>
          <cell r="G19" t="str">
            <v>C+</v>
          </cell>
          <cell r="I19">
            <v>43885</v>
          </cell>
          <cell r="J19">
            <v>470</v>
          </cell>
          <cell r="K19" t="str">
            <v>rv</v>
          </cell>
          <cell r="L19">
            <v>17</v>
          </cell>
          <cell r="M19">
            <v>19</v>
          </cell>
          <cell r="N19">
            <v>0</v>
          </cell>
          <cell r="O19">
            <v>12</v>
          </cell>
          <cell r="P19">
            <v>3</v>
          </cell>
          <cell r="Q19">
            <v>28</v>
          </cell>
          <cell r="R19">
            <v>3</v>
          </cell>
          <cell r="S19">
            <v>8</v>
          </cell>
          <cell r="T19">
            <v>0</v>
          </cell>
          <cell r="AL19">
            <v>14.802483984515399</v>
          </cell>
          <cell r="CB19" t="str">
            <v>https://thehill.com/hilltv/what-americas-thinking/484534-sanders-lead-grows-post-nevada-in-new-hill-harrisx-poll</v>
          </cell>
          <cell r="DK19">
            <v>0.30140101505290601</v>
          </cell>
          <cell r="DL19">
            <v>0.19918049363239329</v>
          </cell>
          <cell r="DN19">
            <v>8.3719550523368921E-2</v>
          </cell>
          <cell r="DO19">
            <v>5.1158516248144353E-2</v>
          </cell>
          <cell r="DP19">
            <v>0.23428658914758313</v>
          </cell>
          <cell r="DQ19">
            <v>2.2961893385256091E-2</v>
          </cell>
          <cell r="DR19">
            <v>0.10729194201034813</v>
          </cell>
          <cell r="DS19">
            <v>0</v>
          </cell>
        </row>
        <row r="20">
          <cell r="D20" t="str">
            <v>Public Policy Polling</v>
          </cell>
          <cell r="F20" t="str">
            <v>North Carolina</v>
          </cell>
          <cell r="G20" t="str">
            <v>B</v>
          </cell>
          <cell r="I20">
            <v>43885</v>
          </cell>
          <cell r="J20">
            <v>852</v>
          </cell>
          <cell r="K20" t="str">
            <v>lv</v>
          </cell>
          <cell r="L20">
            <v>23</v>
          </cell>
          <cell r="M20">
            <v>17</v>
          </cell>
          <cell r="N20">
            <v>0</v>
          </cell>
          <cell r="O20">
            <v>9</v>
          </cell>
          <cell r="P20">
            <v>4</v>
          </cell>
          <cell r="Q20">
            <v>20</v>
          </cell>
          <cell r="R20">
            <v>3</v>
          </cell>
          <cell r="S20">
            <v>11</v>
          </cell>
          <cell r="T20">
            <v>0</v>
          </cell>
          <cell r="AL20">
            <v>32.327710147049224</v>
          </cell>
          <cell r="CB20" t="str">
            <v>https://www.publicpolicypolling.com/wp-content/uploads/2020/02/NorthCarolinaResultsFebruary2020.pdf</v>
          </cell>
          <cell r="DK20">
            <v>0.21656508032309418</v>
          </cell>
          <cell r="DL20">
            <v>0.18290977823300403</v>
          </cell>
          <cell r="DN20">
            <v>0.1046164046872364</v>
          </cell>
          <cell r="DO20">
            <v>6.2719571728823267E-2</v>
          </cell>
          <cell r="DP20">
            <v>0.27499172520488524</v>
          </cell>
          <cell r="DQ20">
            <v>1.7888675095715199E-2</v>
          </cell>
          <cell r="DR20">
            <v>0.1403087647272418</v>
          </cell>
          <cell r="DS20">
            <v>0</v>
          </cell>
        </row>
        <row r="21">
          <cell r="D21" t="str">
            <v>Public Policy Polling</v>
          </cell>
          <cell r="F21" t="str">
            <v>South Carolina</v>
          </cell>
          <cell r="G21" t="str">
            <v>B</v>
          </cell>
          <cell r="I21">
            <v>43885</v>
          </cell>
          <cell r="J21">
            <v>866</v>
          </cell>
          <cell r="K21" t="str">
            <v>lv</v>
          </cell>
          <cell r="L21">
            <v>36</v>
          </cell>
          <cell r="M21">
            <v>0</v>
          </cell>
          <cell r="N21">
            <v>0</v>
          </cell>
          <cell r="O21">
            <v>7</v>
          </cell>
          <cell r="P21">
            <v>3</v>
          </cell>
          <cell r="Q21">
            <v>21</v>
          </cell>
          <cell r="R21">
            <v>7</v>
          </cell>
          <cell r="S21">
            <v>8</v>
          </cell>
          <cell r="T21">
            <v>0</v>
          </cell>
          <cell r="AL21">
            <v>30.851159801722012</v>
          </cell>
          <cell r="CB21" t="str">
            <v>https://www.publicpolicypolling.com/wp-content/uploads/2020/02/SouthCarolinaResultsFebruary2020.pdf</v>
          </cell>
          <cell r="DK21">
            <v>0.11845345512703795</v>
          </cell>
          <cell r="DL21">
            <v>0.17758486155899197</v>
          </cell>
          <cell r="DN21">
            <v>0.11466462129270071</v>
          </cell>
          <cell r="DO21">
            <v>5.2320566345457738E-2</v>
          </cell>
          <cell r="DP21">
            <v>0.37146854250007838</v>
          </cell>
          <cell r="DQ21">
            <v>2.7237282485647708E-2</v>
          </cell>
          <cell r="DR21">
            <v>0.13827067069008542</v>
          </cell>
          <cell r="DS21">
            <v>0</v>
          </cell>
        </row>
        <row r="22">
          <cell r="D22" t="str">
            <v>Marquette University Law School</v>
          </cell>
          <cell r="F22" t="str">
            <v>Wisconsin</v>
          </cell>
          <cell r="G22" t="str">
            <v>A/B</v>
          </cell>
          <cell r="I22">
            <v>43884</v>
          </cell>
          <cell r="J22">
            <v>464</v>
          </cell>
          <cell r="K22" t="str">
            <v>lv</v>
          </cell>
          <cell r="L22">
            <v>15</v>
          </cell>
          <cell r="M22">
            <v>17</v>
          </cell>
          <cell r="N22">
            <v>0</v>
          </cell>
          <cell r="O22">
            <v>13</v>
          </cell>
          <cell r="P22">
            <v>11</v>
          </cell>
          <cell r="Q22">
            <v>29</v>
          </cell>
          <cell r="R22">
            <v>1</v>
          </cell>
          <cell r="S22">
            <v>9</v>
          </cell>
          <cell r="T22">
            <v>0</v>
          </cell>
          <cell r="AL22">
            <v>29.805600363792419</v>
          </cell>
          <cell r="CB22" t="str">
            <v>https://law.marquette.edu/poll/wp-content/uploads/2020/02/MLSP58Toplines.pdf</v>
          </cell>
          <cell r="DK22">
            <v>7.1997868920356214E-2</v>
          </cell>
          <cell r="DL22">
            <v>0.11853915551903811</v>
          </cell>
          <cell r="DN22">
            <v>0.11696117111683885</v>
          </cell>
          <cell r="DO22">
            <v>3.8707076992919483E-2</v>
          </cell>
          <cell r="DP22">
            <v>0.53197683969568144</v>
          </cell>
          <cell r="DQ22">
            <v>1.7813096404951167E-2</v>
          </cell>
          <cell r="DR22">
            <v>0.10400479135021476</v>
          </cell>
          <cell r="DS22">
            <v>0</v>
          </cell>
        </row>
        <row r="23">
          <cell r="D23" t="str">
            <v>Change Research</v>
          </cell>
          <cell r="F23" t="str">
            <v>California</v>
          </cell>
          <cell r="G23" t="str">
            <v>C</v>
          </cell>
          <cell r="I23">
            <v>43884</v>
          </cell>
          <cell r="J23">
            <v>1069</v>
          </cell>
          <cell r="K23" t="str">
            <v>lv</v>
          </cell>
          <cell r="L23">
            <v>12</v>
          </cell>
          <cell r="M23">
            <v>6</v>
          </cell>
          <cell r="N23">
            <v>0</v>
          </cell>
          <cell r="O23">
            <v>11</v>
          </cell>
          <cell r="P23">
            <v>5</v>
          </cell>
          <cell r="Q23">
            <v>37</v>
          </cell>
          <cell r="R23">
            <v>3</v>
          </cell>
          <cell r="S23">
            <v>20</v>
          </cell>
          <cell r="T23">
            <v>4</v>
          </cell>
          <cell r="AL23">
            <v>17.214486631510031</v>
          </cell>
          <cell r="CB23" t="str">
            <v>https://www.changeresearch.com/post/democratic-primary-california-kqed-poll-february</v>
          </cell>
          <cell r="DK23">
            <v>0.18711432755739299</v>
          </cell>
          <cell r="DL23">
            <v>0.23470742140300335</v>
          </cell>
          <cell r="DN23">
            <v>0.12178787289177878</v>
          </cell>
          <cell r="DO23">
            <v>7.8120561010515677E-2</v>
          </cell>
          <cell r="DP23">
            <v>0.27206447625649177</v>
          </cell>
          <cell r="DQ23">
            <v>8.7730651815487014E-3</v>
          </cell>
          <cell r="DR23">
            <v>9.7432275699268739E-2</v>
          </cell>
          <cell r="DS23">
            <v>0</v>
          </cell>
        </row>
        <row r="24">
          <cell r="D24" t="str">
            <v>Spry Strategies</v>
          </cell>
          <cell r="F24" t="str">
            <v>North Carolina</v>
          </cell>
          <cell r="G24" t="str">
            <v>C/D</v>
          </cell>
          <cell r="I24">
            <v>43884</v>
          </cell>
          <cell r="J24">
            <v>561</v>
          </cell>
          <cell r="K24" t="str">
            <v>lv</v>
          </cell>
          <cell r="L24">
            <v>20.170000000000002</v>
          </cell>
          <cell r="M24">
            <v>20.329999999999998</v>
          </cell>
          <cell r="N24">
            <v>0</v>
          </cell>
          <cell r="O24">
            <v>3.1</v>
          </cell>
          <cell r="P24">
            <v>6.35</v>
          </cell>
          <cell r="Q24">
            <v>20.16</v>
          </cell>
          <cell r="R24">
            <v>0</v>
          </cell>
          <cell r="S24">
            <v>9</v>
          </cell>
          <cell r="T24">
            <v>0</v>
          </cell>
          <cell r="AL24">
            <v>9.1442907233798216</v>
          </cell>
          <cell r="CB24" t="str">
            <v>https://mcusercontent.com/259a50ef0a1608ab2bc2cf891/files/0f490596-e46a-4d58-b52d-2c8a9a53d084/DemocraticPrimaryPoll_Civitas_0225.pdf</v>
          </cell>
          <cell r="DK24">
            <v>0.19641686159657626</v>
          </cell>
          <cell r="DL24">
            <v>0.15280173043541853</v>
          </cell>
          <cell r="DN24">
            <v>0.11873738652506079</v>
          </cell>
          <cell r="DO24">
            <v>4.7531678653584646E-2</v>
          </cell>
          <cell r="DP24">
            <v>0.36035440810718289</v>
          </cell>
          <cell r="DQ24">
            <v>3.341038975067654E-2</v>
          </cell>
          <cell r="DR24">
            <v>9.074754493150039E-2</v>
          </cell>
          <cell r="DS24">
            <v>0</v>
          </cell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43884</v>
          </cell>
          <cell r="J25">
            <v>2631</v>
          </cell>
          <cell r="K25" t="str">
            <v>lv</v>
          </cell>
          <cell r="L25">
            <v>18</v>
          </cell>
          <cell r="M25">
            <v>19</v>
          </cell>
          <cell r="N25">
            <v>0</v>
          </cell>
          <cell r="O25">
            <v>11</v>
          </cell>
          <cell r="P25">
            <v>4</v>
          </cell>
          <cell r="Q25">
            <v>32</v>
          </cell>
          <cell r="R25">
            <v>3</v>
          </cell>
          <cell r="S25">
            <v>11</v>
          </cell>
          <cell r="T25">
            <v>0</v>
          </cell>
          <cell r="AL25">
            <v>35.79252146209123</v>
          </cell>
          <cell r="CB25" t="str">
            <v>https://morningconsult.com/2020/02/24/bernie-sanders-rising-post-nevada-polling/</v>
          </cell>
          <cell r="DK25">
            <v>0.18069860167129917</v>
          </cell>
          <cell r="DL25">
            <v>0.15859086815476037</v>
          </cell>
          <cell r="DN25">
            <v>0.1332044995616736</v>
          </cell>
          <cell r="DO25">
            <v>7.1682036480010924E-2</v>
          </cell>
          <cell r="DP25">
            <v>0.31147499757862862</v>
          </cell>
          <cell r="DQ25">
            <v>1.5767955160002595E-2</v>
          </cell>
          <cell r="DR25">
            <v>0.12858104139362472</v>
          </cell>
          <cell r="DS25">
            <v>0</v>
          </cell>
        </row>
        <row r="26">
          <cell r="D26" t="str">
            <v>YouGov</v>
          </cell>
          <cell r="F26" t="str">
            <v>US</v>
          </cell>
          <cell r="G26" t="str">
            <v>B-</v>
          </cell>
          <cell r="I26">
            <v>43883</v>
          </cell>
          <cell r="J26">
            <v>6498</v>
          </cell>
          <cell r="K26" t="str">
            <v>lv</v>
          </cell>
          <cell r="L26">
            <v>17</v>
          </cell>
          <cell r="M26">
            <v>13</v>
          </cell>
          <cell r="N26">
            <v>0</v>
          </cell>
          <cell r="O26">
            <v>10</v>
          </cell>
          <cell r="P26">
            <v>5</v>
          </cell>
          <cell r="Q26">
            <v>28</v>
          </cell>
          <cell r="R26">
            <v>2</v>
          </cell>
          <cell r="S26">
            <v>19</v>
          </cell>
          <cell r="T26">
            <v>0</v>
          </cell>
          <cell r="AL26">
            <v>6.8992801953122882</v>
          </cell>
          <cell r="CB26" t="str">
            <v>https://drive.google.com/file/d/1OpQxzzYY4MXgQMfo2j_XicB_tEUtt7eI/view</v>
          </cell>
          <cell r="DK26">
            <v>0.36744505048730092</v>
          </cell>
          <cell r="DL26">
            <v>0.21143793909239389</v>
          </cell>
          <cell r="DN26">
            <v>6.095527100402174E-2</v>
          </cell>
          <cell r="DO26">
            <v>4.3412156174856643E-2</v>
          </cell>
          <cell r="DP26">
            <v>0.20664136975405581</v>
          </cell>
          <cell r="DQ26">
            <v>2.3623037036430896E-2</v>
          </cell>
          <cell r="DR26">
            <v>8.6485176450940185E-2</v>
          </cell>
          <cell r="DS26">
            <v>0</v>
          </cell>
        </row>
        <row r="27">
          <cell r="D27" t="str">
            <v>YouGov</v>
          </cell>
          <cell r="F27" t="str">
            <v>South Carolina</v>
          </cell>
          <cell r="G27" t="str">
            <v>B-</v>
          </cell>
          <cell r="I27">
            <v>43883</v>
          </cell>
          <cell r="J27">
            <v>1238</v>
          </cell>
          <cell r="K27" t="str">
            <v>lv</v>
          </cell>
          <cell r="L27">
            <v>28</v>
          </cell>
          <cell r="M27">
            <v>0</v>
          </cell>
          <cell r="N27">
            <v>0</v>
          </cell>
          <cell r="O27">
            <v>10</v>
          </cell>
          <cell r="P27">
            <v>4</v>
          </cell>
          <cell r="Q27">
            <v>23</v>
          </cell>
          <cell r="R27">
            <v>18</v>
          </cell>
          <cell r="S27">
            <v>12</v>
          </cell>
          <cell r="T27">
            <v>0</v>
          </cell>
          <cell r="AL27">
            <v>25.759987862289552</v>
          </cell>
          <cell r="CB27" t="str">
            <v>https://drive.google.com/file/d/1af1YadukuDouIbnoGHCAkIDgaRAXjr8M/view</v>
          </cell>
          <cell r="DK27">
            <v>0.26912300119382315</v>
          </cell>
          <cell r="DL27">
            <v>0.23308225350518741</v>
          </cell>
          <cell r="DN27">
            <v>0.10840669234025037</v>
          </cell>
          <cell r="DO27">
            <v>7.7698949874207071E-2</v>
          </cell>
          <cell r="DP27">
            <v>0.19243282004097728</v>
          </cell>
          <cell r="DQ27">
            <v>1.7336843709343984E-2</v>
          </cell>
          <cell r="DR27">
            <v>0.10191943933621062</v>
          </cell>
          <cell r="DS27">
            <v>0</v>
          </cell>
        </row>
        <row r="28">
          <cell r="D28" t="str">
            <v>Americana Analytics</v>
          </cell>
          <cell r="F28" t="str">
            <v>Missouri</v>
          </cell>
          <cell r="G28">
            <v>0</v>
          </cell>
          <cell r="I28">
            <v>43882</v>
          </cell>
          <cell r="J28">
            <v>1198</v>
          </cell>
          <cell r="K28" t="str">
            <v>lv</v>
          </cell>
          <cell r="L28">
            <v>22.42</v>
          </cell>
          <cell r="M28">
            <v>17.39</v>
          </cell>
          <cell r="N28">
            <v>0</v>
          </cell>
          <cell r="O28">
            <v>11.22</v>
          </cell>
          <cell r="P28">
            <v>8.75</v>
          </cell>
          <cell r="Q28">
            <v>11.02</v>
          </cell>
          <cell r="R28">
            <v>1.27</v>
          </cell>
          <cell r="S28">
            <v>10.24</v>
          </cell>
          <cell r="T28">
            <v>0</v>
          </cell>
          <cell r="AL28">
            <v>16.345316250590695</v>
          </cell>
          <cell r="CB28" t="str">
            <v>https://bloximages.newyork1.vip.townnews.com/kmov.com/content/tncms/assets/v3/editorial/0/b1/0b1dde3a-582a-11ea-bf4c-1fb275dfcdc2/5e55b447ac2f1.pdf.pdf</v>
          </cell>
          <cell r="DK28">
            <v>0.15805983640217244</v>
          </cell>
          <cell r="DL28">
            <v>0.14770777300460361</v>
          </cell>
          <cell r="DN28">
            <v>0.15527352477359993</v>
          </cell>
          <cell r="DO28">
            <v>7.6510667272884775E-2</v>
          </cell>
          <cell r="DP28">
            <v>0.3266226714758787</v>
          </cell>
          <cell r="DQ28">
            <v>1.0801140061978805E-2</v>
          </cell>
          <cell r="DR28">
            <v>0.12502438700888177</v>
          </cell>
          <cell r="DS28">
            <v>0</v>
          </cell>
        </row>
        <row r="29">
          <cell r="D29" t="str">
            <v>SoonerPoll.com</v>
          </cell>
          <cell r="F29" t="str">
            <v>Oklahoma</v>
          </cell>
          <cell r="G29" t="str">
            <v>B/C</v>
          </cell>
          <cell r="I29">
            <v>43882</v>
          </cell>
          <cell r="J29">
            <v>409</v>
          </cell>
          <cell r="K29" t="str">
            <v>lv</v>
          </cell>
          <cell r="L29">
            <v>21.2</v>
          </cell>
          <cell r="M29">
            <v>19.8</v>
          </cell>
          <cell r="N29">
            <v>0</v>
          </cell>
          <cell r="O29">
            <v>10.1</v>
          </cell>
          <cell r="P29">
            <v>6.5</v>
          </cell>
          <cell r="Q29">
            <v>12.8</v>
          </cell>
          <cell r="R29">
            <v>0.8</v>
          </cell>
          <cell r="S29">
            <v>8.6999999999999993</v>
          </cell>
          <cell r="T29">
            <v>0</v>
          </cell>
          <cell r="AL29">
            <v>14.875516128755951</v>
          </cell>
          <cell r="CB29" t="str">
            <v>https://soonerpoll.com/wpcontent/uploads/2020/02/News9-6_DemocratPrezPrimary_Final.pdf</v>
          </cell>
          <cell r="DK29">
            <v>0.19121574437555441</v>
          </cell>
          <cell r="DL29">
            <v>0.17495197297751508</v>
          </cell>
          <cell r="DN29">
            <v>0.13821105798041766</v>
          </cell>
          <cell r="DO29">
            <v>6.5116881598351814E-2</v>
          </cell>
          <cell r="DP29">
            <v>0.29723016117708378</v>
          </cell>
          <cell r="DQ29">
            <v>1.8506830659035974E-2</v>
          </cell>
          <cell r="DR29">
            <v>0.11476735123204118</v>
          </cell>
          <cell r="DS29">
            <v>0</v>
          </cell>
        </row>
        <row r="30">
          <cell r="D30" t="str">
            <v>Marist College</v>
          </cell>
          <cell r="F30" t="str">
            <v>South Carolina</v>
          </cell>
          <cell r="G30" t="str">
            <v>A+</v>
          </cell>
          <cell r="I30">
            <v>43882</v>
          </cell>
          <cell r="J30">
            <v>539</v>
          </cell>
          <cell r="K30" t="str">
            <v>lv</v>
          </cell>
          <cell r="L30">
            <v>27</v>
          </cell>
          <cell r="M30">
            <v>0</v>
          </cell>
          <cell r="N30">
            <v>0</v>
          </cell>
          <cell r="O30">
            <v>9</v>
          </cell>
          <cell r="P30">
            <v>5</v>
          </cell>
          <cell r="Q30">
            <v>23</v>
          </cell>
          <cell r="R30">
            <v>15</v>
          </cell>
          <cell r="S30">
            <v>8</v>
          </cell>
          <cell r="T30">
            <v>0</v>
          </cell>
          <cell r="AL30">
            <v>48.320700814662075</v>
          </cell>
          <cell r="CB30" t="str">
            <v>http://maristpoll.marist.edu/wp-content/uploads/2020/02/NBC-News_Marist-Poll_SC-NOS-and-Tables_2002241049.pdf</v>
          </cell>
          <cell r="DK30">
            <v>0.11991694401681009</v>
          </cell>
          <cell r="DL30">
            <v>0.19032084758297713</v>
          </cell>
          <cell r="DN30">
            <v>0.12438557404239511</v>
          </cell>
          <cell r="DO30">
            <v>8.1561378694972125E-2</v>
          </cell>
          <cell r="DP30">
            <v>0.32804997905416555</v>
          </cell>
          <cell r="DQ30">
            <v>1.8251571223835313E-2</v>
          </cell>
          <cell r="DR30">
            <v>0.1375137053848447</v>
          </cell>
          <cell r="DS30">
            <v>0</v>
          </cell>
        </row>
        <row r="31">
          <cell r="D31" t="str">
            <v>Marist College</v>
          </cell>
          <cell r="F31" t="str">
            <v>South Carolina</v>
          </cell>
          <cell r="G31" t="str">
            <v>A+</v>
          </cell>
          <cell r="I31">
            <v>43882</v>
          </cell>
          <cell r="J31">
            <v>997</v>
          </cell>
          <cell r="K31" t="str">
            <v>rv</v>
          </cell>
          <cell r="L31">
            <v>25</v>
          </cell>
          <cell r="M31">
            <v>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15</v>
          </cell>
          <cell r="S31">
            <v>8</v>
          </cell>
          <cell r="T31">
            <v>0</v>
          </cell>
          <cell r="AL31">
            <v>0</v>
          </cell>
          <cell r="CB31" t="str">
            <v>http://maristpoll.marist.edu/wp-content/uploads/2020/02/NBC-News_Marist-Poll_SC-NOS-and-Tables_2002241049.pdf</v>
          </cell>
          <cell r="DK31">
            <v>0.22645172254018395</v>
          </cell>
          <cell r="DL31">
            <v>0.15650398493969842</v>
          </cell>
          <cell r="DN31">
            <v>0.11089713100493689</v>
          </cell>
          <cell r="DO31">
            <v>5.1050757425401813E-2</v>
          </cell>
          <cell r="DP31">
            <v>0.29893904561288964</v>
          </cell>
          <cell r="DQ31">
            <v>2.2818106425587424E-2</v>
          </cell>
          <cell r="DR31">
            <v>0.13333925205130193</v>
          </cell>
          <cell r="DS31">
            <v>0</v>
          </cell>
        </row>
        <row r="32">
          <cell r="D32" t="str">
            <v>Florida Southern College</v>
          </cell>
          <cell r="F32" t="str">
            <v>Florida</v>
          </cell>
          <cell r="G32">
            <v>0</v>
          </cell>
          <cell r="I32">
            <v>43882</v>
          </cell>
          <cell r="J32">
            <v>313</v>
          </cell>
          <cell r="K32" t="str">
            <v>lv</v>
          </cell>
          <cell r="L32">
            <v>22</v>
          </cell>
          <cell r="M32">
            <v>23</v>
          </cell>
          <cell r="N32">
            <v>0</v>
          </cell>
          <cell r="O32">
            <v>9</v>
          </cell>
          <cell r="P32">
            <v>5</v>
          </cell>
          <cell r="Q32">
            <v>18</v>
          </cell>
          <cell r="R32">
            <v>0</v>
          </cell>
          <cell r="S32">
            <v>12</v>
          </cell>
          <cell r="T32">
            <v>0</v>
          </cell>
          <cell r="AL32">
            <v>9.499379803750573</v>
          </cell>
          <cell r="CB32" t="str">
            <v>https://floridapolitics.com/archives/320403-poll-of-floridas-democratic-presidential-primary-2-24-20</v>
          </cell>
          <cell r="DK32">
            <v>0.21699514832904671</v>
          </cell>
          <cell r="DL32">
            <v>0.14754892048213003</v>
          </cell>
          <cell r="DN32">
            <v>0.12274039253266147</v>
          </cell>
          <cell r="DO32">
            <v>4.8890863764586324E-2</v>
          </cell>
          <cell r="DP32">
            <v>0.31481428620618546</v>
          </cell>
          <cell r="DQ32">
            <v>2.6640009927954747E-2</v>
          </cell>
          <cell r="DR32">
            <v>0.12237037875743531</v>
          </cell>
          <cell r="DS32">
            <v>0</v>
          </cell>
        </row>
        <row r="33">
          <cell r="D33" t="str">
            <v>Data for Progress</v>
          </cell>
          <cell r="F33" t="str">
            <v>Nevada</v>
          </cell>
          <cell r="G33" t="str">
            <v>B</v>
          </cell>
          <cell r="I33">
            <v>43882</v>
          </cell>
          <cell r="J33">
            <v>1010</v>
          </cell>
          <cell r="K33" t="str">
            <v>lv</v>
          </cell>
          <cell r="L33">
            <v>16</v>
          </cell>
          <cell r="M33">
            <v>0</v>
          </cell>
          <cell r="N33">
            <v>0</v>
          </cell>
          <cell r="O33">
            <v>15</v>
          </cell>
          <cell r="P33">
            <v>8</v>
          </cell>
          <cell r="Q33">
            <v>35</v>
          </cell>
          <cell r="R33">
            <v>8</v>
          </cell>
          <cell r="S33">
            <v>16</v>
          </cell>
          <cell r="T33">
            <v>0</v>
          </cell>
          <cell r="AL33">
            <v>28.487235821435398</v>
          </cell>
          <cell r="CB33" t="str">
            <v>http://filesforprogress.org/datasets/2020/2/nv/nv_2_21_2020.pdf</v>
          </cell>
          <cell r="DK33">
            <v>0.28823422238695978</v>
          </cell>
          <cell r="DL33">
            <v>0.25998465288892941</v>
          </cell>
          <cell r="DN33">
            <v>9.2353661021516917E-2</v>
          </cell>
          <cell r="DO33">
            <v>5.4724780508515487E-2</v>
          </cell>
          <cell r="DP33">
            <v>0.19694718395044636</v>
          </cell>
          <cell r="DQ33">
            <v>1.6860089469022038E-2</v>
          </cell>
          <cell r="DR33">
            <v>9.0895409774609817E-2</v>
          </cell>
          <cell r="DS33">
            <v>0</v>
          </cell>
        </row>
        <row r="34">
          <cell r="D34" t="str">
            <v>AtlasIntel</v>
          </cell>
          <cell r="F34" t="str">
            <v>Nevada</v>
          </cell>
          <cell r="G34">
            <v>0</v>
          </cell>
          <cell r="I34">
            <v>43882</v>
          </cell>
          <cell r="J34">
            <v>517</v>
          </cell>
          <cell r="K34" t="str">
            <v>lv</v>
          </cell>
          <cell r="L34">
            <v>11</v>
          </cell>
          <cell r="M34">
            <v>0</v>
          </cell>
          <cell r="N34">
            <v>0</v>
          </cell>
          <cell r="O34">
            <v>14</v>
          </cell>
          <cell r="P34">
            <v>5</v>
          </cell>
          <cell r="Q34">
            <v>38</v>
          </cell>
          <cell r="R34">
            <v>11</v>
          </cell>
          <cell r="S34">
            <v>9</v>
          </cell>
          <cell r="T34">
            <v>0</v>
          </cell>
          <cell r="AL34">
            <v>11.207543456445608</v>
          </cell>
          <cell r="CB34" t="str">
            <v>https://projects.fivethirtyeight.com/polls/20200221_NV.pdf</v>
          </cell>
          <cell r="DK34">
            <v>0.19230966207206324</v>
          </cell>
          <cell r="DL34">
            <v>0.17144809675771125</v>
          </cell>
          <cell r="DN34">
            <v>0.1482034194146363</v>
          </cell>
          <cell r="DO34">
            <v>7.6877774827760689E-2</v>
          </cell>
          <cell r="DP34">
            <v>0.2971730436117852</v>
          </cell>
          <cell r="DQ34">
            <v>2.3348837466594836E-2</v>
          </cell>
          <cell r="DR34">
            <v>9.063916584944838E-2</v>
          </cell>
          <cell r="DS34">
            <v>0</v>
          </cell>
        </row>
        <row r="35">
          <cell r="D35" t="str">
            <v>Siena College</v>
          </cell>
          <cell r="F35" t="str">
            <v>New York</v>
          </cell>
          <cell r="G35" t="str">
            <v>A-</v>
          </cell>
          <cell r="I35">
            <v>43881</v>
          </cell>
          <cell r="J35">
            <v>315</v>
          </cell>
          <cell r="K35" t="str">
            <v>rv</v>
          </cell>
          <cell r="L35">
            <v>13</v>
          </cell>
          <cell r="M35">
            <v>21</v>
          </cell>
          <cell r="N35">
            <v>0</v>
          </cell>
          <cell r="O35">
            <v>9</v>
          </cell>
          <cell r="P35">
            <v>9</v>
          </cell>
          <cell r="Q35">
            <v>25</v>
          </cell>
          <cell r="R35">
            <v>0</v>
          </cell>
          <cell r="S35">
            <v>11</v>
          </cell>
          <cell r="T35">
            <v>0</v>
          </cell>
          <cell r="AL35">
            <v>21.785445129100715</v>
          </cell>
          <cell r="CB35" t="str">
            <v>https://scri.siena.edu/wp-content/uploads/2020/02/SNY0220-Crosstabs-1.pdf</v>
          </cell>
          <cell r="DK35">
            <v>0.31112866301586578</v>
          </cell>
          <cell r="DL35">
            <v>0.21860445468288883</v>
          </cell>
          <cell r="DN35">
            <v>8.7274958780558104E-2</v>
          </cell>
          <cell r="DO35">
            <v>5.0088573272610237E-2</v>
          </cell>
          <cell r="DP35">
            <v>0.24548239246752457</v>
          </cell>
          <cell r="DQ35">
            <v>2.1789273085058992E-2</v>
          </cell>
          <cell r="DR35">
            <v>6.5631684695493436E-2</v>
          </cell>
          <cell r="DS35">
            <v>0</v>
          </cell>
        </row>
        <row r="36">
          <cell r="D36" t="str">
            <v>YouGov</v>
          </cell>
          <cell r="F36" t="str">
            <v>Wisconsin</v>
          </cell>
          <cell r="G36" t="str">
            <v>B-</v>
          </cell>
          <cell r="I36">
            <v>43881</v>
          </cell>
          <cell r="J36">
            <v>428</v>
          </cell>
          <cell r="K36" t="str">
            <v>lv</v>
          </cell>
          <cell r="L36">
            <v>12.9</v>
          </cell>
          <cell r="M36">
            <v>13.2</v>
          </cell>
          <cell r="N36">
            <v>0</v>
          </cell>
          <cell r="O36">
            <v>12.2</v>
          </cell>
          <cell r="P36">
            <v>9.1</v>
          </cell>
          <cell r="Q36">
            <v>29.8</v>
          </cell>
          <cell r="R36">
            <v>0</v>
          </cell>
          <cell r="S36">
            <v>11.9</v>
          </cell>
          <cell r="T36">
            <v>0</v>
          </cell>
          <cell r="AL36">
            <v>13.327659850720186</v>
          </cell>
          <cell r="CB36" t="str">
            <v>https://elections.wisc.edu/first-2020-election-survey/</v>
          </cell>
          <cell r="DK36">
            <v>0.23562608654459308</v>
          </cell>
          <cell r="DL36">
            <v>0.13802935834062857</v>
          </cell>
          <cell r="DN36">
            <v>0.11229222552317325</v>
          </cell>
          <cell r="DO36">
            <v>4.4574552945909861E-2</v>
          </cell>
          <cell r="DP36">
            <v>0.30245794854326014</v>
          </cell>
          <cell r="DQ36">
            <v>3.1915989844949914E-2</v>
          </cell>
          <cell r="DR36">
            <v>0.13510383825748529</v>
          </cell>
          <cell r="DS36">
            <v>0</v>
          </cell>
        </row>
        <row r="37">
          <cell r="D37" t="str">
            <v>YouGov</v>
          </cell>
          <cell r="F37" t="str">
            <v>Michigan</v>
          </cell>
          <cell r="G37" t="str">
            <v>B-</v>
          </cell>
          <cell r="I37">
            <v>43881</v>
          </cell>
          <cell r="J37">
            <v>662</v>
          </cell>
          <cell r="K37" t="str">
            <v>lv</v>
          </cell>
          <cell r="L37">
            <v>16</v>
          </cell>
          <cell r="M37">
            <v>13</v>
          </cell>
          <cell r="N37">
            <v>0</v>
          </cell>
          <cell r="O37">
            <v>11</v>
          </cell>
          <cell r="P37">
            <v>8</v>
          </cell>
          <cell r="Q37">
            <v>25</v>
          </cell>
          <cell r="R37">
            <v>0</v>
          </cell>
          <cell r="S37">
            <v>13</v>
          </cell>
          <cell r="T37">
            <v>0</v>
          </cell>
          <cell r="AL37">
            <v>16.055813178646687</v>
          </cell>
          <cell r="CB37" t="str">
            <v>https://elections.wisc.edu/first-2020-election-survey/</v>
          </cell>
          <cell r="DK37">
            <v>0.16440866712799851</v>
          </cell>
          <cell r="DL37">
            <v>0.15602376098766463</v>
          </cell>
          <cell r="DN37">
            <v>0.10020107734308745</v>
          </cell>
          <cell r="DO37">
            <v>4.3048422169794903E-2</v>
          </cell>
          <cell r="DP37">
            <v>0.35119274907022419</v>
          </cell>
          <cell r="DQ37">
            <v>3.6606201384044482E-2</v>
          </cell>
          <cell r="DR37">
            <v>0.14851912191718566</v>
          </cell>
          <cell r="DS37">
            <v>0</v>
          </cell>
        </row>
        <row r="38">
          <cell r="D38" t="str">
            <v>YouGov</v>
          </cell>
          <cell r="F38" t="str">
            <v>Pennsylvania</v>
          </cell>
          <cell r="G38" t="str">
            <v>B-</v>
          </cell>
          <cell r="I38">
            <v>43881</v>
          </cell>
          <cell r="J38">
            <v>537</v>
          </cell>
          <cell r="K38" t="str">
            <v>lv</v>
          </cell>
          <cell r="L38">
            <v>20</v>
          </cell>
          <cell r="M38">
            <v>19</v>
          </cell>
          <cell r="N38">
            <v>0</v>
          </cell>
          <cell r="O38">
            <v>12</v>
          </cell>
          <cell r="P38">
            <v>5</v>
          </cell>
          <cell r="Q38">
            <v>25</v>
          </cell>
          <cell r="R38">
            <v>0</v>
          </cell>
          <cell r="S38">
            <v>9</v>
          </cell>
          <cell r="T38">
            <v>0</v>
          </cell>
          <cell r="AL38">
            <v>14.683294133791469</v>
          </cell>
          <cell r="CB38" t="str">
            <v>https://elections.wisc.edu/first-2020-election-survey/</v>
          </cell>
          <cell r="DK38">
            <v>0.34909553608589838</v>
          </cell>
          <cell r="DL38">
            <v>0.20907261866166044</v>
          </cell>
          <cell r="DN38">
            <v>6.5988267855099911E-2</v>
          </cell>
          <cell r="DO38">
            <v>4.4767320989095055E-2</v>
          </cell>
          <cell r="DP38">
            <v>0.21557973950251455</v>
          </cell>
          <cell r="DQ38">
            <v>2.3339785433777058E-2</v>
          </cell>
          <cell r="DR38">
            <v>9.2156731471954675E-2</v>
          </cell>
          <cell r="DS38">
            <v>0</v>
          </cell>
        </row>
        <row r="39">
          <cell r="D39" t="str">
            <v>Mason-Dixon Polling &amp; Research Inc.</v>
          </cell>
          <cell r="F39" t="str">
            <v>Minnesota</v>
          </cell>
          <cell r="G39" t="str">
            <v>B+</v>
          </cell>
          <cell r="I39">
            <v>43881</v>
          </cell>
          <cell r="J39">
            <v>500</v>
          </cell>
          <cell r="K39" t="str">
            <v>lv</v>
          </cell>
          <cell r="L39">
            <v>8</v>
          </cell>
          <cell r="M39">
            <v>3</v>
          </cell>
          <cell r="N39">
            <v>0</v>
          </cell>
          <cell r="O39">
            <v>3</v>
          </cell>
          <cell r="P39">
            <v>29</v>
          </cell>
          <cell r="Q39">
            <v>23</v>
          </cell>
          <cell r="R39">
            <v>1</v>
          </cell>
          <cell r="S39">
            <v>11</v>
          </cell>
          <cell r="T39">
            <v>0</v>
          </cell>
          <cell r="AL39">
            <v>25.209711250735996</v>
          </cell>
          <cell r="CB39" t="str">
            <v>http://www.startribune.com/star-tribune-mpr-news-minnesota-poll-results-democratic-primary-klobuchar-sanders-warren-buttigieg-biden/567940781/</v>
          </cell>
          <cell r="DK39">
            <v>0.23922247426059459</v>
          </cell>
          <cell r="DL39">
            <v>0.14040643964603725</v>
          </cell>
          <cell r="DN39">
            <v>0.10805346105517032</v>
          </cell>
          <cell r="DO39">
            <v>4.3070112304721166E-2</v>
          </cell>
          <cell r="DP39">
            <v>0.32036359440504092</v>
          </cell>
          <cell r="DQ39">
            <v>3.0039603694443771E-2</v>
          </cell>
          <cell r="DR39">
            <v>0.11884431463399187</v>
          </cell>
          <cell r="DS39">
            <v>0</v>
          </cell>
        </row>
        <row r="40">
          <cell r="D40" t="str">
            <v>University of Massachusetts Lowell</v>
          </cell>
          <cell r="F40" t="str">
            <v>California</v>
          </cell>
          <cell r="G40" t="str">
            <v>A/B</v>
          </cell>
          <cell r="I40">
            <v>43881</v>
          </cell>
          <cell r="J40">
            <v>450</v>
          </cell>
          <cell r="K40" t="str">
            <v>lv</v>
          </cell>
          <cell r="L40">
            <v>13</v>
          </cell>
          <cell r="M40">
            <v>12</v>
          </cell>
          <cell r="N40">
            <v>0</v>
          </cell>
          <cell r="O40">
            <v>12</v>
          </cell>
          <cell r="P40">
            <v>7</v>
          </cell>
          <cell r="Q40">
            <v>24</v>
          </cell>
          <cell r="R40">
            <v>2</v>
          </cell>
          <cell r="S40">
            <v>16</v>
          </cell>
          <cell r="T40">
            <v>0</v>
          </cell>
          <cell r="AL40">
            <v>24.271747551895267</v>
          </cell>
          <cell r="CB40" t="str">
            <v>https://www.uml.edu/docs/2020-California-topline_tcm18-322536.pdf</v>
          </cell>
          <cell r="DK40">
            <v>0.13874229343448086</v>
          </cell>
          <cell r="DL40">
            <v>0.17400643388996043</v>
          </cell>
          <cell r="DN40">
            <v>0.14085914677072173</v>
          </cell>
          <cell r="DO40">
            <v>8.7811195112332471E-2</v>
          </cell>
          <cell r="DP40">
            <v>0.32827804741248895</v>
          </cell>
          <cell r="DQ40">
            <v>1.3766074859498078E-2</v>
          </cell>
          <cell r="DR40">
            <v>0.11653680852051766</v>
          </cell>
          <cell r="DS40">
            <v>0</v>
          </cell>
        </row>
        <row r="41">
          <cell r="D41" t="str">
            <v>Morning Consult</v>
          </cell>
          <cell r="F41" t="str">
            <v>US</v>
          </cell>
          <cell r="G41" t="str">
            <v>B/C</v>
          </cell>
          <cell r="I41">
            <v>43881</v>
          </cell>
          <cell r="J41">
            <v>2609</v>
          </cell>
          <cell r="K41" t="str">
            <v>lv</v>
          </cell>
          <cell r="L41">
            <v>19</v>
          </cell>
          <cell r="M41">
            <v>17</v>
          </cell>
          <cell r="N41">
            <v>0</v>
          </cell>
          <cell r="O41">
            <v>11</v>
          </cell>
          <cell r="P41">
            <v>5</v>
          </cell>
          <cell r="Q41">
            <v>30</v>
          </cell>
          <cell r="R41">
            <v>3</v>
          </cell>
          <cell r="S41">
            <v>12</v>
          </cell>
          <cell r="T41">
            <v>0</v>
          </cell>
          <cell r="AL41">
            <v>3.9244792043336889</v>
          </cell>
          <cell r="CB41" t="str">
            <v>https://morningconsult.com/2020/02/21/michael-bloomberg-polling-post-debate-las-vegas/</v>
          </cell>
          <cell r="DK41">
            <v>0.16848158936867952</v>
          </cell>
          <cell r="DL41">
            <v>0.16910805203328214</v>
          </cell>
          <cell r="DN41">
            <v>0.13198978718134668</v>
          </cell>
          <cell r="DO41">
            <v>4.2596780935408161E-2</v>
          </cell>
          <cell r="DP41">
            <v>0.30097213421758001</v>
          </cell>
          <cell r="DQ41">
            <v>3.3123711110618438E-2</v>
          </cell>
          <cell r="DR41">
            <v>0.15372794515308499</v>
          </cell>
          <cell r="DS41">
            <v>0</v>
          </cell>
        </row>
        <row r="42">
          <cell r="D42" t="str">
            <v>Emerson College</v>
          </cell>
          <cell r="F42" t="str">
            <v>Nevada</v>
          </cell>
          <cell r="G42" t="str">
            <v>B-</v>
          </cell>
          <cell r="I42">
            <v>43881</v>
          </cell>
          <cell r="J42">
            <v>425</v>
          </cell>
          <cell r="K42" t="str">
            <v>lv</v>
          </cell>
          <cell r="L42">
            <v>16.100000000000001</v>
          </cell>
          <cell r="M42">
            <v>0</v>
          </cell>
          <cell r="N42">
            <v>0</v>
          </cell>
          <cell r="O42">
            <v>16.899999999999999</v>
          </cell>
          <cell r="P42">
            <v>11</v>
          </cell>
          <cell r="Q42">
            <v>30.4</v>
          </cell>
          <cell r="R42">
            <v>9.8000000000000007</v>
          </cell>
          <cell r="S42">
            <v>12.1</v>
          </cell>
          <cell r="T42">
            <v>0</v>
          </cell>
          <cell r="AL42">
            <v>15.357712290992097</v>
          </cell>
          <cell r="CB42" t="str">
            <v>http://emersonpolling.com/2020/02/20/nevada-2020-sanders-with-comfortable-lead-heading-into-caucus-tight-race-for-second-place/</v>
          </cell>
          <cell r="DK42">
            <v>0.30906924702381711</v>
          </cell>
          <cell r="DL42">
            <v>0.15144752024409561</v>
          </cell>
          <cell r="DN42">
            <v>0.11067700460858561</v>
          </cell>
          <cell r="DO42">
            <v>3.8531135433121901E-2</v>
          </cell>
          <cell r="DP42">
            <v>0.2507662066179599</v>
          </cell>
          <cell r="DQ42">
            <v>2.4836038553451525E-2</v>
          </cell>
          <cell r="DR42">
            <v>0.11467284751896835</v>
          </cell>
          <cell r="DS42">
            <v>0</v>
          </cell>
        </row>
        <row r="43">
          <cell r="D43" t="str">
            <v>Goucher College</v>
          </cell>
          <cell r="F43" t="str">
            <v>Maryland</v>
          </cell>
          <cell r="G43">
            <v>0</v>
          </cell>
          <cell r="I43">
            <v>43880</v>
          </cell>
          <cell r="J43">
            <v>371</v>
          </cell>
          <cell r="K43" t="str">
            <v>lv</v>
          </cell>
          <cell r="L43">
            <v>18</v>
          </cell>
          <cell r="M43">
            <v>16</v>
          </cell>
          <cell r="N43">
            <v>0</v>
          </cell>
          <cell r="O43">
            <v>7</v>
          </cell>
          <cell r="P43">
            <v>6</v>
          </cell>
          <cell r="Q43">
            <v>24</v>
          </cell>
          <cell r="R43">
            <v>0</v>
          </cell>
          <cell r="S43">
            <v>6</v>
          </cell>
          <cell r="T43">
            <v>0</v>
          </cell>
          <cell r="AL43">
            <v>9.0601862687841983</v>
          </cell>
          <cell r="CB43" t="str">
            <v>https://www.goucher.edu/hughes-center/documents/Goucher-College-Poll-Feb-2020-Part-2.pdf</v>
          </cell>
          <cell r="DK43">
            <v>0.2379262561741784</v>
          </cell>
          <cell r="DL43">
            <v>0.18227666363430842</v>
          </cell>
          <cell r="DN43">
            <v>0.10720319276487063</v>
          </cell>
          <cell r="DO43">
            <v>4.6169397982319123E-2</v>
          </cell>
          <cell r="DP43">
            <v>0.28490899919585921</v>
          </cell>
          <cell r="DQ43">
            <v>2.3509953327163734E-2</v>
          </cell>
          <cell r="DR43">
            <v>0.11800553692130045</v>
          </cell>
          <cell r="DS43">
            <v>0</v>
          </cell>
        </row>
        <row r="44">
          <cell r="D44" t="str">
            <v>University of Massachusetts Lowell</v>
          </cell>
          <cell r="F44" t="str">
            <v>Massachusetts</v>
          </cell>
          <cell r="G44" t="str">
            <v>A/B</v>
          </cell>
          <cell r="I44">
            <v>43880</v>
          </cell>
          <cell r="J44">
            <v>450</v>
          </cell>
          <cell r="K44" t="str">
            <v>lv</v>
          </cell>
          <cell r="L44">
            <v>14</v>
          </cell>
          <cell r="M44">
            <v>12</v>
          </cell>
          <cell r="N44">
            <v>0</v>
          </cell>
          <cell r="O44">
            <v>15</v>
          </cell>
          <cell r="P44">
            <v>9</v>
          </cell>
          <cell r="Q44">
            <v>21</v>
          </cell>
          <cell r="R44">
            <v>2</v>
          </cell>
          <cell r="S44">
            <v>20</v>
          </cell>
          <cell r="T44">
            <v>0</v>
          </cell>
          <cell r="AL44">
            <v>23.861059054352499</v>
          </cell>
          <cell r="CB44" t="str">
            <v>https://www.uml.edu/docs/2020-Mass-topline_tcm18-322473.pdf</v>
          </cell>
          <cell r="DK44">
            <v>0.17924805106268074</v>
          </cell>
          <cell r="DL44">
            <v>0.24203463871245787</v>
          </cell>
          <cell r="DN44">
            <v>0.1061449429665586</v>
          </cell>
          <cell r="DO44">
            <v>6.2998885820110678E-2</v>
          </cell>
          <cell r="DP44">
            <v>0.27326405132352366</v>
          </cell>
          <cell r="DQ44">
            <v>1.7721918616535891E-2</v>
          </cell>
          <cell r="DR44">
            <v>0.1185875114981326</v>
          </cell>
          <cell r="DS44">
            <v>0</v>
          </cell>
        </row>
        <row r="45">
          <cell r="D45" t="str">
            <v>Victory Research</v>
          </cell>
          <cell r="F45" t="str">
            <v>Illinois</v>
          </cell>
          <cell r="G45" t="str">
            <v>B/C</v>
          </cell>
          <cell r="I45">
            <v>43880</v>
          </cell>
          <cell r="J45">
            <v>1208</v>
          </cell>
          <cell r="K45" t="str">
            <v>lv</v>
          </cell>
          <cell r="L45">
            <v>20.3</v>
          </cell>
          <cell r="M45">
            <v>14.5</v>
          </cell>
          <cell r="N45">
            <v>0</v>
          </cell>
          <cell r="O45">
            <v>11.4</v>
          </cell>
          <cell r="P45">
            <v>6.3</v>
          </cell>
          <cell r="Q45">
            <v>25.6</v>
          </cell>
          <cell r="R45">
            <v>3.4</v>
          </cell>
          <cell r="S45">
            <v>6.6</v>
          </cell>
          <cell r="T45">
            <v>0</v>
          </cell>
          <cell r="AL45">
            <v>21.207194565435376</v>
          </cell>
          <cell r="CB45" t="str">
            <v>https://projects.fivethirtyeight.com/polls/20200221_IL.pdf</v>
          </cell>
          <cell r="DK45">
            <v>0.20478180728955164</v>
          </cell>
          <cell r="DL45">
            <v>0.18265772853546669</v>
          </cell>
          <cell r="DN45">
            <v>0.13806595814726261</v>
          </cell>
          <cell r="DO45">
            <v>6.555664749076108E-2</v>
          </cell>
          <cell r="DP45">
            <v>0.28911297681782333</v>
          </cell>
          <cell r="DQ45">
            <v>1.4608697744269169E-2</v>
          </cell>
          <cell r="DR45">
            <v>0.10521618397486535</v>
          </cell>
          <cell r="DS45">
            <v>0</v>
          </cell>
        </row>
        <row r="46">
          <cell r="D46" t="str">
            <v>Winthrop University</v>
          </cell>
          <cell r="F46" t="str">
            <v>South Carolina</v>
          </cell>
          <cell r="G46" t="str">
            <v>A/B</v>
          </cell>
          <cell r="I46">
            <v>43880</v>
          </cell>
          <cell r="J46">
            <v>443</v>
          </cell>
          <cell r="K46" t="str">
            <v>lv</v>
          </cell>
          <cell r="L46">
            <v>24</v>
          </cell>
          <cell r="M46">
            <v>0</v>
          </cell>
          <cell r="N46">
            <v>0</v>
          </cell>
          <cell r="O46">
            <v>7</v>
          </cell>
          <cell r="P46">
            <v>4</v>
          </cell>
          <cell r="Q46">
            <v>19</v>
          </cell>
          <cell r="R46">
            <v>15</v>
          </cell>
          <cell r="S46">
            <v>6</v>
          </cell>
          <cell r="T46">
            <v>1</v>
          </cell>
          <cell r="AL46">
            <v>22.527725696798935</v>
          </cell>
          <cell r="CB46" t="str">
            <v>https://www.winthrop.edu/winthroppoll/current-findings.aspx</v>
          </cell>
          <cell r="DK46">
            <v>0.15427512056063664</v>
          </cell>
          <cell r="DL46">
            <v>0.17316389586589678</v>
          </cell>
          <cell r="DN46">
            <v>0.13520912219084641</v>
          </cell>
          <cell r="DO46">
            <v>4.4443818334014805E-2</v>
          </cell>
          <cell r="DP46">
            <v>0.30334530394737902</v>
          </cell>
          <cell r="DQ46">
            <v>3.3176359784704325E-2</v>
          </cell>
          <cell r="DR46">
            <v>0.15638637931652202</v>
          </cell>
          <cell r="DS46">
            <v>0</v>
          </cell>
        </row>
        <row r="47">
          <cell r="D47" t="str">
            <v>University of Massachusetts Lowell</v>
          </cell>
          <cell r="F47" t="str">
            <v>Minnesota</v>
          </cell>
          <cell r="G47" t="str">
            <v>A/B</v>
          </cell>
          <cell r="I47">
            <v>43880</v>
          </cell>
          <cell r="J47">
            <v>450</v>
          </cell>
          <cell r="K47" t="str">
            <v>lv</v>
          </cell>
          <cell r="L47">
            <v>9</v>
          </cell>
          <cell r="M47">
            <v>9</v>
          </cell>
          <cell r="N47">
            <v>0</v>
          </cell>
          <cell r="O47">
            <v>10</v>
          </cell>
          <cell r="P47">
            <v>27</v>
          </cell>
          <cell r="Q47">
            <v>21</v>
          </cell>
          <cell r="R47">
            <v>0</v>
          </cell>
          <cell r="S47">
            <v>16</v>
          </cell>
          <cell r="T47">
            <v>0</v>
          </cell>
          <cell r="AL47">
            <v>23.855905703969331</v>
          </cell>
          <cell r="CB47" t="str">
            <v>https://www.uml.edu/docs/2020-MN-topline_tcm18-322443.pdf</v>
          </cell>
          <cell r="DK47">
            <v>0.22645172254018395</v>
          </cell>
          <cell r="DL47">
            <v>0.15650398493969842</v>
          </cell>
          <cell r="DN47">
            <v>0.11089713100493689</v>
          </cell>
          <cell r="DO47">
            <v>5.1050757425401813E-2</v>
          </cell>
          <cell r="DP47">
            <v>0.29893904561288964</v>
          </cell>
          <cell r="DQ47">
            <v>2.2818106425587424E-2</v>
          </cell>
          <cell r="DR47">
            <v>0.13333925205130193</v>
          </cell>
          <cell r="DS47">
            <v>0</v>
          </cell>
        </row>
        <row r="48">
          <cell r="D48" t="str">
            <v>Monmouth University</v>
          </cell>
          <cell r="F48" t="str">
            <v>California</v>
          </cell>
          <cell r="G48" t="str">
            <v>A+</v>
          </cell>
          <cell r="I48">
            <v>43880</v>
          </cell>
          <cell r="J48">
            <v>408</v>
          </cell>
          <cell r="K48" t="str">
            <v>lv</v>
          </cell>
          <cell r="L48">
            <v>0</v>
          </cell>
          <cell r="M48">
            <v>31</v>
          </cell>
          <cell r="N48">
            <v>0</v>
          </cell>
          <cell r="O48">
            <v>0</v>
          </cell>
          <cell r="P48">
            <v>0</v>
          </cell>
          <cell r="Q48">
            <v>48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https://www.monmouth.edu/polling-institute/documents/monmouthpoll_ca_022020.pdf/</v>
          </cell>
          <cell r="DK48">
            <v>0.15083199272952327</v>
          </cell>
          <cell r="DL48">
            <v>0.1407269815312632</v>
          </cell>
          <cell r="DN48">
            <v>0.15266915680148119</v>
          </cell>
          <cell r="DO48">
            <v>7.4753660720228876E-2</v>
          </cell>
          <cell r="DP48">
            <v>0.33891929319683683</v>
          </cell>
          <cell r="DQ48">
            <v>1.1351093788171692E-2</v>
          </cell>
          <cell r="DR48">
            <v>0.13074782123249495</v>
          </cell>
          <cell r="DS48">
            <v>0</v>
          </cell>
        </row>
        <row r="49">
          <cell r="D49" t="str">
            <v>Monmouth University</v>
          </cell>
          <cell r="F49" t="str">
            <v>California</v>
          </cell>
          <cell r="G49" t="str">
            <v>A+</v>
          </cell>
          <cell r="I49">
            <v>43880</v>
          </cell>
          <cell r="J49">
            <v>408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24</v>
          </cell>
          <cell r="Q49">
            <v>54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https://www.monmouth.edu/polling-institute/documents/monmouthpoll_ca_022020.pdf/</v>
          </cell>
          <cell r="DK49">
            <v>0.16799446971110965</v>
          </cell>
          <cell r="DL49">
            <v>0.14445068678002104</v>
          </cell>
          <cell r="DN49">
            <v>0.197185217616862</v>
          </cell>
          <cell r="DO49">
            <v>7.0188374005190943E-2</v>
          </cell>
          <cell r="DP49">
            <v>0.28330456572332841</v>
          </cell>
          <cell r="DQ49">
            <v>1.143395817459065E-2</v>
          </cell>
          <cell r="DR49">
            <v>0.1254427279888973</v>
          </cell>
          <cell r="DS49">
            <v>0</v>
          </cell>
        </row>
        <row r="50">
          <cell r="D50" t="str">
            <v>Monmouth University</v>
          </cell>
          <cell r="F50" t="str">
            <v>California</v>
          </cell>
          <cell r="G50" t="str">
            <v>A+</v>
          </cell>
          <cell r="I50">
            <v>43880</v>
          </cell>
          <cell r="J50">
            <v>408</v>
          </cell>
          <cell r="K50" t="str">
            <v>lv</v>
          </cell>
          <cell r="L50">
            <v>0</v>
          </cell>
          <cell r="M50">
            <v>0</v>
          </cell>
          <cell r="N50">
            <v>0</v>
          </cell>
          <cell r="O50">
            <v>26</v>
          </cell>
          <cell r="P50">
            <v>0</v>
          </cell>
          <cell r="Q50">
            <v>51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B50" t="str">
            <v>https://www.monmouth.edu/polling-institute/documents/monmouthpoll_ca_022020.pdf/</v>
          </cell>
          <cell r="DK50">
            <v>0.15868042025971499</v>
          </cell>
          <cell r="DL50">
            <v>0.14496073806734902</v>
          </cell>
          <cell r="DN50">
            <v>0.15251919414028331</v>
          </cell>
          <cell r="DO50">
            <v>7.4355603676679108E-2</v>
          </cell>
          <cell r="DP50">
            <v>0.3302147315974121</v>
          </cell>
          <cell r="DQ50">
            <v>1.1332381201277775E-2</v>
          </cell>
          <cell r="DR50">
            <v>0.12793693105728368</v>
          </cell>
          <cell r="DS50">
            <v>0</v>
          </cell>
        </row>
        <row r="51">
          <cell r="D51" t="str">
            <v>Monmouth University</v>
          </cell>
          <cell r="F51" t="str">
            <v>California</v>
          </cell>
          <cell r="G51" t="str">
            <v>A+</v>
          </cell>
          <cell r="I51">
            <v>43880</v>
          </cell>
          <cell r="J51">
            <v>408</v>
          </cell>
          <cell r="K51" t="str">
            <v>lv</v>
          </cell>
          <cell r="L51">
            <v>36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44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B51" t="str">
            <v>https://www.monmouth.edu/polling-institute/documents/monmouthpoll_ca_022020.pdf/</v>
          </cell>
          <cell r="DK51">
            <v>0.27083274630825649</v>
          </cell>
          <cell r="DL51">
            <v>0.19865205550418868</v>
          </cell>
          <cell r="DN51">
            <v>0.10016104268116501</v>
          </cell>
          <cell r="DO51">
            <v>5.9245549440868482E-2</v>
          </cell>
          <cell r="DP51">
            <v>0.30302454196951273</v>
          </cell>
          <cell r="DQ51">
            <v>2.2277130812966301E-2</v>
          </cell>
          <cell r="DR51">
            <v>4.5806933283042389E-2</v>
          </cell>
          <cell r="DS51">
            <v>0</v>
          </cell>
        </row>
        <row r="52">
          <cell r="D52" t="str">
            <v>Monmouth University</v>
          </cell>
          <cell r="F52" t="str">
            <v>California</v>
          </cell>
          <cell r="G52" t="str">
            <v>A+</v>
          </cell>
          <cell r="I52">
            <v>43880</v>
          </cell>
          <cell r="J52">
            <v>408</v>
          </cell>
          <cell r="K52" t="str">
            <v>lv</v>
          </cell>
          <cell r="L52">
            <v>17</v>
          </cell>
          <cell r="M52">
            <v>13</v>
          </cell>
          <cell r="N52">
            <v>0</v>
          </cell>
          <cell r="O52">
            <v>9</v>
          </cell>
          <cell r="P52">
            <v>4</v>
          </cell>
          <cell r="Q52">
            <v>24</v>
          </cell>
          <cell r="R52">
            <v>5</v>
          </cell>
          <cell r="S52">
            <v>10</v>
          </cell>
          <cell r="T52">
            <v>0</v>
          </cell>
          <cell r="AL52">
            <v>40.07870653367722</v>
          </cell>
          <cell r="CB52" t="str">
            <v>https://www.monmouth.edu/polling-institute/documents/monmouthpoll_ca_022020.pdf/</v>
          </cell>
          <cell r="DK52">
            <v>0.22384913885561311</v>
          </cell>
          <cell r="DL52">
            <v>0.19399820046654628</v>
          </cell>
          <cell r="DN52">
            <v>9.1774259236958422E-2</v>
          </cell>
          <cell r="DO52">
            <v>5.4686118536514255E-2</v>
          </cell>
          <cell r="DP52">
            <v>0.29954996039913229</v>
          </cell>
          <cell r="DQ52">
            <v>2.2646006279240048E-2</v>
          </cell>
          <cell r="DR52">
            <v>0.11349631622599568</v>
          </cell>
          <cell r="DS52">
            <v>0</v>
          </cell>
        </row>
        <row r="53">
          <cell r="D53" t="str">
            <v>St. Pete Polls</v>
          </cell>
          <cell r="F53" t="str">
            <v>Florida</v>
          </cell>
          <cell r="G53" t="str">
            <v>C+</v>
          </cell>
          <cell r="I53">
            <v>43880</v>
          </cell>
          <cell r="J53">
            <v>2412</v>
          </cell>
          <cell r="K53" t="str">
            <v>lv</v>
          </cell>
          <cell r="L53">
            <v>26.5</v>
          </cell>
          <cell r="M53">
            <v>31.7</v>
          </cell>
          <cell r="N53">
            <v>0</v>
          </cell>
          <cell r="O53">
            <v>7.7</v>
          </cell>
          <cell r="P53">
            <v>6.9</v>
          </cell>
          <cell r="Q53">
            <v>11.4</v>
          </cell>
          <cell r="R53">
            <v>1.5</v>
          </cell>
          <cell r="S53">
            <v>4.5999999999999996</v>
          </cell>
          <cell r="T53">
            <v>0</v>
          </cell>
          <cell r="AL53">
            <v>3.1397314892483492</v>
          </cell>
          <cell r="CB53" t="str">
            <v>http://stpetepolls.org/files/StPetePolls_2020_State_DEMprimaryFebruary19_Z8U3J.pdf</v>
          </cell>
          <cell r="DK53">
            <v>0.19612788986113658</v>
          </cell>
          <cell r="DL53">
            <v>0.14656871775199351</v>
          </cell>
          <cell r="DN53">
            <v>0.11614599471976819</v>
          </cell>
          <cell r="DO53">
            <v>4.5419883086635769E-2</v>
          </cell>
          <cell r="DP53">
            <v>0.32312745879401861</v>
          </cell>
          <cell r="DQ53">
            <v>3.3670738102626573E-2</v>
          </cell>
          <cell r="DR53">
            <v>0.13893931768382092</v>
          </cell>
          <cell r="DS53">
            <v>0</v>
          </cell>
        </row>
        <row r="54">
          <cell r="D54" t="str">
            <v>Elway Research</v>
          </cell>
          <cell r="F54" t="str">
            <v>Washington</v>
          </cell>
          <cell r="G54" t="str">
            <v>A/B</v>
          </cell>
          <cell r="I54">
            <v>43879</v>
          </cell>
          <cell r="J54">
            <v>404</v>
          </cell>
          <cell r="K54" t="str">
            <v>lv</v>
          </cell>
          <cell r="L54">
            <v>10</v>
          </cell>
          <cell r="M54">
            <v>15</v>
          </cell>
          <cell r="N54">
            <v>0</v>
          </cell>
          <cell r="O54">
            <v>9</v>
          </cell>
          <cell r="P54">
            <v>11</v>
          </cell>
          <cell r="Q54">
            <v>21</v>
          </cell>
          <cell r="R54">
            <v>0</v>
          </cell>
          <cell r="S54">
            <v>11</v>
          </cell>
          <cell r="T54">
            <v>0</v>
          </cell>
          <cell r="AL54">
            <v>25.85265528743054</v>
          </cell>
          <cell r="CB54" t="str">
            <v>https://crosscut.com/sites/default/files/files/crosscutelway0220.pdf</v>
          </cell>
          <cell r="DK54">
            <v>0.35758247750563504</v>
          </cell>
          <cell r="DL54">
            <v>0.20141962424729171</v>
          </cell>
          <cell r="DN54">
            <v>5.337966133456773E-2</v>
          </cell>
          <cell r="DO54">
            <v>3.9895757670959611E-2</v>
          </cell>
          <cell r="DP54">
            <v>0.22948962712571133</v>
          </cell>
          <cell r="DQ54">
            <v>2.3939223311905372E-2</v>
          </cell>
          <cell r="DR54">
            <v>9.429362880392915E-2</v>
          </cell>
          <cell r="DS54">
            <v>0</v>
          </cell>
        </row>
        <row r="55">
          <cell r="D55" t="str">
            <v>YouGov</v>
          </cell>
          <cell r="F55" t="str">
            <v>Texas</v>
          </cell>
          <cell r="G55" t="str">
            <v>B-</v>
          </cell>
          <cell r="I55">
            <v>43879</v>
          </cell>
          <cell r="J55">
            <v>1352</v>
          </cell>
          <cell r="K55" t="str">
            <v>lv</v>
          </cell>
          <cell r="L55">
            <v>20.399999999999999</v>
          </cell>
          <cell r="M55">
            <v>12.2</v>
          </cell>
          <cell r="N55">
            <v>0</v>
          </cell>
          <cell r="O55">
            <v>10.8</v>
          </cell>
          <cell r="P55">
            <v>6.5</v>
          </cell>
          <cell r="Q55">
            <v>20.100000000000001</v>
          </cell>
          <cell r="R55">
            <v>1</v>
          </cell>
          <cell r="S55">
            <v>16.600000000000001</v>
          </cell>
          <cell r="T55">
            <v>0</v>
          </cell>
          <cell r="AL55">
            <v>20.564222445241629</v>
          </cell>
          <cell r="CB55" t="str">
            <v>https://uh.edu/hobby/texasprimary2020/icons/texaspresidentialvote.pdf</v>
          </cell>
          <cell r="DK55">
            <v>0.18434459372510414</v>
          </cell>
          <cell r="DL55">
            <v>0.16098121847176522</v>
          </cell>
          <cell r="DN55">
            <v>0.12378433564667625</v>
          </cell>
          <cell r="DO55">
            <v>4.9646144230371031E-2</v>
          </cell>
          <cell r="DP55">
            <v>0.31113573691517293</v>
          </cell>
          <cell r="DQ55">
            <v>3.4209793655767873E-2</v>
          </cell>
          <cell r="DR55">
            <v>0.13589817735514248</v>
          </cell>
          <cell r="DS55">
            <v>0</v>
          </cell>
        </row>
        <row r="56">
          <cell r="D56" t="str">
            <v>Tel Opinion Research</v>
          </cell>
          <cell r="F56" t="str">
            <v>Florida</v>
          </cell>
          <cell r="G56" t="str">
            <v>B/C</v>
          </cell>
          <cell r="I56">
            <v>43879</v>
          </cell>
          <cell r="J56">
            <v>800</v>
          </cell>
          <cell r="K56" t="str">
            <v>lv</v>
          </cell>
          <cell r="L56">
            <v>20</v>
          </cell>
          <cell r="M56">
            <v>26</v>
          </cell>
          <cell r="N56">
            <v>0</v>
          </cell>
          <cell r="O56">
            <v>8</v>
          </cell>
          <cell r="P56">
            <v>5</v>
          </cell>
          <cell r="Q56">
            <v>13</v>
          </cell>
          <cell r="R56">
            <v>2</v>
          </cell>
          <cell r="S56">
            <v>7</v>
          </cell>
          <cell r="T56">
            <v>1</v>
          </cell>
          <cell r="AL56">
            <v>17.260450017352856</v>
          </cell>
          <cell r="CB56" t="str">
            <v>https://www.politico.com/f/?id=00000170-63be-d956-a770-f7bf93630000</v>
          </cell>
          <cell r="DK56">
            <v>0.16828563334904278</v>
          </cell>
          <cell r="DL56">
            <v>0.22070212533447647</v>
          </cell>
          <cell r="DN56">
            <v>0.12543959485394571</v>
          </cell>
          <cell r="DO56">
            <v>4.4201547619980956E-2</v>
          </cell>
          <cell r="DP56">
            <v>0.30428254788127596</v>
          </cell>
          <cell r="DQ56">
            <v>2.29953972190256E-2</v>
          </cell>
          <cell r="DR56">
            <v>0.1140931537422524</v>
          </cell>
          <cell r="DS56">
            <v>0</v>
          </cell>
        </row>
        <row r="57">
          <cell r="D57" t="str">
            <v>University of Massachusetts Lowell</v>
          </cell>
          <cell r="F57" t="str">
            <v>Texas</v>
          </cell>
          <cell r="G57" t="str">
            <v>A/B</v>
          </cell>
          <cell r="I57">
            <v>43879</v>
          </cell>
          <cell r="J57">
            <v>600</v>
          </cell>
          <cell r="K57" t="str">
            <v>lv</v>
          </cell>
          <cell r="L57">
            <v>20</v>
          </cell>
          <cell r="M57">
            <v>18</v>
          </cell>
          <cell r="N57">
            <v>0</v>
          </cell>
          <cell r="O57">
            <v>7</v>
          </cell>
          <cell r="P57">
            <v>9</v>
          </cell>
          <cell r="Q57">
            <v>23</v>
          </cell>
          <cell r="R57">
            <v>2</v>
          </cell>
          <cell r="S57">
            <v>14</v>
          </cell>
          <cell r="T57">
            <v>0</v>
          </cell>
          <cell r="AL57">
            <v>27.167304236247631</v>
          </cell>
          <cell r="CB57" t="str">
            <v>https://www.uml.edu/docs/2020-TX-topline_tcm18-322450.pdf</v>
          </cell>
          <cell r="DK57">
            <v>0.16752075039306061</v>
          </cell>
          <cell r="DL57">
            <v>0.15485646594097621</v>
          </cell>
          <cell r="DN57">
            <v>0.11086315784050074</v>
          </cell>
          <cell r="DO57">
            <v>4.7282364792565673E-2</v>
          </cell>
          <cell r="DP57">
            <v>0.36832997420950342</v>
          </cell>
          <cell r="DQ57">
            <v>3.0579514900047931E-2</v>
          </cell>
          <cell r="DR57">
            <v>0.12056777192334536</v>
          </cell>
          <cell r="DS57">
            <v>0</v>
          </cell>
        </row>
        <row r="58">
          <cell r="D58" t="str">
            <v>University of Massachusetts Lowell</v>
          </cell>
          <cell r="F58" t="str">
            <v>North Carolina</v>
          </cell>
          <cell r="G58" t="str">
            <v>A/B</v>
          </cell>
          <cell r="I58">
            <v>43879</v>
          </cell>
          <cell r="J58">
            <v>450</v>
          </cell>
          <cell r="K58" t="str">
            <v>lv</v>
          </cell>
          <cell r="L58">
            <v>16</v>
          </cell>
          <cell r="M58">
            <v>19</v>
          </cell>
          <cell r="N58">
            <v>0</v>
          </cell>
          <cell r="O58">
            <v>10</v>
          </cell>
          <cell r="P58">
            <v>7</v>
          </cell>
          <cell r="Q58">
            <v>23</v>
          </cell>
          <cell r="R58">
            <v>3</v>
          </cell>
          <cell r="S58">
            <v>13</v>
          </cell>
          <cell r="T58">
            <v>0</v>
          </cell>
          <cell r="AL58">
            <v>23.459910415231644</v>
          </cell>
          <cell r="CB58" t="str">
            <v>https://www.uml.edu/docs/2020-NC-topline_tcm18-322447.pdf</v>
          </cell>
          <cell r="DK58">
            <v>0.15569618102419436</v>
          </cell>
          <cell r="DL58">
            <v>0.14614492023267486</v>
          </cell>
          <cell r="DN58">
            <v>0.1547616638386338</v>
          </cell>
          <cell r="DO58">
            <v>7.6104757831266162E-2</v>
          </cell>
          <cell r="DP58">
            <v>0.32767750879201374</v>
          </cell>
          <cell r="DQ58">
            <v>1.1035748919590707E-2</v>
          </cell>
          <cell r="DR58">
            <v>0.12857921936162633</v>
          </cell>
          <cell r="DS58">
            <v>0</v>
          </cell>
        </row>
        <row r="59">
          <cell r="D59" t="str">
            <v>University of Massachusetts Lowell</v>
          </cell>
          <cell r="F59" t="str">
            <v>South Carolina</v>
          </cell>
          <cell r="G59" t="str">
            <v>A/B</v>
          </cell>
          <cell r="I59">
            <v>43879</v>
          </cell>
          <cell r="J59">
            <v>400</v>
          </cell>
          <cell r="K59" t="str">
            <v>lv</v>
          </cell>
          <cell r="L59">
            <v>23</v>
          </cell>
          <cell r="M59">
            <v>0</v>
          </cell>
          <cell r="N59">
            <v>0</v>
          </cell>
          <cell r="O59">
            <v>11</v>
          </cell>
          <cell r="P59">
            <v>9</v>
          </cell>
          <cell r="Q59">
            <v>21</v>
          </cell>
          <cell r="R59">
            <v>13</v>
          </cell>
          <cell r="S59">
            <v>11</v>
          </cell>
          <cell r="T59">
            <v>0</v>
          </cell>
          <cell r="AL59">
            <v>20.921657047703832</v>
          </cell>
          <cell r="CB59" t="str">
            <v>https://www.uml.edu/docs/2020-SC-Primary-topline_tcm18-322374.pdf</v>
          </cell>
          <cell r="DK59">
            <v>0.22645172254018395</v>
          </cell>
          <cell r="DL59">
            <v>0.15650398493969842</v>
          </cell>
          <cell r="DN59">
            <v>0.11089713100493689</v>
          </cell>
          <cell r="DO59">
            <v>5.1050757425401813E-2</v>
          </cell>
          <cell r="DP59">
            <v>0.29893904561288964</v>
          </cell>
          <cell r="DQ59">
            <v>2.2818106425587424E-2</v>
          </cell>
          <cell r="DR59">
            <v>0.13333925205130193</v>
          </cell>
          <cell r="DS59">
            <v>0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43879</v>
          </cell>
          <cell r="J60">
            <v>555</v>
          </cell>
          <cell r="K60" t="str">
            <v>lv</v>
          </cell>
          <cell r="L60">
            <v>18</v>
          </cell>
          <cell r="M60">
            <v>12</v>
          </cell>
          <cell r="N60">
            <v>0</v>
          </cell>
          <cell r="O60">
            <v>11</v>
          </cell>
          <cell r="P60">
            <v>7</v>
          </cell>
          <cell r="Q60">
            <v>24</v>
          </cell>
          <cell r="R60">
            <v>2</v>
          </cell>
          <cell r="S60">
            <v>16</v>
          </cell>
          <cell r="T60">
            <v>0</v>
          </cell>
          <cell r="AL60">
            <v>0.6126183095253388</v>
          </cell>
          <cell r="CB60" t="str">
            <v>https://d25d2506sfb94s.cloudfront.net/cumulus_uploads/document/m3wzkd0n59/econTabReport.pdf</v>
          </cell>
          <cell r="DK60">
            <v>0.26780863016548029</v>
          </cell>
          <cell r="DL60">
            <v>0.14813667156477056</v>
          </cell>
          <cell r="DN60">
            <v>0.1049681379006638</v>
          </cell>
          <cell r="DO60">
            <v>4.8321384843800476E-2</v>
          </cell>
          <cell r="DP60">
            <v>0.2829565984208347</v>
          </cell>
          <cell r="DQ60">
            <v>2.159816146917683E-2</v>
          </cell>
          <cell r="DR60">
            <v>0.12621041563527319</v>
          </cell>
          <cell r="DS60">
            <v>0</v>
          </cell>
        </row>
        <row r="61">
          <cell r="D61" t="str">
            <v>Evan Falchuk and Lou DiNatale</v>
          </cell>
          <cell r="F61" t="str">
            <v>Massachusetts</v>
          </cell>
          <cell r="G61">
            <v>0</v>
          </cell>
          <cell r="I61">
            <v>43879</v>
          </cell>
          <cell r="J61">
            <v>453</v>
          </cell>
          <cell r="K61" t="str">
            <v>lv</v>
          </cell>
          <cell r="L61">
            <v>13</v>
          </cell>
          <cell r="M61">
            <v>12.6</v>
          </cell>
          <cell r="N61">
            <v>0</v>
          </cell>
          <cell r="O61">
            <v>13.1</v>
          </cell>
          <cell r="P61">
            <v>13.8</v>
          </cell>
          <cell r="Q61">
            <v>17.399999999999999</v>
          </cell>
          <cell r="R61">
            <v>2.2999999999999998</v>
          </cell>
          <cell r="S61">
            <v>16.3</v>
          </cell>
          <cell r="T61">
            <v>0</v>
          </cell>
          <cell r="AL61">
            <v>10.063614280320753</v>
          </cell>
          <cell r="CB61" t="str">
            <v>https://projects.fivethirtyeight.com/polls/20200218_MA.xlsx</v>
          </cell>
        </row>
        <row r="62">
          <cell r="D62" t="str">
            <v>Emerson College</v>
          </cell>
          <cell r="F62" t="str">
            <v>US</v>
          </cell>
          <cell r="G62" t="str">
            <v>B-</v>
          </cell>
          <cell r="I62">
            <v>43879</v>
          </cell>
          <cell r="J62">
            <v>573</v>
          </cell>
          <cell r="K62" t="str">
            <v>lv</v>
          </cell>
          <cell r="L62">
            <v>22.3</v>
          </cell>
          <cell r="M62">
            <v>13.6</v>
          </cell>
          <cell r="N62">
            <v>0</v>
          </cell>
          <cell r="O62">
            <v>7.7</v>
          </cell>
          <cell r="P62">
            <v>5.8</v>
          </cell>
          <cell r="Q62">
            <v>28.8</v>
          </cell>
          <cell r="R62">
            <v>2.6</v>
          </cell>
          <cell r="S62">
            <v>11.5</v>
          </cell>
          <cell r="T62">
            <v>0</v>
          </cell>
          <cell r="AL62">
            <v>16.760285073837796</v>
          </cell>
          <cell r="CB62" t="str">
            <v>http://emersonpolling.com/2020/02/19/february-national-poll-sanders-takes-the-lead-for-democratic-nomination-bloomberg-on-the-rise/</v>
          </cell>
        </row>
        <row r="63">
          <cell r="D63" t="str">
            <v>Southern Illinois University</v>
          </cell>
          <cell r="F63" t="str">
            <v>Illinois</v>
          </cell>
          <cell r="G63">
            <v>0</v>
          </cell>
          <cell r="I63">
            <v>43878</v>
          </cell>
          <cell r="J63">
            <v>475</v>
          </cell>
          <cell r="K63" t="str">
            <v>lv</v>
          </cell>
          <cell r="L63">
            <v>14</v>
          </cell>
          <cell r="M63">
            <v>17</v>
          </cell>
          <cell r="N63">
            <v>0</v>
          </cell>
          <cell r="O63">
            <v>13</v>
          </cell>
          <cell r="P63">
            <v>8</v>
          </cell>
          <cell r="Q63">
            <v>22</v>
          </cell>
          <cell r="R63">
            <v>1</v>
          </cell>
          <cell r="S63">
            <v>6</v>
          </cell>
          <cell r="T63">
            <v>1</v>
          </cell>
          <cell r="AL63">
            <v>9.5944553986537837</v>
          </cell>
          <cell r="CB63" t="str">
            <v>https://paulsimoninstitute.siu.edu/_common/documents/opinion-polling/simon-institute-poll/2020/PSPPI-Simon-Poll-2020-Election-Job-Approval.pdf</v>
          </cell>
        </row>
        <row r="64">
          <cell r="D64" t="str">
            <v>ABC News/Washington Post</v>
          </cell>
          <cell r="F64" t="str">
            <v>US</v>
          </cell>
          <cell r="G64" t="str">
            <v>A+</v>
          </cell>
          <cell r="I64">
            <v>43878</v>
          </cell>
          <cell r="J64">
            <v>350</v>
          </cell>
          <cell r="K64" t="str">
            <v>lv</v>
          </cell>
          <cell r="L64">
            <v>15</v>
          </cell>
          <cell r="M64">
            <v>15</v>
          </cell>
          <cell r="N64">
            <v>0</v>
          </cell>
          <cell r="O64">
            <v>9</v>
          </cell>
          <cell r="P64">
            <v>7</v>
          </cell>
          <cell r="Q64">
            <v>33</v>
          </cell>
          <cell r="R64">
            <v>2</v>
          </cell>
          <cell r="S64">
            <v>13</v>
          </cell>
          <cell r="T64">
            <v>0</v>
          </cell>
          <cell r="AL64">
            <v>34.108397072175173</v>
          </cell>
          <cell r="CB64" t="str">
            <v>https://docs.google.com/spreadsheets/d/1wB1N64r9A3Qwij9ds3b2jzdqvcPRWdgDbtEVY30troQ/edit</v>
          </cell>
        </row>
        <row r="65">
          <cell r="D65" t="str">
            <v>ABC News/Washington Post</v>
          </cell>
          <cell r="F65" t="str">
            <v>US</v>
          </cell>
          <cell r="G65" t="str">
            <v>A+</v>
          </cell>
          <cell r="I65">
            <v>43878</v>
          </cell>
          <cell r="J65">
            <v>408</v>
          </cell>
          <cell r="K65" t="str">
            <v>rv</v>
          </cell>
          <cell r="L65">
            <v>16</v>
          </cell>
          <cell r="M65">
            <v>14</v>
          </cell>
          <cell r="N65">
            <v>0</v>
          </cell>
          <cell r="O65">
            <v>8</v>
          </cell>
          <cell r="P65">
            <v>7</v>
          </cell>
          <cell r="Q65">
            <v>32</v>
          </cell>
          <cell r="R65">
            <v>2</v>
          </cell>
          <cell r="S65">
            <v>12</v>
          </cell>
          <cell r="T65">
            <v>0</v>
          </cell>
          <cell r="AL65">
            <v>0</v>
          </cell>
          <cell r="CB65" t="str">
            <v>https://www.washingtonpost.com/context/washington-post-abc-news-poll-feb-14-17-2020/99074fb9-691e-4399-af1e-e6534d53a9d8/</v>
          </cell>
        </row>
        <row r="66">
          <cell r="D66" t="str">
            <v>ABC News/Washington Post</v>
          </cell>
          <cell r="F66" t="str">
            <v>US</v>
          </cell>
          <cell r="G66" t="str">
            <v>A+</v>
          </cell>
          <cell r="I66">
            <v>43878</v>
          </cell>
          <cell r="J66">
            <v>466</v>
          </cell>
          <cell r="K66" t="str">
            <v>a</v>
          </cell>
          <cell r="L66">
            <v>17</v>
          </cell>
          <cell r="M66">
            <v>14</v>
          </cell>
          <cell r="N66">
            <v>0</v>
          </cell>
          <cell r="O66">
            <v>7</v>
          </cell>
          <cell r="P66">
            <v>6</v>
          </cell>
          <cell r="Q66">
            <v>32</v>
          </cell>
          <cell r="R66">
            <v>2</v>
          </cell>
          <cell r="S66">
            <v>11</v>
          </cell>
          <cell r="T66">
            <v>0</v>
          </cell>
          <cell r="AL66">
            <v>0</v>
          </cell>
          <cell r="CB66" t="str">
            <v>https://www.washingtonpost.com/context/washington-post-abc-news-poll-feb-14-17-2020/99074fb9-691e-4399-af1e-e6534d53a9d8/</v>
          </cell>
        </row>
        <row r="67">
          <cell r="D67" t="str">
            <v>Morning Consult</v>
          </cell>
          <cell r="F67" t="str">
            <v>US</v>
          </cell>
          <cell r="G67" t="str">
            <v>B/C</v>
          </cell>
          <cell r="I67">
            <v>43878</v>
          </cell>
          <cell r="J67">
            <v>15974</v>
          </cell>
          <cell r="K67" t="str">
            <v>lv</v>
          </cell>
          <cell r="L67">
            <v>19</v>
          </cell>
          <cell r="M67">
            <v>20</v>
          </cell>
          <cell r="N67">
            <v>0</v>
          </cell>
          <cell r="O67">
            <v>12</v>
          </cell>
          <cell r="P67">
            <v>6</v>
          </cell>
          <cell r="Q67">
            <v>28</v>
          </cell>
          <cell r="R67">
            <v>3</v>
          </cell>
          <cell r="S67">
            <v>10</v>
          </cell>
          <cell r="T67">
            <v>0</v>
          </cell>
          <cell r="AL67">
            <v>2.0029367957513098</v>
          </cell>
          <cell r="CB67" t="str">
            <v>https://morningconsult.com/2020-democratic-primary/</v>
          </cell>
        </row>
        <row r="68">
          <cell r="D68" t="str">
            <v>Public Policy Institute of California</v>
          </cell>
          <cell r="F68" t="str">
            <v>California</v>
          </cell>
          <cell r="G68" t="str">
            <v>A/B</v>
          </cell>
          <cell r="I68">
            <v>43878</v>
          </cell>
          <cell r="J68">
            <v>573</v>
          </cell>
          <cell r="K68" t="str">
            <v>lv</v>
          </cell>
          <cell r="L68">
            <v>14</v>
          </cell>
          <cell r="M68">
            <v>12</v>
          </cell>
          <cell r="N68">
            <v>0</v>
          </cell>
          <cell r="O68">
            <v>12</v>
          </cell>
          <cell r="P68">
            <v>5</v>
          </cell>
          <cell r="Q68">
            <v>32</v>
          </cell>
          <cell r="R68">
            <v>3</v>
          </cell>
          <cell r="S68">
            <v>13</v>
          </cell>
          <cell r="T68">
            <v>0</v>
          </cell>
          <cell r="AL68">
            <v>24.111865112730541</v>
          </cell>
          <cell r="CB68" t="str">
            <v>https://www.ppic.org/wp-content/uploads/crosstabs-time-trends-methodology-0220.pdf</v>
          </cell>
        </row>
        <row r="69">
          <cell r="D69" t="str">
            <v>SurveyUSA</v>
          </cell>
          <cell r="F69" t="str">
            <v>US</v>
          </cell>
          <cell r="G69" t="str">
            <v>A</v>
          </cell>
          <cell r="I69">
            <v>43878</v>
          </cell>
          <cell r="J69">
            <v>1022</v>
          </cell>
          <cell r="K69" t="str">
            <v>lv</v>
          </cell>
          <cell r="L69">
            <v>18</v>
          </cell>
          <cell r="M69">
            <v>18</v>
          </cell>
          <cell r="N69">
            <v>0</v>
          </cell>
          <cell r="O69">
            <v>12</v>
          </cell>
          <cell r="P69">
            <v>4</v>
          </cell>
          <cell r="Q69">
            <v>29</v>
          </cell>
          <cell r="R69">
            <v>2</v>
          </cell>
          <cell r="S69">
            <v>10</v>
          </cell>
          <cell r="T69">
            <v>0</v>
          </cell>
          <cell r="AL69">
            <v>50.35365921848836</v>
          </cell>
          <cell r="CB69" t="str">
            <v>http://www.surveyusa.com/client/PollReport.aspx?g=e7feecd9-5374-42de-bfff-d16dba2dae6a</v>
          </cell>
        </row>
        <row r="70">
          <cell r="D70" t="str">
            <v>NBC News/Wall Street Journal</v>
          </cell>
          <cell r="F70" t="str">
            <v>US</v>
          </cell>
          <cell r="G70" t="str">
            <v>A/B</v>
          </cell>
          <cell r="I70">
            <v>43878</v>
          </cell>
          <cell r="J70">
            <v>426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38</v>
          </cell>
          <cell r="P70">
            <v>0</v>
          </cell>
          <cell r="Q70">
            <v>54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https://www.nbcnews.com/politics/meet-the-press/nbc-news-wsj-poll-sanders-opens-double-digit-national-lead-n1138191</v>
          </cell>
        </row>
        <row r="71">
          <cell r="D71" t="str">
            <v>NBC News/Wall Street Journal</v>
          </cell>
          <cell r="F71" t="str">
            <v>US</v>
          </cell>
          <cell r="G71" t="str">
            <v>A/B</v>
          </cell>
          <cell r="I71">
            <v>43878</v>
          </cell>
          <cell r="J71">
            <v>426</v>
          </cell>
          <cell r="K71" t="str">
            <v>lv</v>
          </cell>
          <cell r="L71">
            <v>0</v>
          </cell>
          <cell r="M71">
            <v>37</v>
          </cell>
          <cell r="N71">
            <v>0</v>
          </cell>
          <cell r="O71">
            <v>0</v>
          </cell>
          <cell r="P71">
            <v>0</v>
          </cell>
          <cell r="Q71">
            <v>57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https://www.nbcnews.com/politics/meet-the-press/nbc-news-wsj-poll-sanders-opens-double-digit-national-lead-n1138191</v>
          </cell>
        </row>
        <row r="72">
          <cell r="D72" t="str">
            <v>NBC News/Wall Street Journal</v>
          </cell>
          <cell r="F72" t="str">
            <v>US</v>
          </cell>
          <cell r="G72" t="str">
            <v>A/B</v>
          </cell>
          <cell r="I72">
            <v>43878</v>
          </cell>
          <cell r="J72">
            <v>426</v>
          </cell>
          <cell r="K72" t="str">
            <v>lv</v>
          </cell>
          <cell r="L72">
            <v>15</v>
          </cell>
          <cell r="M72">
            <v>14</v>
          </cell>
          <cell r="N72">
            <v>0</v>
          </cell>
          <cell r="O72">
            <v>13</v>
          </cell>
          <cell r="P72">
            <v>7</v>
          </cell>
          <cell r="Q72">
            <v>27</v>
          </cell>
          <cell r="R72">
            <v>2</v>
          </cell>
          <cell r="S72">
            <v>14</v>
          </cell>
          <cell r="T72">
            <v>0</v>
          </cell>
          <cell r="AL72">
            <v>23.17313374086245</v>
          </cell>
          <cell r="CB72" t="str">
            <v>https://www.nbcnews.com/politics/meet-the-press/nbc-news-wsj-poll-sanders-opens-double-digit-national-lead-n1138191</v>
          </cell>
        </row>
        <row r="73">
          <cell r="D73" t="str">
            <v>Ipsos</v>
          </cell>
          <cell r="F73" t="str">
            <v>US</v>
          </cell>
          <cell r="G73" t="str">
            <v>B+</v>
          </cell>
          <cell r="I73">
            <v>43878</v>
          </cell>
          <cell r="J73">
            <v>543</v>
          </cell>
          <cell r="K73" t="str">
            <v>rv</v>
          </cell>
          <cell r="L73">
            <v>13</v>
          </cell>
          <cell r="M73">
            <v>17</v>
          </cell>
          <cell r="N73">
            <v>0</v>
          </cell>
          <cell r="O73">
            <v>11</v>
          </cell>
          <cell r="P73">
            <v>5</v>
          </cell>
          <cell r="Q73">
            <v>25</v>
          </cell>
          <cell r="R73">
            <v>3</v>
          </cell>
          <cell r="S73">
            <v>9</v>
          </cell>
          <cell r="T73">
            <v>0</v>
          </cell>
          <cell r="AL73">
            <v>0.7933614606019157</v>
          </cell>
          <cell r="CB73" t="str">
            <v>https://www.ipsos.com/sites/default/files/ct/news/documents/2020-02/topline_reuters_2020_election_tracker_02_18_2020_wu1.pdf</v>
          </cell>
        </row>
        <row r="74">
          <cell r="D74" t="str">
            <v>SurveyUSA</v>
          </cell>
          <cell r="F74" t="str">
            <v>California</v>
          </cell>
          <cell r="G74" t="str">
            <v>A</v>
          </cell>
          <cell r="I74">
            <v>43877</v>
          </cell>
          <cell r="J74">
            <v>520</v>
          </cell>
          <cell r="K74" t="str">
            <v>lv</v>
          </cell>
          <cell r="L74">
            <v>15</v>
          </cell>
          <cell r="M74">
            <v>21</v>
          </cell>
          <cell r="N74">
            <v>0</v>
          </cell>
          <cell r="O74">
            <v>12</v>
          </cell>
          <cell r="P74">
            <v>6</v>
          </cell>
          <cell r="Q74">
            <v>25</v>
          </cell>
          <cell r="R74">
            <v>3</v>
          </cell>
          <cell r="S74">
            <v>9</v>
          </cell>
          <cell r="T74">
            <v>0</v>
          </cell>
          <cell r="AL74">
            <v>33.930182137228499</v>
          </cell>
          <cell r="CB74" t="str">
            <v>http://www.surveyusa.com/client/PollReport.aspx?g=00eb4f81-c6dd-4c7c-a22e-c32a3b4f2c7e</v>
          </cell>
        </row>
        <row r="75">
          <cell r="D75" t="str">
            <v>Fairleigh Dickinson University (PublicMind)</v>
          </cell>
          <cell r="F75" t="str">
            <v>New Jersey</v>
          </cell>
          <cell r="G75" t="str">
            <v>A/B</v>
          </cell>
          <cell r="I75">
            <v>43877</v>
          </cell>
          <cell r="J75">
            <v>357</v>
          </cell>
          <cell r="K75" t="str">
            <v>rv</v>
          </cell>
          <cell r="L75">
            <v>16</v>
          </cell>
          <cell r="M75">
            <v>23</v>
          </cell>
          <cell r="N75">
            <v>0</v>
          </cell>
          <cell r="O75">
            <v>10</v>
          </cell>
          <cell r="P75">
            <v>3</v>
          </cell>
          <cell r="Q75">
            <v>25</v>
          </cell>
          <cell r="R75">
            <v>2</v>
          </cell>
          <cell r="S75">
            <v>8</v>
          </cell>
          <cell r="T75">
            <v>0</v>
          </cell>
          <cell r="AL75">
            <v>18.324005077697869</v>
          </cell>
          <cell r="CB75" t="str">
            <v>http://publicmind.fdu.edu/2020/200218/final.pdf</v>
          </cell>
        </row>
        <row r="76">
          <cell r="D76" t="str">
            <v>Fairleigh Dickinson University (PublicMind)</v>
          </cell>
          <cell r="F76" t="str">
            <v>New Jersey</v>
          </cell>
          <cell r="G76" t="str">
            <v>A/B</v>
          </cell>
          <cell r="I76">
            <v>43877</v>
          </cell>
          <cell r="J76">
            <v>379</v>
          </cell>
          <cell r="K76" t="str">
            <v>a</v>
          </cell>
          <cell r="L76">
            <v>16</v>
          </cell>
          <cell r="M76">
            <v>23</v>
          </cell>
          <cell r="N76">
            <v>0</v>
          </cell>
          <cell r="O76">
            <v>10</v>
          </cell>
          <cell r="P76">
            <v>3</v>
          </cell>
          <cell r="Q76">
            <v>24</v>
          </cell>
          <cell r="R76">
            <v>2</v>
          </cell>
          <cell r="S76">
            <v>7</v>
          </cell>
          <cell r="T76">
            <v>0</v>
          </cell>
          <cell r="AL76">
            <v>0</v>
          </cell>
          <cell r="CB76" t="str">
            <v>http://publicmind.fdu.edu/2020/200218/final.pdf</v>
          </cell>
        </row>
        <row r="77">
          <cell r="D77" t="str">
            <v>SurveyUSA</v>
          </cell>
          <cell r="F77" t="str">
            <v>North Carolina</v>
          </cell>
          <cell r="G77" t="str">
            <v>A</v>
          </cell>
          <cell r="I77">
            <v>43877</v>
          </cell>
          <cell r="J77">
            <v>698</v>
          </cell>
          <cell r="K77" t="str">
            <v>lv</v>
          </cell>
          <cell r="L77">
            <v>20</v>
          </cell>
          <cell r="M77">
            <v>22</v>
          </cell>
          <cell r="N77">
            <v>0</v>
          </cell>
          <cell r="O77">
            <v>11</v>
          </cell>
          <cell r="P77">
            <v>5</v>
          </cell>
          <cell r="Q77">
            <v>22</v>
          </cell>
          <cell r="R77">
            <v>0</v>
          </cell>
          <cell r="S77">
            <v>8</v>
          </cell>
          <cell r="T77">
            <v>0</v>
          </cell>
          <cell r="AL77">
            <v>37.900682019276836</v>
          </cell>
          <cell r="CB77" t="str">
            <v>http://www.surveyusa.com/client/PollReport.aspx?g=9dabc033-4e80-4d26-87db-2e2014623ac2</v>
          </cell>
        </row>
        <row r="78">
          <cell r="D78" t="str">
            <v>Monmouth University</v>
          </cell>
          <cell r="F78" t="str">
            <v>Virginia</v>
          </cell>
          <cell r="G78" t="str">
            <v>A+</v>
          </cell>
          <cell r="I78">
            <v>43877</v>
          </cell>
          <cell r="J78">
            <v>400</v>
          </cell>
          <cell r="K78" t="str">
            <v>lv</v>
          </cell>
          <cell r="L78">
            <v>0</v>
          </cell>
          <cell r="M78">
            <v>47</v>
          </cell>
          <cell r="N78">
            <v>0</v>
          </cell>
          <cell r="O78">
            <v>0</v>
          </cell>
          <cell r="P78">
            <v>0</v>
          </cell>
          <cell r="Q78">
            <v>41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https://www.monmouth.edu/polling-institute/documents/monmouthpoll_va_021820.pdf/</v>
          </cell>
        </row>
        <row r="79">
          <cell r="D79" t="str">
            <v>Monmouth University</v>
          </cell>
          <cell r="F79" t="str">
            <v>Virginia</v>
          </cell>
          <cell r="G79" t="str">
            <v>A+</v>
          </cell>
          <cell r="I79">
            <v>43877</v>
          </cell>
          <cell r="J79">
            <v>400</v>
          </cell>
          <cell r="K79" t="str">
            <v>lv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42</v>
          </cell>
          <cell r="Q79">
            <v>45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https://www.monmouth.edu/polling-institute/documents/monmouthpoll_va_021820.pdf/</v>
          </cell>
        </row>
        <row r="80">
          <cell r="D80" t="str">
            <v>Monmouth University</v>
          </cell>
          <cell r="F80" t="str">
            <v>Virginia</v>
          </cell>
          <cell r="G80" t="str">
            <v>A+</v>
          </cell>
          <cell r="I80">
            <v>43877</v>
          </cell>
          <cell r="J80">
            <v>400</v>
          </cell>
          <cell r="K80" t="str">
            <v>lv</v>
          </cell>
          <cell r="L80">
            <v>0</v>
          </cell>
          <cell r="M80">
            <v>0</v>
          </cell>
          <cell r="N80">
            <v>0</v>
          </cell>
          <cell r="O80">
            <v>42</v>
          </cell>
          <cell r="P80">
            <v>0</v>
          </cell>
          <cell r="Q80">
            <v>44</v>
          </cell>
          <cell r="R80">
            <v>0</v>
          </cell>
          <cell r="S80">
            <v>0</v>
          </cell>
          <cell r="T80">
            <v>0</v>
          </cell>
          <cell r="AL80">
            <v>0</v>
          </cell>
          <cell r="CB80" t="str">
            <v>https://www.monmouth.edu/polling-institute/documents/monmouthpoll_va_021820.pdf/</v>
          </cell>
        </row>
        <row r="81">
          <cell r="D81" t="str">
            <v>Monmouth University</v>
          </cell>
          <cell r="F81" t="str">
            <v>Virginia</v>
          </cell>
          <cell r="G81" t="str">
            <v>A+</v>
          </cell>
          <cell r="I81">
            <v>43877</v>
          </cell>
          <cell r="J81">
            <v>400</v>
          </cell>
          <cell r="K81" t="str">
            <v>lv</v>
          </cell>
          <cell r="L81">
            <v>51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38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https://www.monmouth.edu/polling-institute/documents/monmouthpoll_va_021820.pdf/</v>
          </cell>
        </row>
        <row r="82">
          <cell r="D82" t="str">
            <v>Monmouth University</v>
          </cell>
          <cell r="F82" t="str">
            <v>Virginia</v>
          </cell>
          <cell r="G82" t="str">
            <v>A+</v>
          </cell>
          <cell r="I82">
            <v>43877</v>
          </cell>
          <cell r="J82">
            <v>400</v>
          </cell>
          <cell r="K82" t="str">
            <v>lv</v>
          </cell>
          <cell r="L82">
            <v>18</v>
          </cell>
          <cell r="M82">
            <v>22</v>
          </cell>
          <cell r="N82">
            <v>0</v>
          </cell>
          <cell r="O82">
            <v>11</v>
          </cell>
          <cell r="P82">
            <v>9</v>
          </cell>
          <cell r="Q82">
            <v>22</v>
          </cell>
          <cell r="R82">
            <v>0</v>
          </cell>
          <cell r="S82">
            <v>5</v>
          </cell>
          <cell r="T82">
            <v>0</v>
          </cell>
          <cell r="AL82">
            <v>35.660832891801377</v>
          </cell>
          <cell r="CB82" t="str">
            <v>https://www.monmouth.edu/polling-institute/documents/monmouthpoll_va_021820.pdf/</v>
          </cell>
        </row>
        <row r="83">
          <cell r="D83" t="str">
            <v>Marist College</v>
          </cell>
          <cell r="F83" t="str">
            <v>US</v>
          </cell>
          <cell r="G83" t="str">
            <v>A+</v>
          </cell>
          <cell r="I83">
            <v>43877</v>
          </cell>
          <cell r="J83">
            <v>527</v>
          </cell>
          <cell r="K83" t="str">
            <v>rv</v>
          </cell>
          <cell r="L83">
            <v>15</v>
          </cell>
          <cell r="M83">
            <v>19</v>
          </cell>
          <cell r="N83">
            <v>0</v>
          </cell>
          <cell r="O83">
            <v>8</v>
          </cell>
          <cell r="P83">
            <v>9</v>
          </cell>
          <cell r="Q83">
            <v>31</v>
          </cell>
          <cell r="R83">
            <v>2</v>
          </cell>
          <cell r="S83">
            <v>12</v>
          </cell>
          <cell r="T83">
            <v>0</v>
          </cell>
          <cell r="AL83">
            <v>38.176184790870117</v>
          </cell>
          <cell r="CB83" t="str">
            <v>http://maristpoll.marist.edu/wp-content/uploads/2020/02/UPDATED_Tuesday-Release_NPR_PBS-NewsHour_Marist-Poll_USA-NOS-and-Tables_2002171446.pdf</v>
          </cell>
        </row>
        <row r="84">
          <cell r="D84" t="str">
            <v>YouGov</v>
          </cell>
          <cell r="F84" t="str">
            <v>California</v>
          </cell>
          <cell r="G84" t="str">
            <v>B-</v>
          </cell>
          <cell r="I84">
            <v>43876</v>
          </cell>
          <cell r="J84">
            <v>803</v>
          </cell>
          <cell r="K84" t="str">
            <v>lv</v>
          </cell>
          <cell r="L84">
            <v>21.4</v>
          </cell>
          <cell r="M84">
            <v>7.7</v>
          </cell>
          <cell r="N84">
            <v>0</v>
          </cell>
          <cell r="O84">
            <v>5.8</v>
          </cell>
          <cell r="P84">
            <v>2.7</v>
          </cell>
          <cell r="Q84">
            <v>29.2</v>
          </cell>
          <cell r="R84">
            <v>2.1</v>
          </cell>
          <cell r="S84">
            <v>20.2</v>
          </cell>
          <cell r="T84">
            <v>0</v>
          </cell>
          <cell r="AL84">
            <v>14.682117868910257</v>
          </cell>
          <cell r="CB84" t="str">
            <v>https://priceschool.usc.edu/wp-content/uploads/2020/02/USC-Price-USC-Schwarzenegger-CA-Issues-Poll_Full.pdf</v>
          </cell>
        </row>
        <row r="85">
          <cell r="D85" t="str">
            <v>Harris Insights &amp; Analytics</v>
          </cell>
          <cell r="F85" t="str">
            <v>US</v>
          </cell>
          <cell r="G85" t="str">
            <v>C+</v>
          </cell>
          <cell r="I85">
            <v>43876</v>
          </cell>
          <cell r="J85">
            <v>449</v>
          </cell>
          <cell r="K85" t="str">
            <v>rv</v>
          </cell>
          <cell r="L85">
            <v>19</v>
          </cell>
          <cell r="M85">
            <v>18</v>
          </cell>
          <cell r="N85">
            <v>0</v>
          </cell>
          <cell r="O85">
            <v>10</v>
          </cell>
          <cell r="P85">
            <v>5</v>
          </cell>
          <cell r="Q85">
            <v>22</v>
          </cell>
          <cell r="R85">
            <v>3</v>
          </cell>
          <cell r="S85">
            <v>12</v>
          </cell>
          <cell r="T85">
            <v>0</v>
          </cell>
          <cell r="AL85">
            <v>1.2815320634006619</v>
          </cell>
          <cell r="CB85" t="str">
            <v>https://thehill.com/hilltv/rising/483646-sanders-leads-in-new-hill-harrisx-poll</v>
          </cell>
        </row>
        <row r="86">
          <cell r="D86" t="str">
            <v>Beacon Research</v>
          </cell>
          <cell r="F86" t="str">
            <v>Nevada</v>
          </cell>
          <cell r="G86">
            <v>0</v>
          </cell>
          <cell r="I86">
            <v>43876</v>
          </cell>
          <cell r="J86">
            <v>600</v>
          </cell>
          <cell r="K86" t="str">
            <v>lv</v>
          </cell>
          <cell r="L86">
            <v>19</v>
          </cell>
          <cell r="M86">
            <v>0</v>
          </cell>
          <cell r="N86">
            <v>0</v>
          </cell>
          <cell r="O86">
            <v>13</v>
          </cell>
          <cell r="P86">
            <v>7</v>
          </cell>
          <cell r="Q86">
            <v>24</v>
          </cell>
          <cell r="R86">
            <v>18</v>
          </cell>
          <cell r="S86">
            <v>10</v>
          </cell>
          <cell r="T86">
            <v>0</v>
          </cell>
          <cell r="AL86">
            <v>9.3753872966676148</v>
          </cell>
          <cell r="CB86" t="str">
            <v>https://twitter.com/RalstonReports/status/1229792062683267072</v>
          </cell>
        </row>
        <row r="87">
          <cell r="D87" t="str">
            <v>Data for Progress</v>
          </cell>
          <cell r="F87" t="str">
            <v>Nevada</v>
          </cell>
          <cell r="G87" t="str">
            <v>B</v>
          </cell>
          <cell r="I87">
            <v>43876</v>
          </cell>
          <cell r="J87">
            <v>766</v>
          </cell>
          <cell r="K87" t="str">
            <v>lv</v>
          </cell>
          <cell r="L87">
            <v>14</v>
          </cell>
          <cell r="M87">
            <v>0</v>
          </cell>
          <cell r="N87">
            <v>0</v>
          </cell>
          <cell r="O87">
            <v>15</v>
          </cell>
          <cell r="P87">
            <v>9</v>
          </cell>
          <cell r="Q87">
            <v>35</v>
          </cell>
          <cell r="R87">
            <v>10</v>
          </cell>
          <cell r="S87">
            <v>16</v>
          </cell>
          <cell r="T87">
            <v>0</v>
          </cell>
          <cell r="AL87">
            <v>2.4853685373050309</v>
          </cell>
          <cell r="CB87" t="str">
            <v>https://www.dataforprogress.org/memos/sanders-has-strong-lead-in-nevada</v>
          </cell>
        </row>
        <row r="88">
          <cell r="D88" t="str">
            <v>Point Blank Political</v>
          </cell>
          <cell r="F88" t="str">
            <v>Nevada</v>
          </cell>
          <cell r="G88">
            <v>0</v>
          </cell>
          <cell r="I88">
            <v>43876</v>
          </cell>
          <cell r="J88">
            <v>256</v>
          </cell>
          <cell r="K88" t="str">
            <v>lv</v>
          </cell>
          <cell r="L88">
            <v>14.3</v>
          </cell>
          <cell r="M88">
            <v>0</v>
          </cell>
          <cell r="N88">
            <v>0</v>
          </cell>
          <cell r="O88">
            <v>12.6</v>
          </cell>
          <cell r="P88">
            <v>15.6</v>
          </cell>
          <cell r="Q88">
            <v>13</v>
          </cell>
          <cell r="R88">
            <v>18.600000000000001</v>
          </cell>
          <cell r="S88">
            <v>7.1</v>
          </cell>
          <cell r="T88">
            <v>0</v>
          </cell>
          <cell r="AL88">
            <v>7.0063477844769526</v>
          </cell>
          <cell r="CB88" t="str">
            <v>https://www.pointblankpolitical.com/nv-democratic-caucus-2020/</v>
          </cell>
        </row>
        <row r="89">
          <cell r="D89" t="str">
            <v>Change Research</v>
          </cell>
          <cell r="F89" t="str">
            <v>South Carolina</v>
          </cell>
          <cell r="G89" t="str">
            <v>C</v>
          </cell>
          <cell r="I89">
            <v>43875</v>
          </cell>
          <cell r="J89">
            <v>1015</v>
          </cell>
          <cell r="K89" t="str">
            <v>lv</v>
          </cell>
          <cell r="L89">
            <v>23</v>
          </cell>
          <cell r="M89">
            <v>0</v>
          </cell>
          <cell r="N89">
            <v>0</v>
          </cell>
          <cell r="O89">
            <v>15</v>
          </cell>
          <cell r="P89">
            <v>8</v>
          </cell>
          <cell r="Q89">
            <v>23</v>
          </cell>
          <cell r="R89">
            <v>20</v>
          </cell>
          <cell r="S89">
            <v>9</v>
          </cell>
          <cell r="T89">
            <v>0</v>
          </cell>
          <cell r="AL89">
            <v>1.3953600992706423</v>
          </cell>
          <cell r="CB89" t="str">
            <v>https://twitter.com/WelcomePartyNow/status/1230123279479910400</v>
          </cell>
        </row>
        <row r="90">
          <cell r="D90" t="str">
            <v>Zogby Interactive/JZ Analytics</v>
          </cell>
          <cell r="F90" t="str">
            <v>US</v>
          </cell>
          <cell r="G90" t="str">
            <v>C</v>
          </cell>
          <cell r="I90">
            <v>43875</v>
          </cell>
          <cell r="J90">
            <v>732</v>
          </cell>
          <cell r="K90" t="str">
            <v>lv</v>
          </cell>
          <cell r="L90">
            <v>18</v>
          </cell>
          <cell r="M90">
            <v>20</v>
          </cell>
          <cell r="N90">
            <v>0</v>
          </cell>
          <cell r="O90">
            <v>9</v>
          </cell>
          <cell r="P90">
            <v>5</v>
          </cell>
          <cell r="Q90">
            <v>24</v>
          </cell>
          <cell r="R90">
            <v>4</v>
          </cell>
          <cell r="S90">
            <v>10</v>
          </cell>
          <cell r="T90">
            <v>0</v>
          </cell>
          <cell r="AL90">
            <v>10.626425510534165</v>
          </cell>
          <cell r="CB90" t="str">
            <v>https://zogbyanalytics.com/news/916-the-zogby-poll-bernie-sanders-is-the-frontrunner-michael-bloomberg-powers-into-second-place</v>
          </cell>
        </row>
        <row r="91">
          <cell r="D91" t="str">
            <v>SocialSphere</v>
          </cell>
          <cell r="F91" t="str">
            <v>Maine</v>
          </cell>
          <cell r="G91" t="str">
            <v>B/C</v>
          </cell>
          <cell r="I91">
            <v>43874</v>
          </cell>
          <cell r="J91">
            <v>350</v>
          </cell>
          <cell r="K91" t="str">
            <v>lv</v>
          </cell>
          <cell r="L91">
            <v>12</v>
          </cell>
          <cell r="M91">
            <v>14</v>
          </cell>
          <cell r="N91">
            <v>0</v>
          </cell>
          <cell r="O91">
            <v>16</v>
          </cell>
          <cell r="P91">
            <v>4</v>
          </cell>
          <cell r="Q91">
            <v>25</v>
          </cell>
          <cell r="R91">
            <v>2</v>
          </cell>
          <cell r="S91">
            <v>9</v>
          </cell>
          <cell r="T91">
            <v>2</v>
          </cell>
          <cell r="AL91">
            <v>10.823838135482779</v>
          </cell>
          <cell r="CB91" t="str">
            <v>https://www.colby.edu/government/wp-content/uploads/sites/66/2020/02/200216_Colby_College_Maine_Topline_Final.pdf</v>
          </cell>
        </row>
        <row r="92">
          <cell r="D92" t="str">
            <v>Cole Hargrave Snodgrass &amp; Associates</v>
          </cell>
          <cell r="F92" t="str">
            <v>Oklahoma</v>
          </cell>
          <cell r="G92" t="str">
            <v>B/C</v>
          </cell>
          <cell r="I92">
            <v>43874</v>
          </cell>
          <cell r="J92">
            <v>172</v>
          </cell>
          <cell r="K92" t="str">
            <v>lv</v>
          </cell>
          <cell r="L92">
            <v>12</v>
          </cell>
          <cell r="M92">
            <v>20</v>
          </cell>
          <cell r="N92">
            <v>0</v>
          </cell>
          <cell r="O92">
            <v>11</v>
          </cell>
          <cell r="P92">
            <v>6</v>
          </cell>
          <cell r="Q92">
            <v>14</v>
          </cell>
          <cell r="R92">
            <v>0</v>
          </cell>
          <cell r="S92">
            <v>8</v>
          </cell>
          <cell r="T92">
            <v>0</v>
          </cell>
          <cell r="AL92">
            <v>7.2791387244538015</v>
          </cell>
          <cell r="CB92" t="str">
            <v>https://projects.fivethirtyeight.com/polls/20200218_OK_2.pdf</v>
          </cell>
        </row>
        <row r="93">
          <cell r="D93" t="str">
            <v>Cole Hargrave Snodgrass &amp; Associates</v>
          </cell>
          <cell r="F93" t="str">
            <v>Oklahoma</v>
          </cell>
          <cell r="G93" t="str">
            <v>B/C</v>
          </cell>
          <cell r="I93">
            <v>43874</v>
          </cell>
          <cell r="J93">
            <v>242</v>
          </cell>
          <cell r="K93" t="str">
            <v>rv</v>
          </cell>
          <cell r="L93">
            <v>11</v>
          </cell>
          <cell r="M93">
            <v>18</v>
          </cell>
          <cell r="N93">
            <v>0</v>
          </cell>
          <cell r="O93">
            <v>9</v>
          </cell>
          <cell r="P93">
            <v>7</v>
          </cell>
          <cell r="Q93">
            <v>17</v>
          </cell>
          <cell r="R93">
            <v>0</v>
          </cell>
          <cell r="S93">
            <v>8</v>
          </cell>
          <cell r="T93">
            <v>3</v>
          </cell>
          <cell r="AL93">
            <v>0</v>
          </cell>
          <cell r="CB93" t="str">
            <v>https://projects.fivethirtyeight.com/polls/20200218_OK_2.pdf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43874</v>
          </cell>
          <cell r="J94">
            <v>344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</v>
          </cell>
          <cell r="Q94">
            <v>0</v>
          </cell>
          <cell r="R94">
            <v>0</v>
          </cell>
          <cell r="S94">
            <v>50</v>
          </cell>
          <cell r="T94">
            <v>0</v>
          </cell>
          <cell r="AL94">
            <v>0</v>
          </cell>
          <cell r="CB94" t="str">
            <v>https://d25d2506sfb94s.cloudfront.net/cumulus_uploads/document/we97h9ywxh/20200213_yahoo_primary_crosstabs.pdf</v>
          </cell>
        </row>
        <row r="95">
          <cell r="D95" t="str">
            <v>YouGov</v>
          </cell>
          <cell r="F95" t="str">
            <v>US</v>
          </cell>
          <cell r="G95" t="str">
            <v>B-</v>
          </cell>
          <cell r="I95">
            <v>43874</v>
          </cell>
          <cell r="J95">
            <v>388</v>
          </cell>
          <cell r="K95" t="str">
            <v>lv</v>
          </cell>
          <cell r="L95">
            <v>0</v>
          </cell>
          <cell r="M95">
            <v>0</v>
          </cell>
          <cell r="N95">
            <v>0</v>
          </cell>
          <cell r="O95">
            <v>33</v>
          </cell>
          <cell r="P95">
            <v>44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https://d25d2506sfb94s.cloudfront.net/cumulus_uploads/document/we97h9ywxh/20200213_yahoo_primary_crosstabs.pdf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43874</v>
          </cell>
          <cell r="J96">
            <v>347</v>
          </cell>
          <cell r="K96" t="str">
            <v>lv</v>
          </cell>
          <cell r="L96">
            <v>0</v>
          </cell>
          <cell r="M96">
            <v>0</v>
          </cell>
          <cell r="N96">
            <v>0</v>
          </cell>
          <cell r="O96">
            <v>34</v>
          </cell>
          <cell r="P96">
            <v>0</v>
          </cell>
          <cell r="Q96">
            <v>0</v>
          </cell>
          <cell r="R96">
            <v>0</v>
          </cell>
          <cell r="S96">
            <v>52</v>
          </cell>
          <cell r="T96">
            <v>0</v>
          </cell>
          <cell r="AL96">
            <v>0</v>
          </cell>
          <cell r="CB96" t="str">
            <v>https://d25d2506sfb94s.cloudfront.net/cumulus_uploads/document/we97h9ywxh/20200213_yahoo_primary_crosstabs.pdf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43874</v>
          </cell>
          <cell r="J97">
            <v>362</v>
          </cell>
          <cell r="K97" t="str">
            <v>lv</v>
          </cell>
          <cell r="L97">
            <v>43</v>
          </cell>
          <cell r="M97">
            <v>0</v>
          </cell>
          <cell r="N97">
            <v>0</v>
          </cell>
          <cell r="O97">
            <v>0</v>
          </cell>
          <cell r="P97">
            <v>45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https://d25d2506sfb94s.cloudfront.net/cumulus_uploads/document/we97h9ywxh/20200213_yahoo_primary_crosstabs.pdf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43874</v>
          </cell>
          <cell r="J98">
            <v>347</v>
          </cell>
          <cell r="K98" t="str">
            <v>lv</v>
          </cell>
          <cell r="L98">
            <v>45</v>
          </cell>
          <cell r="M98">
            <v>0</v>
          </cell>
          <cell r="N98">
            <v>0</v>
          </cell>
          <cell r="O98">
            <v>42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AL98">
            <v>0</v>
          </cell>
          <cell r="CB98" t="str">
            <v>https://d25d2506sfb94s.cloudfront.net/cumulus_uploads/document/we97h9ywxh/20200213_yahoo_primary_crosstabs.pdf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43874</v>
          </cell>
          <cell r="J99">
            <v>366</v>
          </cell>
          <cell r="K99" t="str">
            <v>lv</v>
          </cell>
          <cell r="L99">
            <v>41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49</v>
          </cell>
          <cell r="T99">
            <v>0</v>
          </cell>
          <cell r="AL99">
            <v>0</v>
          </cell>
          <cell r="CB99" t="str">
            <v>https://d25d2506sfb94s.cloudfront.net/cumulus_uploads/document/we97h9ywxh/20200213_yahoo_primary_crosstabs.pdf</v>
          </cell>
        </row>
        <row r="100">
          <cell r="D100" t="str">
            <v>East Carolina University</v>
          </cell>
          <cell r="F100" t="str">
            <v>South Carolina</v>
          </cell>
          <cell r="G100">
            <v>0</v>
          </cell>
          <cell r="I100">
            <v>43874</v>
          </cell>
          <cell r="J100">
            <v>703</v>
          </cell>
          <cell r="K100" t="str">
            <v>lv</v>
          </cell>
          <cell r="L100">
            <v>28.4</v>
          </cell>
          <cell r="M100">
            <v>6</v>
          </cell>
          <cell r="N100">
            <v>0</v>
          </cell>
          <cell r="O100">
            <v>8.3000000000000007</v>
          </cell>
          <cell r="P100">
            <v>6.8</v>
          </cell>
          <cell r="Q100">
            <v>20.399999999999999</v>
          </cell>
          <cell r="R100">
            <v>14.2</v>
          </cell>
          <cell r="S100">
            <v>6.6</v>
          </cell>
          <cell r="T100">
            <v>0</v>
          </cell>
          <cell r="AL100">
            <v>1.2688436441716819</v>
          </cell>
          <cell r="CB100" t="str">
            <v>https://surveyresearch-ecu.reportablenews.com/pr/south-carolina-democratic-primary-biden-s-lead-shrinks-sanders-closing-in-steyer-in-third</v>
          </cell>
        </row>
        <row r="101">
          <cell r="D101" t="str">
            <v>YouGov</v>
          </cell>
          <cell r="F101" t="str">
            <v>US</v>
          </cell>
          <cell r="G101" t="str">
            <v>B-</v>
          </cell>
          <cell r="I101">
            <v>43874</v>
          </cell>
          <cell r="J101">
            <v>351</v>
          </cell>
          <cell r="K101" t="str">
            <v>lv</v>
          </cell>
          <cell r="L101">
            <v>0</v>
          </cell>
          <cell r="M101">
            <v>38</v>
          </cell>
          <cell r="N101">
            <v>0</v>
          </cell>
          <cell r="O101">
            <v>0</v>
          </cell>
          <cell r="P101">
            <v>43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https://d25d2506sfb94s.cloudfront.net/cumulus_uploads/document/we97h9ywxh/20200213_yahoo_primary_crosstabs.pdf</v>
          </cell>
        </row>
        <row r="102">
          <cell r="D102" t="str">
            <v>YouGov</v>
          </cell>
          <cell r="F102" t="str">
            <v>US</v>
          </cell>
          <cell r="G102" t="str">
            <v>B-</v>
          </cell>
          <cell r="I102">
            <v>43874</v>
          </cell>
          <cell r="J102">
            <v>331</v>
          </cell>
          <cell r="K102" t="str">
            <v>lv</v>
          </cell>
          <cell r="L102">
            <v>0</v>
          </cell>
          <cell r="M102">
            <v>37</v>
          </cell>
          <cell r="N102">
            <v>0</v>
          </cell>
          <cell r="O102">
            <v>44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https://d25d2506sfb94s.cloudfront.net/cumulus_uploads/document/we97h9ywxh/20200213_yahoo_primary_crosstabs.pdf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367</v>
          </cell>
          <cell r="K103" t="str">
            <v>lv</v>
          </cell>
          <cell r="L103">
            <v>47</v>
          </cell>
          <cell r="M103">
            <v>34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375</v>
          </cell>
          <cell r="K104" t="str">
            <v>lv</v>
          </cell>
          <cell r="L104">
            <v>0</v>
          </cell>
          <cell r="M104">
            <v>38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52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383</v>
          </cell>
          <cell r="K105" t="str">
            <v>lv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33</v>
          </cell>
          <cell r="Q105">
            <v>54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347</v>
          </cell>
          <cell r="K106" t="str">
            <v>lv</v>
          </cell>
          <cell r="L106">
            <v>0</v>
          </cell>
          <cell r="M106">
            <v>0</v>
          </cell>
          <cell r="N106">
            <v>0</v>
          </cell>
          <cell r="O106">
            <v>37</v>
          </cell>
          <cell r="P106">
            <v>0</v>
          </cell>
          <cell r="Q106">
            <v>54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369</v>
          </cell>
          <cell r="K107" t="str">
            <v>lv</v>
          </cell>
          <cell r="L107">
            <v>0</v>
          </cell>
          <cell r="M107">
            <v>38</v>
          </cell>
          <cell r="N107">
            <v>0</v>
          </cell>
          <cell r="O107">
            <v>0</v>
          </cell>
          <cell r="P107">
            <v>0</v>
          </cell>
          <cell r="Q107">
            <v>53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YouGov</v>
          </cell>
          <cell r="F108" t="str">
            <v>US</v>
          </cell>
          <cell r="G108" t="str">
            <v>B-</v>
          </cell>
          <cell r="I108">
            <v>43874</v>
          </cell>
          <cell r="J108">
            <v>348</v>
          </cell>
          <cell r="K108" t="str">
            <v>lv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44</v>
          </cell>
          <cell r="R108">
            <v>0</v>
          </cell>
          <cell r="S108">
            <v>42</v>
          </cell>
          <cell r="T108">
            <v>0</v>
          </cell>
          <cell r="AL108">
            <v>0</v>
          </cell>
          <cell r="CB108" t="str">
            <v>https://d25d2506sfb94s.cloudfront.net/cumulus_uploads/document/we97h9ywxh/20200213_yahoo_primary_crosstabs.pdf</v>
          </cell>
        </row>
        <row r="109">
          <cell r="D109" t="str">
            <v>YouGov</v>
          </cell>
          <cell r="F109" t="str">
            <v>US</v>
          </cell>
          <cell r="G109" t="str">
            <v>B-</v>
          </cell>
          <cell r="I109">
            <v>43874</v>
          </cell>
          <cell r="J109">
            <v>359</v>
          </cell>
          <cell r="K109" t="str">
            <v>lv</v>
          </cell>
          <cell r="L109">
            <v>44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48</v>
          </cell>
          <cell r="R109">
            <v>0</v>
          </cell>
          <cell r="S109">
            <v>0</v>
          </cell>
          <cell r="T109">
            <v>0</v>
          </cell>
          <cell r="AL109">
            <v>0</v>
          </cell>
          <cell r="CB109" t="str">
            <v>https://d25d2506sfb94s.cloudfront.net/cumulus_uploads/document/we97h9ywxh/20200213_yahoo_primary_crosstabs.pdf</v>
          </cell>
        </row>
        <row r="110">
          <cell r="D110" t="str">
            <v>WPA Intelligence (WPAi)</v>
          </cell>
          <cell r="F110" t="str">
            <v>Nevada</v>
          </cell>
          <cell r="G110" t="str">
            <v>B/C</v>
          </cell>
          <cell r="I110">
            <v>43874</v>
          </cell>
          <cell r="J110">
            <v>413</v>
          </cell>
          <cell r="K110" t="str">
            <v>lv</v>
          </cell>
          <cell r="L110">
            <v>18</v>
          </cell>
          <cell r="M110">
            <v>0</v>
          </cell>
          <cell r="N110">
            <v>0</v>
          </cell>
          <cell r="O110">
            <v>10</v>
          </cell>
          <cell r="P110">
            <v>10</v>
          </cell>
          <cell r="Q110">
            <v>25</v>
          </cell>
          <cell r="R110">
            <v>11</v>
          </cell>
          <cell r="S110">
            <v>13</v>
          </cell>
          <cell r="T110">
            <v>0</v>
          </cell>
          <cell r="AL110">
            <v>10.564285533808643</v>
          </cell>
          <cell r="CB110" t="str">
            <v>https://www.reviewjournal.com/news/politics-and-government/nevada/sanders-holds-lead-heading-into-nevadas-democratic-caucuses-poll-finds-1957583/</v>
          </cell>
        </row>
        <row r="111">
          <cell r="D111" t="str">
            <v>St. Pete Polls</v>
          </cell>
          <cell r="F111" t="str">
            <v>Florida</v>
          </cell>
          <cell r="G111" t="str">
            <v>C+</v>
          </cell>
          <cell r="I111">
            <v>43874</v>
          </cell>
          <cell r="J111">
            <v>3047</v>
          </cell>
          <cell r="K111" t="str">
            <v>lv</v>
          </cell>
          <cell r="L111">
            <v>25.9</v>
          </cell>
          <cell r="M111">
            <v>27.3</v>
          </cell>
          <cell r="N111">
            <v>0</v>
          </cell>
          <cell r="O111">
            <v>10.5</v>
          </cell>
          <cell r="P111">
            <v>8.6</v>
          </cell>
          <cell r="Q111">
            <v>10.4</v>
          </cell>
          <cell r="R111">
            <v>1.3</v>
          </cell>
          <cell r="S111">
            <v>4.8</v>
          </cell>
          <cell r="T111">
            <v>0</v>
          </cell>
          <cell r="AL111">
            <v>0.82945695333908565</v>
          </cell>
          <cell r="CB111" t="str">
            <v>http://stpetepolls.org/files/StPetePolls_2020_State_DEMprimaryFebruary13_YBN5.pdf</v>
          </cell>
        </row>
        <row r="112">
          <cell r="D112" t="str">
            <v>Landmark Communications</v>
          </cell>
          <cell r="F112" t="str">
            <v>Georgia</v>
          </cell>
          <cell r="G112" t="str">
            <v>B</v>
          </cell>
          <cell r="I112">
            <v>43873</v>
          </cell>
          <cell r="J112">
            <v>500</v>
          </cell>
          <cell r="K112" t="str">
            <v>lv</v>
          </cell>
          <cell r="L112">
            <v>32.1</v>
          </cell>
          <cell r="M112">
            <v>14</v>
          </cell>
          <cell r="N112">
            <v>0</v>
          </cell>
          <cell r="O112">
            <v>4.9000000000000004</v>
          </cell>
          <cell r="P112">
            <v>3</v>
          </cell>
          <cell r="Q112">
            <v>14.2</v>
          </cell>
          <cell r="R112">
            <v>1.5</v>
          </cell>
          <cell r="S112">
            <v>3.7</v>
          </cell>
          <cell r="T112">
            <v>0</v>
          </cell>
          <cell r="AL112">
            <v>16.44038633348303</v>
          </cell>
          <cell r="CB112" t="str">
            <v>https://www.wsbtv.com/news/local/exclusive-channel-2-poll-finds-biden-with-large-lead-georgia-presidential-primary/523MBVBEZFC6DHI5RK5LS6GLAY/</v>
          </cell>
        </row>
        <row r="113">
          <cell r="D113" t="str">
            <v>McLaughlin &amp; Associates</v>
          </cell>
          <cell r="F113" t="str">
            <v>US</v>
          </cell>
          <cell r="G113" t="str">
            <v>C/D</v>
          </cell>
          <cell r="I113">
            <v>43872</v>
          </cell>
          <cell r="J113">
            <v>479</v>
          </cell>
          <cell r="K113" t="str">
            <v>lv</v>
          </cell>
          <cell r="L113">
            <v>24</v>
          </cell>
          <cell r="M113">
            <v>16</v>
          </cell>
          <cell r="N113">
            <v>0</v>
          </cell>
          <cell r="O113">
            <v>11</v>
          </cell>
          <cell r="P113">
            <v>3</v>
          </cell>
          <cell r="Q113">
            <v>21</v>
          </cell>
          <cell r="R113">
            <v>3</v>
          </cell>
          <cell r="S113">
            <v>11</v>
          </cell>
          <cell r="T113">
            <v>3</v>
          </cell>
          <cell r="AL113">
            <v>6.1667115304347195</v>
          </cell>
          <cell r="CB113" t="str">
            <v>https://mclaughlinonline.com/pols/wp-content/uploads/2020/02/National-Monthly-Omnibus-FEBRUARY-PUBLIC.pdf</v>
          </cell>
        </row>
        <row r="114">
          <cell r="D114" t="str">
            <v>Braun Research</v>
          </cell>
          <cell r="F114" t="str">
            <v>Vermont</v>
          </cell>
          <cell r="G114" t="str">
            <v>B/C</v>
          </cell>
          <cell r="I114">
            <v>43871</v>
          </cell>
          <cell r="J114">
            <v>332</v>
          </cell>
          <cell r="K114" t="str">
            <v>lv</v>
          </cell>
          <cell r="L114">
            <v>5</v>
          </cell>
          <cell r="M114">
            <v>7</v>
          </cell>
          <cell r="N114">
            <v>0</v>
          </cell>
          <cell r="O114">
            <v>13</v>
          </cell>
          <cell r="P114">
            <v>4</v>
          </cell>
          <cell r="Q114">
            <v>51</v>
          </cell>
          <cell r="R114">
            <v>0</v>
          </cell>
          <cell r="S114">
            <v>9</v>
          </cell>
          <cell r="T114">
            <v>2</v>
          </cell>
          <cell r="AL114">
            <v>9.336161477894569</v>
          </cell>
          <cell r="CB114" t="str">
            <v>http://projects.vpr.org/vpr-vermont-pbs-2020-polls-february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43872</v>
          </cell>
          <cell r="J115">
            <v>552</v>
          </cell>
          <cell r="K115" t="str">
            <v>lv</v>
          </cell>
          <cell r="L115">
            <v>18</v>
          </cell>
          <cell r="M115">
            <v>12</v>
          </cell>
          <cell r="N115">
            <v>0</v>
          </cell>
          <cell r="O115">
            <v>10</v>
          </cell>
          <cell r="P115">
            <v>7</v>
          </cell>
          <cell r="Q115">
            <v>22</v>
          </cell>
          <cell r="R115">
            <v>1</v>
          </cell>
          <cell r="S115">
            <v>15</v>
          </cell>
          <cell r="T115">
            <v>2</v>
          </cell>
          <cell r="AL115">
            <v>2.0193318070221588E-3</v>
          </cell>
          <cell r="CB115" t="str">
            <v>https://d25d2506sfb94s.cloudfront.net/cumulus_uploads/document/79zfxkws33/econTabReport.pdf</v>
          </cell>
        </row>
        <row r="116">
          <cell r="D116" t="str">
            <v>Harris Insights &amp; Analytics</v>
          </cell>
          <cell r="F116" t="str">
            <v>US</v>
          </cell>
          <cell r="G116" t="str">
            <v>C+</v>
          </cell>
          <cell r="I116">
            <v>43871</v>
          </cell>
          <cell r="J116">
            <v>913</v>
          </cell>
          <cell r="K116" t="str">
            <v>rv</v>
          </cell>
          <cell r="L116">
            <v>23</v>
          </cell>
          <cell r="M116">
            <v>16</v>
          </cell>
          <cell r="N116">
            <v>0</v>
          </cell>
          <cell r="O116">
            <v>9</v>
          </cell>
          <cell r="P116">
            <v>3</v>
          </cell>
          <cell r="Q116">
            <v>20</v>
          </cell>
          <cell r="R116">
            <v>3</v>
          </cell>
          <cell r="S116">
            <v>9</v>
          </cell>
          <cell r="T116">
            <v>3</v>
          </cell>
          <cell r="AL116">
            <v>0.43977639309960853</v>
          </cell>
          <cell r="CB116" t="str">
            <v>https://thehill.com/hilltv/rising/482577-poll-biden-sanders-tie-for-first-while-bloomberg-surges-in-new-national-2020</v>
          </cell>
        </row>
        <row r="117">
          <cell r="D117" t="str">
            <v>AtlasIntel</v>
          </cell>
          <cell r="F117" t="str">
            <v>New Hampshire</v>
          </cell>
          <cell r="G117">
            <v>0</v>
          </cell>
          <cell r="I117">
            <v>43871</v>
          </cell>
          <cell r="J117">
            <v>431</v>
          </cell>
          <cell r="K117" t="str">
            <v>lv</v>
          </cell>
          <cell r="L117">
            <v>12</v>
          </cell>
          <cell r="M117">
            <v>0</v>
          </cell>
          <cell r="N117">
            <v>0</v>
          </cell>
          <cell r="O117">
            <v>24</v>
          </cell>
          <cell r="P117">
            <v>14</v>
          </cell>
          <cell r="Q117">
            <v>24</v>
          </cell>
          <cell r="R117">
            <v>1</v>
          </cell>
          <cell r="S117">
            <v>11</v>
          </cell>
          <cell r="T117">
            <v>5</v>
          </cell>
          <cell r="AL117">
            <v>7.6651430337441626</v>
          </cell>
          <cell r="CB117" t="str">
            <v>https://projects.fivethirtyeight.com/polls/20200210_NH.pdf</v>
          </cell>
        </row>
        <row r="118">
          <cell r="D118" t="str">
            <v>Data for Progress</v>
          </cell>
          <cell r="F118" t="str">
            <v>New Hampshire</v>
          </cell>
          <cell r="G118" t="str">
            <v>B</v>
          </cell>
          <cell r="I118">
            <v>43871</v>
          </cell>
          <cell r="J118">
            <v>1295</v>
          </cell>
          <cell r="K118" t="str">
            <v>lv</v>
          </cell>
          <cell r="L118">
            <v>9</v>
          </cell>
          <cell r="M118">
            <v>0</v>
          </cell>
          <cell r="N118">
            <v>0</v>
          </cell>
          <cell r="O118">
            <v>26</v>
          </cell>
          <cell r="P118">
            <v>13</v>
          </cell>
          <cell r="Q118">
            <v>28</v>
          </cell>
          <cell r="R118">
            <v>3</v>
          </cell>
          <cell r="S118">
            <v>14</v>
          </cell>
          <cell r="T118">
            <v>5</v>
          </cell>
          <cell r="AL118">
            <v>23.004020823058717</v>
          </cell>
          <cell r="CB118" t="str">
            <v>http://filesforprogress.org/datasets/2020/2/nh/new_hampshire_primary.pdf</v>
          </cell>
        </row>
        <row r="119">
          <cell r="D119" t="str">
            <v>Ipsos</v>
          </cell>
          <cell r="F119" t="str">
            <v>US</v>
          </cell>
          <cell r="G119" t="str">
            <v>B+</v>
          </cell>
          <cell r="I119">
            <v>43871</v>
          </cell>
          <cell r="J119">
            <v>556</v>
          </cell>
          <cell r="K119" t="str">
            <v>rv</v>
          </cell>
          <cell r="L119">
            <v>17</v>
          </cell>
          <cell r="M119">
            <v>15</v>
          </cell>
          <cell r="N119">
            <v>0</v>
          </cell>
          <cell r="O119">
            <v>8</v>
          </cell>
          <cell r="P119">
            <v>3</v>
          </cell>
          <cell r="Q119">
            <v>20</v>
          </cell>
          <cell r="R119">
            <v>2</v>
          </cell>
          <cell r="S119">
            <v>11</v>
          </cell>
          <cell r="T119">
            <v>5</v>
          </cell>
          <cell r="AL119">
            <v>0.28719586936411839</v>
          </cell>
          <cell r="CB119" t="str">
            <v>https://www.ipsos.com/sites/default/files/ct/news/documents/2020-02/topline_reuters_2020_election_tracker_02_10_2020_wu.pdf</v>
          </cell>
        </row>
        <row r="120">
          <cell r="D120" t="str">
            <v>YouGov</v>
          </cell>
          <cell r="F120" t="str">
            <v>Texas</v>
          </cell>
          <cell r="G120" t="str">
            <v>B-</v>
          </cell>
          <cell r="I120">
            <v>43870</v>
          </cell>
          <cell r="J120">
            <v>575</v>
          </cell>
          <cell r="K120" t="str">
            <v>lv</v>
          </cell>
          <cell r="L120">
            <v>22</v>
          </cell>
          <cell r="M120">
            <v>10</v>
          </cell>
          <cell r="N120">
            <v>1</v>
          </cell>
          <cell r="O120">
            <v>7</v>
          </cell>
          <cell r="P120">
            <v>3</v>
          </cell>
          <cell r="Q120">
            <v>24</v>
          </cell>
          <cell r="R120">
            <v>3</v>
          </cell>
          <cell r="S120">
            <v>15</v>
          </cell>
          <cell r="T120">
            <v>6</v>
          </cell>
          <cell r="AL120">
            <v>1.6025657335359693</v>
          </cell>
          <cell r="CB120" t="str">
            <v>https://www.texastribune.org/2020/02/14/bernie-sanders-leading-texas-ahead-super-tuesday-uttt-poll-says/</v>
          </cell>
        </row>
        <row r="121">
          <cell r="D121" t="str">
            <v>Change Research</v>
          </cell>
          <cell r="F121" t="str">
            <v>New Hampshire</v>
          </cell>
          <cell r="G121" t="str">
            <v>C</v>
          </cell>
          <cell r="I121">
            <v>43870</v>
          </cell>
          <cell r="J121">
            <v>662</v>
          </cell>
          <cell r="K121" t="str">
            <v>lv</v>
          </cell>
          <cell r="L121">
            <v>9</v>
          </cell>
          <cell r="M121">
            <v>0</v>
          </cell>
          <cell r="N121">
            <v>0</v>
          </cell>
          <cell r="O121">
            <v>21</v>
          </cell>
          <cell r="P121">
            <v>8</v>
          </cell>
          <cell r="Q121">
            <v>30</v>
          </cell>
          <cell r="R121">
            <v>3</v>
          </cell>
          <cell r="S121">
            <v>8</v>
          </cell>
          <cell r="T121">
            <v>5</v>
          </cell>
          <cell r="AL121">
            <v>8.8252601214943649</v>
          </cell>
          <cell r="CB121" t="str">
            <v>https://www.changeresearch.com/post/sanders-leads-the-democratic-primary-in-new-hampshire</v>
          </cell>
        </row>
        <row r="122">
          <cell r="D122" t="str">
            <v>Monmouth University</v>
          </cell>
          <cell r="F122" t="str">
            <v>US</v>
          </cell>
          <cell r="G122" t="str">
            <v>A+</v>
          </cell>
          <cell r="I122">
            <v>43870</v>
          </cell>
          <cell r="J122">
            <v>357</v>
          </cell>
          <cell r="K122" t="str">
            <v>rv</v>
          </cell>
          <cell r="L122">
            <v>16</v>
          </cell>
          <cell r="M122">
            <v>11</v>
          </cell>
          <cell r="N122">
            <v>0</v>
          </cell>
          <cell r="O122">
            <v>13</v>
          </cell>
          <cell r="P122">
            <v>6</v>
          </cell>
          <cell r="Q122">
            <v>26</v>
          </cell>
          <cell r="R122">
            <v>1</v>
          </cell>
          <cell r="S122">
            <v>13</v>
          </cell>
          <cell r="T122">
            <v>4</v>
          </cell>
          <cell r="AL122">
            <v>25.892871406402545</v>
          </cell>
          <cell r="CB122" t="str">
            <v>https://www.monmouth.edu/polling-institute/documents/monmouthpoll_us_021120.pdf/</v>
          </cell>
        </row>
        <row r="123">
          <cell r="D123" t="str">
            <v>Morning Consult</v>
          </cell>
          <cell r="F123" t="str">
            <v>US</v>
          </cell>
          <cell r="G123" t="str">
            <v>B/C</v>
          </cell>
          <cell r="I123">
            <v>43870</v>
          </cell>
          <cell r="J123">
            <v>15346</v>
          </cell>
          <cell r="K123" t="str">
            <v>lv</v>
          </cell>
          <cell r="L123">
            <v>22</v>
          </cell>
          <cell r="M123">
            <v>17</v>
          </cell>
          <cell r="N123">
            <v>0</v>
          </cell>
          <cell r="O123">
            <v>11</v>
          </cell>
          <cell r="P123">
            <v>3</v>
          </cell>
          <cell r="Q123">
            <v>25</v>
          </cell>
          <cell r="R123">
            <v>3</v>
          </cell>
          <cell r="S123">
            <v>11</v>
          </cell>
          <cell r="T123">
            <v>4</v>
          </cell>
          <cell r="AL123">
            <v>0.69112677906423559</v>
          </cell>
          <cell r="CB123" t="str">
            <v>https://morningconsult.com/2020-democratic-primary/</v>
          </cell>
        </row>
        <row r="124">
          <cell r="D124" t="str">
            <v>Elucd</v>
          </cell>
          <cell r="F124" t="str">
            <v>New Hampshire</v>
          </cell>
          <cell r="G124">
            <v>0</v>
          </cell>
          <cell r="I124">
            <v>43870</v>
          </cell>
          <cell r="J124">
            <v>492</v>
          </cell>
          <cell r="K124" t="str">
            <v>lv</v>
          </cell>
          <cell r="L124">
            <v>8</v>
          </cell>
          <cell r="M124">
            <v>0</v>
          </cell>
          <cell r="N124">
            <v>0</v>
          </cell>
          <cell r="O124">
            <v>20</v>
          </cell>
          <cell r="P124">
            <v>12</v>
          </cell>
          <cell r="Q124">
            <v>26</v>
          </cell>
          <cell r="R124">
            <v>3</v>
          </cell>
          <cell r="S124">
            <v>10</v>
          </cell>
          <cell r="T124">
            <v>1</v>
          </cell>
          <cell r="AL124">
            <v>7.8234987891925512</v>
          </cell>
          <cell r="CB124" t="str">
            <v>https://elucd.ghost.io/elucd-new-hampshire-democratic-primary-poll-results-2-10-20/</v>
          </cell>
        </row>
        <row r="125">
          <cell r="D125" t="str">
            <v>Capitol Weekly</v>
          </cell>
          <cell r="F125" t="str">
            <v>California</v>
          </cell>
          <cell r="G125">
            <v>0</v>
          </cell>
          <cell r="I125">
            <v>43870</v>
          </cell>
          <cell r="J125">
            <v>843</v>
          </cell>
          <cell r="K125" t="str">
            <v>lv</v>
          </cell>
          <cell r="L125">
            <v>11</v>
          </cell>
          <cell r="M125">
            <v>13</v>
          </cell>
          <cell r="N125">
            <v>1</v>
          </cell>
          <cell r="O125">
            <v>14</v>
          </cell>
          <cell r="P125">
            <v>5</v>
          </cell>
          <cell r="Q125">
            <v>29</v>
          </cell>
          <cell r="R125">
            <v>3</v>
          </cell>
          <cell r="S125">
            <v>16</v>
          </cell>
          <cell r="T125">
            <v>4</v>
          </cell>
          <cell r="AL125">
            <v>10.357869973517845</v>
          </cell>
          <cell r="CB125" t="str">
            <v>https://www.dropbox.com/s/vwj05okmdrg2b8t/Feb%202020%20Presidential%20Primary%20Tracking%20Poll%20Toplines%20and%20Crosstabs.xlsx</v>
          </cell>
        </row>
        <row r="126">
          <cell r="D126" t="str">
            <v>Quinnipiac University</v>
          </cell>
          <cell r="F126" t="str">
            <v>US</v>
          </cell>
          <cell r="G126" t="str">
            <v>A</v>
          </cell>
          <cell r="I126">
            <v>43870</v>
          </cell>
          <cell r="J126">
            <v>665</v>
          </cell>
          <cell r="K126" t="str">
            <v>rv</v>
          </cell>
          <cell r="L126">
            <v>17</v>
          </cell>
          <cell r="M126">
            <v>15</v>
          </cell>
          <cell r="N126">
            <v>0</v>
          </cell>
          <cell r="O126">
            <v>10</v>
          </cell>
          <cell r="P126">
            <v>4</v>
          </cell>
          <cell r="Q126">
            <v>25</v>
          </cell>
          <cell r="R126">
            <v>1</v>
          </cell>
          <cell r="S126">
            <v>14</v>
          </cell>
          <cell r="T126">
            <v>2</v>
          </cell>
          <cell r="AL126">
            <v>29.814940313090954</v>
          </cell>
          <cell r="CB126" t="str">
            <v>https://poll.qu.edu/national/release-detail?ReleaseID=3655</v>
          </cell>
        </row>
        <row r="127">
          <cell r="D127" t="str">
            <v>University of New Hampshire</v>
          </cell>
          <cell r="F127" t="str">
            <v>New Hampshire</v>
          </cell>
          <cell r="G127" t="str">
            <v>B</v>
          </cell>
          <cell r="I127">
            <v>43870</v>
          </cell>
          <cell r="J127">
            <v>365</v>
          </cell>
          <cell r="K127" t="str">
            <v>lv</v>
          </cell>
          <cell r="L127">
            <v>11</v>
          </cell>
          <cell r="M127">
            <v>0</v>
          </cell>
          <cell r="N127">
            <v>0</v>
          </cell>
          <cell r="O127">
            <v>22</v>
          </cell>
          <cell r="P127">
            <v>7</v>
          </cell>
          <cell r="Q127">
            <v>29</v>
          </cell>
          <cell r="R127">
            <v>1</v>
          </cell>
          <cell r="S127">
            <v>10</v>
          </cell>
          <cell r="T127">
            <v>4</v>
          </cell>
          <cell r="AL127">
            <v>13.163881980999328</v>
          </cell>
          <cell r="CB127" t="str">
            <v>https://scholars.unh.edu/cgi/viewcontent.cgi?article=1574&amp;context=survey_center_polls</v>
          </cell>
        </row>
        <row r="128">
          <cell r="D128" t="str">
            <v>American Research Group</v>
          </cell>
          <cell r="F128" t="str">
            <v>New Hampshire</v>
          </cell>
          <cell r="G128" t="str">
            <v>B</v>
          </cell>
          <cell r="I128">
            <v>43870</v>
          </cell>
          <cell r="J128">
            <v>400</v>
          </cell>
          <cell r="K128" t="str">
            <v>lv</v>
          </cell>
          <cell r="L128">
            <v>13</v>
          </cell>
          <cell r="M128">
            <v>1</v>
          </cell>
          <cell r="N128">
            <v>0</v>
          </cell>
          <cell r="O128">
            <v>20</v>
          </cell>
          <cell r="P128">
            <v>13</v>
          </cell>
          <cell r="Q128">
            <v>28</v>
          </cell>
          <cell r="R128">
            <v>2</v>
          </cell>
          <cell r="S128">
            <v>11</v>
          </cell>
          <cell r="T128">
            <v>3</v>
          </cell>
          <cell r="AL128">
            <v>14.102968147457963</v>
          </cell>
          <cell r="CB128" t="str">
            <v>https://americanresearchgroup.com/pres2020/primary/dem/nhdem20-02.html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43870</v>
          </cell>
          <cell r="J129">
            <v>500</v>
          </cell>
          <cell r="K129" t="str">
            <v>lv</v>
          </cell>
          <cell r="L129">
            <v>11.8</v>
          </cell>
          <cell r="M129">
            <v>0</v>
          </cell>
          <cell r="N129">
            <v>0</v>
          </cell>
          <cell r="O129">
            <v>19.399999999999999</v>
          </cell>
          <cell r="P129">
            <v>13.6</v>
          </cell>
          <cell r="Q129">
            <v>26.6</v>
          </cell>
          <cell r="R129">
            <v>1.6</v>
          </cell>
          <cell r="S129">
            <v>11.6</v>
          </cell>
          <cell r="T129">
            <v>2.6</v>
          </cell>
          <cell r="AL129">
            <v>22.512925464869323</v>
          </cell>
          <cell r="CB129" t="str">
            <v>https://www.suffolk.edu/-/media/suffolk/documents/academics/research-at-suffolk/suprc/polls/new-hampshire/2020/final-nh-tracking-marginals-2-9-20.pdf</v>
          </cell>
        </row>
        <row r="130">
          <cell r="D130" t="str">
            <v>Emerson College</v>
          </cell>
          <cell r="F130" t="str">
            <v>New Hampshire</v>
          </cell>
          <cell r="G130" t="str">
            <v>B-</v>
          </cell>
          <cell r="I130">
            <v>43870</v>
          </cell>
          <cell r="J130">
            <v>500</v>
          </cell>
          <cell r="K130" t="str">
            <v>lv</v>
          </cell>
          <cell r="L130">
            <v>9.8000000000000007</v>
          </cell>
          <cell r="M130">
            <v>0</v>
          </cell>
          <cell r="N130">
            <v>0</v>
          </cell>
          <cell r="O130">
            <v>23.1</v>
          </cell>
          <cell r="P130">
            <v>14.2</v>
          </cell>
          <cell r="Q130">
            <v>30</v>
          </cell>
          <cell r="R130">
            <v>2.4</v>
          </cell>
          <cell r="S130">
            <v>10.6</v>
          </cell>
          <cell r="T130">
            <v>3.9</v>
          </cell>
          <cell r="AL130">
            <v>12.092991671684574</v>
          </cell>
          <cell r="CB130" t="str">
            <v>http://emersonpolling.com/2020/02/10/new-hampshire-2020-tracking-poll-night-8-sanders-heads-into-primary-with-lead-buttigieg-within-margin-of-error/</v>
          </cell>
        </row>
        <row r="131">
          <cell r="D131" t="str">
            <v>RKM Research and Communications Inc.</v>
          </cell>
          <cell r="F131" t="str">
            <v>New Hampshire</v>
          </cell>
          <cell r="G131" t="str">
            <v>A/B</v>
          </cell>
          <cell r="I131">
            <v>43869</v>
          </cell>
          <cell r="J131">
            <v>512</v>
          </cell>
          <cell r="K131" t="str">
            <v>lv</v>
          </cell>
          <cell r="L131">
            <v>13.7</v>
          </cell>
          <cell r="M131">
            <v>0</v>
          </cell>
          <cell r="N131">
            <v>0</v>
          </cell>
          <cell r="O131">
            <v>20.3</v>
          </cell>
          <cell r="P131">
            <v>6.2</v>
          </cell>
          <cell r="Q131">
            <v>23.4</v>
          </cell>
          <cell r="R131">
            <v>1.6</v>
          </cell>
          <cell r="S131">
            <v>16</v>
          </cell>
          <cell r="T131">
            <v>3.1</v>
          </cell>
          <cell r="AL131">
            <v>19.445548792143953</v>
          </cell>
          <cell r="CB131" t="str">
            <v>https://www.franklinpierce.edu/institutes/mfcc/2-9-20%20FPU%20NH%20PP%20Pre-Primary%20Tables%20QST%20KM.pdf</v>
          </cell>
        </row>
        <row r="132">
          <cell r="D132" t="str">
            <v>YouGov</v>
          </cell>
          <cell r="F132" t="str">
            <v>New Hampshire</v>
          </cell>
          <cell r="G132" t="str">
            <v>B-</v>
          </cell>
          <cell r="I132">
            <v>43869</v>
          </cell>
          <cell r="J132">
            <v>848</v>
          </cell>
          <cell r="K132" t="str">
            <v>lv</v>
          </cell>
          <cell r="L132">
            <v>12</v>
          </cell>
          <cell r="M132">
            <v>0</v>
          </cell>
          <cell r="N132">
            <v>0</v>
          </cell>
          <cell r="O132">
            <v>25</v>
          </cell>
          <cell r="P132">
            <v>10</v>
          </cell>
          <cell r="Q132">
            <v>29</v>
          </cell>
          <cell r="R132">
            <v>1</v>
          </cell>
          <cell r="S132">
            <v>17</v>
          </cell>
          <cell r="T132">
            <v>1</v>
          </cell>
          <cell r="AL132">
            <v>14.371937374893486</v>
          </cell>
          <cell r="CB132" t="str">
            <v>https://drive.google.com/file/d/1Gapsi49dofC_4vQSFVeJGSlEIXg2wjfx/view</v>
          </cell>
        </row>
        <row r="133">
          <cell r="D133" t="str">
            <v>University of New Hampshire</v>
          </cell>
          <cell r="F133" t="str">
            <v>New Hampshire</v>
          </cell>
          <cell r="G133" t="str">
            <v>B</v>
          </cell>
          <cell r="I133">
            <v>43869</v>
          </cell>
          <cell r="J133">
            <v>384</v>
          </cell>
          <cell r="K133" t="str">
            <v>lv</v>
          </cell>
          <cell r="L133">
            <v>12</v>
          </cell>
          <cell r="M133">
            <v>1</v>
          </cell>
          <cell r="N133">
            <v>0</v>
          </cell>
          <cell r="O133">
            <v>21</v>
          </cell>
          <cell r="P133">
            <v>6</v>
          </cell>
          <cell r="Q133">
            <v>28</v>
          </cell>
          <cell r="R133">
            <v>2</v>
          </cell>
          <cell r="S133">
            <v>9</v>
          </cell>
          <cell r="T133">
            <v>4</v>
          </cell>
          <cell r="AL133">
            <v>1.6408464418568067</v>
          </cell>
          <cell r="CB133" t="str">
            <v>https://scholars.unh.edu/cgi/viewcontent.cgi?article=1573&amp;context=survey_center_polls</v>
          </cell>
        </row>
        <row r="134">
          <cell r="D134" t="str">
            <v>Suffolk University</v>
          </cell>
          <cell r="F134" t="str">
            <v>New Hampshire</v>
          </cell>
          <cell r="G134" t="str">
            <v>A-</v>
          </cell>
          <cell r="I134">
            <v>43869</v>
          </cell>
          <cell r="J134">
            <v>500</v>
          </cell>
          <cell r="K134" t="str">
            <v>lv</v>
          </cell>
          <cell r="L134">
            <v>10.4</v>
          </cell>
          <cell r="M134">
            <v>0</v>
          </cell>
          <cell r="N134">
            <v>0</v>
          </cell>
          <cell r="O134">
            <v>21.8</v>
          </cell>
          <cell r="P134">
            <v>8.6</v>
          </cell>
          <cell r="Q134">
            <v>23.8</v>
          </cell>
          <cell r="R134">
            <v>1.8</v>
          </cell>
          <cell r="S134">
            <v>13.4</v>
          </cell>
          <cell r="T134">
            <v>2.6</v>
          </cell>
          <cell r="AL134">
            <v>2.7395903624812714</v>
          </cell>
          <cell r="CB134" t="str">
            <v>https://www.suffolk.edu/-/media/suffolk/documents/academics/research-at-suffolk/suprc/polls/new-hampshire/2020/2-8-20_final_nh_tracking_marginals.pdf</v>
          </cell>
        </row>
        <row r="135">
          <cell r="D135" t="str">
            <v>Emerson College</v>
          </cell>
          <cell r="F135" t="str">
            <v>New Hampshire</v>
          </cell>
          <cell r="G135" t="str">
            <v>B-</v>
          </cell>
          <cell r="I135">
            <v>43869</v>
          </cell>
          <cell r="J135">
            <v>500</v>
          </cell>
          <cell r="K135" t="str">
            <v>lv</v>
          </cell>
          <cell r="L135">
            <v>10.8</v>
          </cell>
          <cell r="M135">
            <v>0</v>
          </cell>
          <cell r="N135">
            <v>0</v>
          </cell>
          <cell r="O135">
            <v>20.2</v>
          </cell>
          <cell r="P135">
            <v>13.1</v>
          </cell>
          <cell r="Q135">
            <v>30.4</v>
          </cell>
          <cell r="R135">
            <v>2.2000000000000002</v>
          </cell>
          <cell r="S135">
            <v>11.6</v>
          </cell>
          <cell r="T135">
            <v>4.2</v>
          </cell>
          <cell r="AL135">
            <v>1.4715922136122392</v>
          </cell>
          <cell r="CB135" t="str">
            <v>http://emersonpolling.com/2020/02/09/new-hampshire-2020-tracking-poll-night-7-debate-shifts-momentum-for-candidates-but-sanders-stays-in-strong-position/</v>
          </cell>
        </row>
        <row r="136">
          <cell r="D136" t="str">
            <v>Hendrix College</v>
          </cell>
          <cell r="F136" t="str">
            <v>Arkansas</v>
          </cell>
          <cell r="G136" t="str">
            <v>B/C</v>
          </cell>
          <cell r="I136">
            <v>43868</v>
          </cell>
          <cell r="J136">
            <v>496</v>
          </cell>
          <cell r="K136" t="str">
            <v>lv</v>
          </cell>
          <cell r="L136">
            <v>18.5</v>
          </cell>
          <cell r="M136">
            <v>19.600000000000001</v>
          </cell>
          <cell r="N136">
            <v>0</v>
          </cell>
          <cell r="O136">
            <v>15.5</v>
          </cell>
          <cell r="P136">
            <v>4.8</v>
          </cell>
          <cell r="Q136">
            <v>16.399999999999999</v>
          </cell>
          <cell r="R136">
            <v>0</v>
          </cell>
          <cell r="S136">
            <v>8.9</v>
          </cell>
          <cell r="T136">
            <v>2</v>
          </cell>
          <cell r="AL136">
            <v>10.29013915349362</v>
          </cell>
          <cell r="CB136" t="str">
            <v>https://talkbusiness.net/2020/02/poll-bloomberg-holds-slim-lead-among-logjam-in-arkansas-democratic-presidential-primary/</v>
          </cell>
        </row>
        <row r="137">
          <cell r="D137" t="str">
            <v>University of Massachusetts Lowell</v>
          </cell>
          <cell r="F137" t="str">
            <v>New Hampshire</v>
          </cell>
          <cell r="G137" t="str">
            <v>A/B</v>
          </cell>
          <cell r="I137">
            <v>43868</v>
          </cell>
          <cell r="J137">
            <v>440</v>
          </cell>
          <cell r="K137" t="str">
            <v>lv</v>
          </cell>
          <cell r="L137">
            <v>14</v>
          </cell>
          <cell r="M137">
            <v>0</v>
          </cell>
          <cell r="N137">
            <v>0</v>
          </cell>
          <cell r="O137">
            <v>17</v>
          </cell>
          <cell r="P137">
            <v>8</v>
          </cell>
          <cell r="Q137">
            <v>25</v>
          </cell>
          <cell r="R137">
            <v>5</v>
          </cell>
          <cell r="S137">
            <v>15</v>
          </cell>
          <cell r="T137">
            <v>3</v>
          </cell>
          <cell r="AL137">
            <v>17.547901095226042</v>
          </cell>
          <cell r="CB137" t="str">
            <v>https://www.uml.edu/docs/2020-NH-Primary-2-Topline_tcm18-322047.pdf</v>
          </cell>
        </row>
        <row r="138">
          <cell r="D138" t="str">
            <v>University of New Hampshire</v>
          </cell>
          <cell r="F138" t="str">
            <v>New Hampshire</v>
          </cell>
          <cell r="G138" t="str">
            <v>B</v>
          </cell>
          <cell r="I138">
            <v>43868</v>
          </cell>
          <cell r="J138">
            <v>365</v>
          </cell>
          <cell r="K138" t="str">
            <v>lv</v>
          </cell>
          <cell r="L138">
            <v>11</v>
          </cell>
          <cell r="M138">
            <v>2</v>
          </cell>
          <cell r="N138">
            <v>0</v>
          </cell>
          <cell r="O138">
            <v>21</v>
          </cell>
          <cell r="P138">
            <v>5</v>
          </cell>
          <cell r="Q138">
            <v>28</v>
          </cell>
          <cell r="R138">
            <v>3</v>
          </cell>
          <cell r="S138">
            <v>9</v>
          </cell>
          <cell r="T138">
            <v>3</v>
          </cell>
          <cell r="AL138">
            <v>0.46302146978367142</v>
          </cell>
          <cell r="CB138" t="str">
            <v>https://scholars.unh.edu/cgi/viewcontent.cgi?article=1572&amp;context=survey_center_polls</v>
          </cell>
        </row>
        <row r="139">
          <cell r="D139" t="str">
            <v>Suffolk University</v>
          </cell>
          <cell r="F139" t="str">
            <v>New Hampshire</v>
          </cell>
          <cell r="G139" t="str">
            <v>A-</v>
          </cell>
          <cell r="I139">
            <v>43868</v>
          </cell>
          <cell r="J139">
            <v>500</v>
          </cell>
          <cell r="K139" t="str">
            <v>lv</v>
          </cell>
          <cell r="L139">
            <v>10.6</v>
          </cell>
          <cell r="M139">
            <v>0</v>
          </cell>
          <cell r="N139">
            <v>0</v>
          </cell>
          <cell r="O139">
            <v>25</v>
          </cell>
          <cell r="P139">
            <v>6</v>
          </cell>
          <cell r="Q139">
            <v>23.8</v>
          </cell>
          <cell r="R139">
            <v>2.4</v>
          </cell>
          <cell r="S139">
            <v>14.2</v>
          </cell>
          <cell r="T139">
            <v>3.2</v>
          </cell>
          <cell r="AL139">
            <v>0.79080254183436149</v>
          </cell>
          <cell r="CB139" t="str">
            <v>https://www.suffolk.edu/-/media/suffolk/documents/academics/research-at-suffolk/suprc/polls/new-hampshire/2020/2-7-20_final_nh_tracking_marginals.pdf</v>
          </cell>
        </row>
        <row r="140">
          <cell r="D140" t="str">
            <v>Emerson College</v>
          </cell>
          <cell r="F140" t="str">
            <v>New Hampshire</v>
          </cell>
          <cell r="G140" t="str">
            <v>B-</v>
          </cell>
          <cell r="I140">
            <v>43868</v>
          </cell>
          <cell r="J140">
            <v>500</v>
          </cell>
          <cell r="K140" t="str">
            <v>lv</v>
          </cell>
          <cell r="L140">
            <v>11.4</v>
          </cell>
          <cell r="M140">
            <v>0</v>
          </cell>
          <cell r="N140">
            <v>0</v>
          </cell>
          <cell r="O140">
            <v>23.5</v>
          </cell>
          <cell r="P140">
            <v>9.3000000000000007</v>
          </cell>
          <cell r="Q140">
            <v>30.8</v>
          </cell>
          <cell r="R140">
            <v>1.7</v>
          </cell>
          <cell r="S140">
            <v>11.4</v>
          </cell>
          <cell r="T140">
            <v>3</v>
          </cell>
          <cell r="AL140">
            <v>0.42478574838027361</v>
          </cell>
          <cell r="CB140" t="str">
            <v>http://emersonpolling.com/2020/02/08/new-hampshire-2020-tracking-poll-night-6-sanders-continues-to-lead-as-buttigieg-inches-closer/</v>
          </cell>
        </row>
        <row r="141">
          <cell r="D141" t="str">
            <v>High Point University</v>
          </cell>
          <cell r="F141" t="str">
            <v>North Carolina</v>
          </cell>
          <cell r="G141" t="str">
            <v>A/B</v>
          </cell>
          <cell r="I141">
            <v>43867</v>
          </cell>
          <cell r="J141">
            <v>399</v>
          </cell>
          <cell r="K141" t="str">
            <v>rv</v>
          </cell>
          <cell r="L141">
            <v>19</v>
          </cell>
          <cell r="M141">
            <v>13</v>
          </cell>
          <cell r="N141">
            <v>1</v>
          </cell>
          <cell r="O141">
            <v>6</v>
          </cell>
          <cell r="P141">
            <v>3</v>
          </cell>
          <cell r="Q141">
            <v>25</v>
          </cell>
          <cell r="R141">
            <v>3</v>
          </cell>
          <cell r="S141">
            <v>12</v>
          </cell>
          <cell r="T141">
            <v>4</v>
          </cell>
          <cell r="AL141">
            <v>0</v>
          </cell>
          <cell r="CB141" t="str">
            <v>http://www.highpoint.edu/src/files/2020/02/69memoA.pdf</v>
          </cell>
        </row>
        <row r="142">
          <cell r="D142" t="str">
            <v>High Point University</v>
          </cell>
          <cell r="F142" t="str">
            <v>North Carolina</v>
          </cell>
          <cell r="G142" t="str">
            <v>A/B</v>
          </cell>
          <cell r="I142">
            <v>43867</v>
          </cell>
          <cell r="J142">
            <v>225</v>
          </cell>
          <cell r="K142" t="str">
            <v>lv</v>
          </cell>
          <cell r="L142">
            <v>24</v>
          </cell>
          <cell r="M142">
            <v>16</v>
          </cell>
          <cell r="N142">
            <v>0</v>
          </cell>
          <cell r="O142">
            <v>8</v>
          </cell>
          <cell r="P142">
            <v>3</v>
          </cell>
          <cell r="Q142">
            <v>20</v>
          </cell>
          <cell r="R142">
            <v>4</v>
          </cell>
          <cell r="S142">
            <v>11</v>
          </cell>
          <cell r="T142">
            <v>3</v>
          </cell>
          <cell r="AL142">
            <v>12.969388234978203</v>
          </cell>
          <cell r="CB142" t="str">
            <v>http://www.highpoint.edu/src/files/2020/02/69memoA.pdf</v>
          </cell>
        </row>
        <row r="143">
          <cell r="D143" t="str">
            <v>Marist College</v>
          </cell>
          <cell r="F143" t="str">
            <v>New Hampshire</v>
          </cell>
          <cell r="G143" t="str">
            <v>A+</v>
          </cell>
          <cell r="I143">
            <v>43867</v>
          </cell>
          <cell r="J143">
            <v>1058</v>
          </cell>
          <cell r="K143" t="str">
            <v>rv</v>
          </cell>
          <cell r="L143">
            <v>13</v>
          </cell>
          <cell r="M143">
            <v>0</v>
          </cell>
          <cell r="N143">
            <v>0</v>
          </cell>
          <cell r="O143">
            <v>21</v>
          </cell>
          <cell r="P143">
            <v>8</v>
          </cell>
          <cell r="Q143">
            <v>25</v>
          </cell>
          <cell r="R143">
            <v>5</v>
          </cell>
          <cell r="S143">
            <v>14</v>
          </cell>
          <cell r="T143">
            <v>4</v>
          </cell>
          <cell r="AL143">
            <v>0</v>
          </cell>
          <cell r="CB143" t="str">
            <v>http://maristpoll.marist.edu/wp-content/uploads/2020/02/NBC-News_Marist-Poll_NH-NOS-and-Tables_2002070938.pdf</v>
          </cell>
        </row>
        <row r="144">
          <cell r="D144" t="str">
            <v>Marist College</v>
          </cell>
          <cell r="F144" t="str">
            <v>New Hampshire</v>
          </cell>
          <cell r="G144" t="str">
            <v>A+</v>
          </cell>
          <cell r="I144">
            <v>43867</v>
          </cell>
          <cell r="J144">
            <v>709</v>
          </cell>
          <cell r="K144" t="str">
            <v>lv</v>
          </cell>
          <cell r="L144">
            <v>13</v>
          </cell>
          <cell r="M144">
            <v>0</v>
          </cell>
          <cell r="N144">
            <v>0</v>
          </cell>
          <cell r="O144">
            <v>21</v>
          </cell>
          <cell r="P144">
            <v>8</v>
          </cell>
          <cell r="Q144">
            <v>25</v>
          </cell>
          <cell r="R144">
            <v>4</v>
          </cell>
          <cell r="S144">
            <v>14</v>
          </cell>
          <cell r="T144">
            <v>4</v>
          </cell>
          <cell r="AL144">
            <v>38.110409688069034</v>
          </cell>
          <cell r="CB144" t="str">
            <v>http://maristpoll.marist.edu/wp-content/uploads/2020/02/NBC-News_Marist-Poll_NH-NOS-and-Tables_2002070938.pdf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43867</v>
          </cell>
          <cell r="J145">
            <v>500</v>
          </cell>
          <cell r="K145" t="str">
            <v>lv</v>
          </cell>
          <cell r="L145">
            <v>10.6</v>
          </cell>
          <cell r="M145">
            <v>0</v>
          </cell>
          <cell r="N145">
            <v>0</v>
          </cell>
          <cell r="O145">
            <v>22.6</v>
          </cell>
          <cell r="P145">
            <v>6</v>
          </cell>
          <cell r="Q145">
            <v>23.6</v>
          </cell>
          <cell r="R145">
            <v>2.8</v>
          </cell>
          <cell r="S145">
            <v>12.6</v>
          </cell>
          <cell r="T145">
            <v>3.2</v>
          </cell>
          <cell r="AL145">
            <v>0.32522731332389876</v>
          </cell>
          <cell r="CB145" t="str">
            <v>https://www.suffolk.edu/-/media/suffolk/documents/academics/research-at-suffolk/suprc/polls/new-hampshire/2020/2-6-20_final_nh_tracking_marginals.pdf</v>
          </cell>
        </row>
        <row r="146">
          <cell r="D146" t="str">
            <v>Emerson College</v>
          </cell>
          <cell r="F146" t="str">
            <v>New Hampshire</v>
          </cell>
          <cell r="G146" t="str">
            <v>B-</v>
          </cell>
          <cell r="I146">
            <v>43867</v>
          </cell>
          <cell r="J146">
            <v>500</v>
          </cell>
          <cell r="K146" t="str">
            <v>lv</v>
          </cell>
          <cell r="L146">
            <v>10.6</v>
          </cell>
          <cell r="M146">
            <v>0</v>
          </cell>
          <cell r="N146">
            <v>0</v>
          </cell>
          <cell r="O146">
            <v>22.9</v>
          </cell>
          <cell r="P146">
            <v>9</v>
          </cell>
          <cell r="Q146">
            <v>31.5</v>
          </cell>
          <cell r="R146">
            <v>1.7</v>
          </cell>
          <cell r="S146">
            <v>13.2</v>
          </cell>
          <cell r="T146">
            <v>1.6</v>
          </cell>
          <cell r="AL146">
            <v>0.174698397293643</v>
          </cell>
          <cell r="CB146" t="str">
            <v>http://emersonpolling.com/2020/02/07/new-hampshire-2020-tracking-poll-night-5-sanders-holds-lead-in-new-hampshire-buttigieg-continues-to-gain/</v>
          </cell>
        </row>
        <row r="147">
          <cell r="D147" t="str">
            <v>Monmouth University</v>
          </cell>
          <cell r="F147" t="str">
            <v>New Hampshire</v>
          </cell>
          <cell r="G147" t="str">
            <v>A+</v>
          </cell>
          <cell r="I147">
            <v>43866</v>
          </cell>
          <cell r="J147">
            <v>503</v>
          </cell>
          <cell r="K147" t="str">
            <v>lv</v>
          </cell>
          <cell r="L147">
            <v>19</v>
          </cell>
          <cell r="M147">
            <v>0</v>
          </cell>
          <cell r="N147">
            <v>0</v>
          </cell>
          <cell r="O147">
            <v>28</v>
          </cell>
          <cell r="P147">
            <v>0</v>
          </cell>
          <cell r="Q147">
            <v>28</v>
          </cell>
          <cell r="R147">
            <v>0</v>
          </cell>
          <cell r="S147">
            <v>16</v>
          </cell>
          <cell r="T147">
            <v>0</v>
          </cell>
          <cell r="AL147">
            <v>0</v>
          </cell>
          <cell r="CB147" t="str">
            <v>https://www.monmouth.edu/polling-institute/documents/monmouthpoll_nh_020620.pdf/</v>
          </cell>
        </row>
        <row r="148">
          <cell r="D148" t="str">
            <v>Monmouth University</v>
          </cell>
          <cell r="F148" t="str">
            <v>New Hampshire</v>
          </cell>
          <cell r="G148" t="str">
            <v>A+</v>
          </cell>
          <cell r="I148">
            <v>43866</v>
          </cell>
          <cell r="J148">
            <v>503</v>
          </cell>
          <cell r="K148" t="str">
            <v>lv</v>
          </cell>
          <cell r="L148">
            <v>17</v>
          </cell>
          <cell r="M148">
            <v>0</v>
          </cell>
          <cell r="N148">
            <v>0</v>
          </cell>
          <cell r="O148">
            <v>22</v>
          </cell>
          <cell r="P148">
            <v>13</v>
          </cell>
          <cell r="Q148">
            <v>27</v>
          </cell>
          <cell r="R148">
            <v>0</v>
          </cell>
          <cell r="S148">
            <v>13</v>
          </cell>
          <cell r="T148">
            <v>0</v>
          </cell>
          <cell r="AL148">
            <v>0</v>
          </cell>
          <cell r="CB148" t="str">
            <v>https://www.monmouth.edu/polling-institute/documents/monmouthpoll_nh_020620.pdf/</v>
          </cell>
        </row>
        <row r="149">
          <cell r="D149" t="str">
            <v>Monmouth University</v>
          </cell>
          <cell r="F149" t="str">
            <v>New Hampshire</v>
          </cell>
          <cell r="G149" t="str">
            <v>A+</v>
          </cell>
          <cell r="I149">
            <v>43866</v>
          </cell>
          <cell r="J149">
            <v>503</v>
          </cell>
          <cell r="K149" t="str">
            <v>lv</v>
          </cell>
          <cell r="L149">
            <v>17</v>
          </cell>
          <cell r="M149">
            <v>0</v>
          </cell>
          <cell r="N149">
            <v>0</v>
          </cell>
          <cell r="O149">
            <v>20</v>
          </cell>
          <cell r="P149">
            <v>9</v>
          </cell>
          <cell r="Q149">
            <v>24</v>
          </cell>
          <cell r="R149">
            <v>3</v>
          </cell>
          <cell r="S149">
            <v>13</v>
          </cell>
          <cell r="T149">
            <v>4</v>
          </cell>
          <cell r="AL149">
            <v>30.335745467784868</v>
          </cell>
          <cell r="CB149" t="str">
            <v>https://www.monmouth.edu/polling-institute/documents/monmouthpoll_nh_020620.pdf/</v>
          </cell>
        </row>
        <row r="150">
          <cell r="D150" t="str">
            <v>Public Policy Polling</v>
          </cell>
          <cell r="F150" t="str">
            <v>North Carolina</v>
          </cell>
          <cell r="G150" t="str">
            <v>B</v>
          </cell>
          <cell r="I150">
            <v>43866</v>
          </cell>
          <cell r="J150">
            <v>604</v>
          </cell>
          <cell r="K150" t="str">
            <v>lv</v>
          </cell>
          <cell r="L150">
            <v>25</v>
          </cell>
          <cell r="M150">
            <v>14</v>
          </cell>
          <cell r="N150">
            <v>0</v>
          </cell>
          <cell r="O150">
            <v>9</v>
          </cell>
          <cell r="P150">
            <v>5</v>
          </cell>
          <cell r="Q150">
            <v>16</v>
          </cell>
          <cell r="R150">
            <v>2</v>
          </cell>
          <cell r="S150">
            <v>12</v>
          </cell>
          <cell r="T150">
            <v>5</v>
          </cell>
          <cell r="AL150">
            <v>1.9215862237869552</v>
          </cell>
          <cell r="CB150" t="str">
            <v>https://www.publicpolicypolling.com/wp-content/uploads/2020/02/NCDemPollFebruary2020.pdf</v>
          </cell>
        </row>
        <row r="151">
          <cell r="D151" t="str">
            <v>Suffolk University</v>
          </cell>
          <cell r="F151" t="str">
            <v>New Hampshire</v>
          </cell>
          <cell r="G151" t="str">
            <v>A-</v>
          </cell>
          <cell r="I151">
            <v>43866</v>
          </cell>
          <cell r="J151">
            <v>500</v>
          </cell>
          <cell r="K151" t="str">
            <v>lv</v>
          </cell>
          <cell r="L151">
            <v>12</v>
          </cell>
          <cell r="M151">
            <v>0</v>
          </cell>
          <cell r="N151">
            <v>0</v>
          </cell>
          <cell r="O151">
            <v>18.600000000000001</v>
          </cell>
          <cell r="P151">
            <v>5.6</v>
          </cell>
          <cell r="Q151">
            <v>24.8</v>
          </cell>
          <cell r="R151">
            <v>4.2</v>
          </cell>
          <cell r="S151">
            <v>11</v>
          </cell>
          <cell r="T151">
            <v>2.2000000000000002</v>
          </cell>
          <cell r="AL151">
            <v>0.1624207566298351</v>
          </cell>
          <cell r="CB151" t="str">
            <v>https://www.suffolk.edu/-/media/suffolk/documents/academics/research-at-suffolk/suprc/polls/new-hampshire/2020/2-5-20_final_nh_tracking_marginals.pdf</v>
          </cell>
        </row>
        <row r="152">
          <cell r="D152" t="str">
            <v>Emerson College</v>
          </cell>
          <cell r="F152" t="str">
            <v>New Hampshire</v>
          </cell>
          <cell r="G152" t="str">
            <v>B-</v>
          </cell>
          <cell r="I152">
            <v>43866</v>
          </cell>
          <cell r="J152">
            <v>500</v>
          </cell>
          <cell r="K152" t="str">
            <v>lv</v>
          </cell>
          <cell r="L152">
            <v>12.3</v>
          </cell>
          <cell r="M152">
            <v>0</v>
          </cell>
          <cell r="N152">
            <v>0</v>
          </cell>
          <cell r="O152">
            <v>21.4</v>
          </cell>
          <cell r="P152">
            <v>11.4</v>
          </cell>
          <cell r="Q152">
            <v>31.4</v>
          </cell>
          <cell r="R152">
            <v>0.9</v>
          </cell>
          <cell r="S152">
            <v>11.5</v>
          </cell>
          <cell r="T152">
            <v>4</v>
          </cell>
          <cell r="AL152">
            <v>8.6190266753722683E-2</v>
          </cell>
          <cell r="CB152" t="str">
            <v>http://emersonpolling.com/2020/02/06/new-hampshire-2020-tracking-poll-night-4-buttigieg-continues-to-gain-on-sanders/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43865</v>
          </cell>
          <cell r="J153">
            <v>616</v>
          </cell>
          <cell r="K153" t="str">
            <v>lv</v>
          </cell>
          <cell r="L153">
            <v>24</v>
          </cell>
          <cell r="M153">
            <v>9</v>
          </cell>
          <cell r="N153">
            <v>0</v>
          </cell>
          <cell r="O153">
            <v>9</v>
          </cell>
          <cell r="P153">
            <v>6</v>
          </cell>
          <cell r="Q153">
            <v>19</v>
          </cell>
          <cell r="R153">
            <v>2</v>
          </cell>
          <cell r="S153">
            <v>18</v>
          </cell>
          <cell r="T153">
            <v>3</v>
          </cell>
          <cell r="AL153">
            <v>1.5129124825221556E-3</v>
          </cell>
          <cell r="CB153" t="str">
            <v>https://d25d2506sfb94s.cloudfront.net/cumulus_uploads/document/73jqd6u5mv/econTabReport.pdf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43865</v>
          </cell>
          <cell r="J154">
            <v>500</v>
          </cell>
          <cell r="K154" t="str">
            <v>lv</v>
          </cell>
          <cell r="L154">
            <v>15</v>
          </cell>
          <cell r="M154">
            <v>0</v>
          </cell>
          <cell r="N154">
            <v>0</v>
          </cell>
          <cell r="O154">
            <v>15.2</v>
          </cell>
          <cell r="P154">
            <v>6</v>
          </cell>
          <cell r="Q154">
            <v>24.4</v>
          </cell>
          <cell r="R154">
            <v>5</v>
          </cell>
          <cell r="S154">
            <v>10.199999999999999</v>
          </cell>
          <cell r="T154">
            <v>3.2</v>
          </cell>
          <cell r="AL154">
            <v>9.1734062523624538E-2</v>
          </cell>
          <cell r="CB154" t="str">
            <v>https://www.suffolk.edu/-/media/suffolk/documents/academics/research-at-suffolk/suprc/polls/new-hampshire/2020/final-nh-tracking-marginals-2-4-20.pdf</v>
          </cell>
        </row>
        <row r="155">
          <cell r="D155" t="str">
            <v>Emerson College</v>
          </cell>
          <cell r="F155" t="str">
            <v>New Hampshire</v>
          </cell>
          <cell r="G155" t="str">
            <v>B-</v>
          </cell>
          <cell r="I155">
            <v>43865</v>
          </cell>
          <cell r="J155">
            <v>500</v>
          </cell>
          <cell r="K155" t="str">
            <v>lv</v>
          </cell>
          <cell r="L155">
            <v>13.4</v>
          </cell>
          <cell r="M155">
            <v>0</v>
          </cell>
          <cell r="N155">
            <v>0</v>
          </cell>
          <cell r="O155">
            <v>16.5</v>
          </cell>
          <cell r="P155">
            <v>11</v>
          </cell>
          <cell r="Q155">
            <v>32.4</v>
          </cell>
          <cell r="R155">
            <v>1.5</v>
          </cell>
          <cell r="S155">
            <v>10.7</v>
          </cell>
          <cell r="T155">
            <v>5.8</v>
          </cell>
          <cell r="AL155">
            <v>4.8693797319802015E-2</v>
          </cell>
          <cell r="CB155" t="str">
            <v>http://emersonpolling.com/2020/02/05/new-hampshire-2020-tracking-poll-night-3-buttigieg-gets-an-iowa-bounce-sanders-maintains-strong-lead/</v>
          </cell>
        </row>
        <row r="156">
          <cell r="D156" t="str">
            <v>Zogby Interactive/JZ Analytics</v>
          </cell>
          <cell r="F156" t="str">
            <v>South Carolina</v>
          </cell>
          <cell r="G156" t="str">
            <v>C</v>
          </cell>
          <cell r="I156">
            <v>43864</v>
          </cell>
          <cell r="J156">
            <v>277</v>
          </cell>
          <cell r="K156" t="str">
            <v>lv</v>
          </cell>
          <cell r="L156">
            <v>28</v>
          </cell>
          <cell r="M156">
            <v>4</v>
          </cell>
          <cell r="N156">
            <v>0</v>
          </cell>
          <cell r="O156">
            <v>7</v>
          </cell>
          <cell r="P156">
            <v>2</v>
          </cell>
          <cell r="Q156">
            <v>20</v>
          </cell>
          <cell r="R156">
            <v>15</v>
          </cell>
          <cell r="S156">
            <v>11</v>
          </cell>
          <cell r="T156">
            <v>1</v>
          </cell>
          <cell r="AL156">
            <v>5.7017404373440801</v>
          </cell>
          <cell r="CB156" t="str">
            <v>https://zogbyanalytics.com/news/913-the-zogby-poll-february-2020-presidential-election-report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43864</v>
          </cell>
          <cell r="J157">
            <v>2500</v>
          </cell>
          <cell r="K157" t="str">
            <v>lv</v>
          </cell>
          <cell r="L157">
            <v>29</v>
          </cell>
          <cell r="M157">
            <v>16</v>
          </cell>
          <cell r="N157">
            <v>0</v>
          </cell>
          <cell r="O157">
            <v>7</v>
          </cell>
          <cell r="P157">
            <v>3</v>
          </cell>
          <cell r="Q157">
            <v>22</v>
          </cell>
          <cell r="R157">
            <v>2</v>
          </cell>
          <cell r="S157">
            <v>13</v>
          </cell>
          <cell r="T157">
            <v>5</v>
          </cell>
          <cell r="AL157">
            <v>0.15418980632476625</v>
          </cell>
          <cell r="CB157" t="str">
            <v>https://morningconsult.com/2020/02/06/buttigieg-and-sanders-move-up-biden-slides-after-bungled-iowa-caucuses/</v>
          </cell>
        </row>
        <row r="158">
          <cell r="D158" t="str">
            <v>Ipsos</v>
          </cell>
          <cell r="F158" t="str">
            <v>US</v>
          </cell>
          <cell r="G158" t="str">
            <v>B+</v>
          </cell>
          <cell r="I158">
            <v>43864</v>
          </cell>
          <cell r="J158">
            <v>551</v>
          </cell>
          <cell r="K158" t="str">
            <v>rv</v>
          </cell>
          <cell r="L158">
            <v>22</v>
          </cell>
          <cell r="M158">
            <v>9</v>
          </cell>
          <cell r="N158">
            <v>0</v>
          </cell>
          <cell r="O158">
            <v>5</v>
          </cell>
          <cell r="P158">
            <v>4</v>
          </cell>
          <cell r="Q158">
            <v>19</v>
          </cell>
          <cell r="R158">
            <v>3</v>
          </cell>
          <cell r="S158">
            <v>10</v>
          </cell>
          <cell r="T158">
            <v>4</v>
          </cell>
          <cell r="AL158">
            <v>0.12294071787900426</v>
          </cell>
          <cell r="CB158" t="str">
            <v>https://www.ipsos.com/sites/default/files/ct/news/documents/2020-02/topline_reuters_2020_election_tracker_02_03_2020.pdf</v>
          </cell>
        </row>
        <row r="159">
          <cell r="D159" t="str">
            <v>Suffolk University</v>
          </cell>
          <cell r="F159" t="str">
            <v>New Hampshire</v>
          </cell>
          <cell r="G159" t="str">
            <v>A-</v>
          </cell>
          <cell r="I159">
            <v>43864</v>
          </cell>
          <cell r="J159">
            <v>500</v>
          </cell>
          <cell r="K159" t="str">
            <v>lv</v>
          </cell>
          <cell r="L159">
            <v>17.8</v>
          </cell>
          <cell r="M159">
            <v>0</v>
          </cell>
          <cell r="N159">
            <v>0</v>
          </cell>
          <cell r="O159">
            <v>11</v>
          </cell>
          <cell r="P159">
            <v>6.2</v>
          </cell>
          <cell r="Q159">
            <v>24</v>
          </cell>
          <cell r="R159">
            <v>4</v>
          </cell>
          <cell r="S159">
            <v>12.8</v>
          </cell>
          <cell r="T159">
            <v>3.4</v>
          </cell>
          <cell r="AL159">
            <v>5.6415895203119008E-2</v>
          </cell>
          <cell r="CB159" t="str">
            <v>https://www.suffolk.edu/-/media/suffolk/documents/academics/research-at-suffolk/suprc/polls/new-hampshire/2020/2-3-2020_final_nh_tracking_marginals.pdf</v>
          </cell>
        </row>
        <row r="160">
          <cell r="D160" t="str">
            <v>Emerson College</v>
          </cell>
          <cell r="F160" t="str">
            <v>New Hampshire</v>
          </cell>
          <cell r="G160" t="str">
            <v>B-</v>
          </cell>
          <cell r="I160">
            <v>43864</v>
          </cell>
          <cell r="J160">
            <v>500</v>
          </cell>
          <cell r="K160" t="str">
            <v>lv</v>
          </cell>
          <cell r="L160">
            <v>12.6</v>
          </cell>
          <cell r="M160">
            <v>0</v>
          </cell>
          <cell r="N160">
            <v>0</v>
          </cell>
          <cell r="O160">
            <v>12.2</v>
          </cell>
          <cell r="P160">
            <v>12.4</v>
          </cell>
          <cell r="Q160">
            <v>31.6</v>
          </cell>
          <cell r="R160">
            <v>4.5999999999999996</v>
          </cell>
          <cell r="S160">
            <v>13.2</v>
          </cell>
          <cell r="T160">
            <v>5</v>
          </cell>
          <cell r="AL160">
            <v>2.9954674842183372E-2</v>
          </cell>
          <cell r="CB160" t="str">
            <v>http://emersonpolling.com/2020/02/04/new-hampshire-2020-tracking-poll-night-2-sanders-lead-extends-further/</v>
          </cell>
        </row>
        <row r="161">
          <cell r="D161" t="str">
            <v>East Carolina University</v>
          </cell>
          <cell r="F161" t="str">
            <v>South Carolina</v>
          </cell>
          <cell r="G161">
            <v>0</v>
          </cell>
          <cell r="I161">
            <v>43863</v>
          </cell>
          <cell r="J161">
            <v>469</v>
          </cell>
          <cell r="K161" t="str">
            <v>lv</v>
          </cell>
          <cell r="L161">
            <v>37</v>
          </cell>
          <cell r="M161">
            <v>1</v>
          </cell>
          <cell r="N161">
            <v>0</v>
          </cell>
          <cell r="O161">
            <v>4</v>
          </cell>
          <cell r="P161">
            <v>2</v>
          </cell>
          <cell r="Q161">
            <v>14</v>
          </cell>
          <cell r="R161">
            <v>19</v>
          </cell>
          <cell r="S161">
            <v>8</v>
          </cell>
          <cell r="T161">
            <v>3</v>
          </cell>
          <cell r="AL161">
            <v>0.25237609549023809</v>
          </cell>
          <cell r="CB1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62">
          <cell r="D162" t="str">
            <v>St. Anselm</v>
          </cell>
          <cell r="F162" t="str">
            <v>New Hampshire</v>
          </cell>
          <cell r="G162">
            <v>0</v>
          </cell>
          <cell r="I162">
            <v>43863</v>
          </cell>
          <cell r="J162">
            <v>491</v>
          </cell>
          <cell r="K162" t="str">
            <v>lv</v>
          </cell>
          <cell r="L162">
            <v>19</v>
          </cell>
          <cell r="M162">
            <v>2</v>
          </cell>
          <cell r="N162">
            <v>0</v>
          </cell>
          <cell r="O162">
            <v>14</v>
          </cell>
          <cell r="P162">
            <v>11</v>
          </cell>
          <cell r="Q162">
            <v>19</v>
          </cell>
          <cell r="R162">
            <v>5</v>
          </cell>
          <cell r="S162">
            <v>11</v>
          </cell>
          <cell r="T162">
            <v>4</v>
          </cell>
          <cell r="AL162">
            <v>6.7730071320697478</v>
          </cell>
          <cell r="CB162" t="str">
            <v>https://www.anselm.edu/sites/default/files/Documents/NHIOP/Polls/Democratic%20Voter%20Survey%20Jan-Feb%202020.pdf</v>
          </cell>
        </row>
        <row r="163">
          <cell r="D163" t="str">
            <v>AtlasIntel</v>
          </cell>
          <cell r="F163" t="str">
            <v>US</v>
          </cell>
          <cell r="G163">
            <v>0</v>
          </cell>
          <cell r="I163">
            <v>43863</v>
          </cell>
          <cell r="J163">
            <v>532</v>
          </cell>
          <cell r="K163" t="str">
            <v>lv</v>
          </cell>
          <cell r="L163">
            <v>23.5</v>
          </cell>
          <cell r="M163">
            <v>8.3000000000000007</v>
          </cell>
          <cell r="N163">
            <v>0</v>
          </cell>
          <cell r="O163">
            <v>5.3</v>
          </cell>
          <cell r="P163">
            <v>1.6</v>
          </cell>
          <cell r="Q163">
            <v>27.8</v>
          </cell>
          <cell r="R163">
            <v>0</v>
          </cell>
          <cell r="S163">
            <v>11.1</v>
          </cell>
          <cell r="T163">
            <v>2.5</v>
          </cell>
          <cell r="AL163">
            <v>6.6964396163378241</v>
          </cell>
          <cell r="CB163" t="str">
            <v>https://projects.fivethirtyeight.com/polls/20200203_National.pdf</v>
          </cell>
        </row>
        <row r="164">
          <cell r="D164" t="str">
            <v>Morning Consult</v>
          </cell>
          <cell r="F164" t="str">
            <v>US</v>
          </cell>
          <cell r="G164" t="str">
            <v>B/C</v>
          </cell>
          <cell r="I164">
            <v>43863</v>
          </cell>
          <cell r="J164">
            <v>15259</v>
          </cell>
          <cell r="K164" t="str">
            <v>lv</v>
          </cell>
          <cell r="L164">
            <v>28</v>
          </cell>
          <cell r="M164">
            <v>14</v>
          </cell>
          <cell r="N164">
            <v>0</v>
          </cell>
          <cell r="O164">
            <v>6</v>
          </cell>
          <cell r="P164">
            <v>3</v>
          </cell>
          <cell r="Q164">
            <v>24</v>
          </cell>
          <cell r="R164">
            <v>3</v>
          </cell>
          <cell r="S164">
            <v>14</v>
          </cell>
          <cell r="T164">
            <v>4</v>
          </cell>
          <cell r="AL164">
            <v>0.17110758361923145</v>
          </cell>
          <cell r="CB164" t="str">
            <v>https://morningconsult.com/2020-democratic-primary/</v>
          </cell>
        </row>
        <row r="165">
          <cell r="D165" t="str">
            <v>Emerson College</v>
          </cell>
          <cell r="F165" t="str">
            <v>New Hampshire</v>
          </cell>
          <cell r="G165" t="str">
            <v>B-</v>
          </cell>
          <cell r="I165">
            <v>43863</v>
          </cell>
          <cell r="J165">
            <v>500</v>
          </cell>
          <cell r="K165" t="str">
            <v>lv</v>
          </cell>
          <cell r="L165">
            <v>14.4</v>
          </cell>
          <cell r="M165">
            <v>0</v>
          </cell>
          <cell r="N165">
            <v>0</v>
          </cell>
          <cell r="O165">
            <v>12.8</v>
          </cell>
          <cell r="P165">
            <v>8.4</v>
          </cell>
          <cell r="Q165">
            <v>29</v>
          </cell>
          <cell r="R165">
            <v>7.6</v>
          </cell>
          <cell r="S165">
            <v>11.5</v>
          </cell>
          <cell r="T165">
            <v>6.5</v>
          </cell>
          <cell r="AL165">
            <v>1.9612951986290914E-2</v>
          </cell>
          <cell r="CB165" t="str">
            <v>http://emersonpolling.com/2020/02/03/new-hampshire-2020-tracking-poll-night-1-sanders-opens-commanding-lead/</v>
          </cell>
        </row>
        <row r="166">
          <cell r="D166" t="str">
            <v>Data for Progress</v>
          </cell>
          <cell r="F166" t="str">
            <v>Iowa</v>
          </cell>
          <cell r="G166" t="str">
            <v>B</v>
          </cell>
          <cell r="I166">
            <v>43863</v>
          </cell>
          <cell r="J166">
            <v>2394</v>
          </cell>
          <cell r="K166" t="str">
            <v>lv</v>
          </cell>
          <cell r="L166">
            <v>18</v>
          </cell>
          <cell r="M166">
            <v>2</v>
          </cell>
          <cell r="N166">
            <v>0</v>
          </cell>
          <cell r="O166">
            <v>18</v>
          </cell>
          <cell r="P166">
            <v>9</v>
          </cell>
          <cell r="Q166">
            <v>22</v>
          </cell>
          <cell r="R166">
            <v>4</v>
          </cell>
          <cell r="S166">
            <v>19</v>
          </cell>
          <cell r="T166">
            <v>6</v>
          </cell>
          <cell r="AL166">
            <v>25.79709243748783</v>
          </cell>
          <cell r="CB166" t="str">
            <v>http://filesforprogress.org/datasets/2020/2/ia_caucus.pdf</v>
          </cell>
        </row>
        <row r="167">
          <cell r="D167" t="str">
            <v>Emerson College</v>
          </cell>
          <cell r="F167" t="str">
            <v>Iowa</v>
          </cell>
          <cell r="G167" t="str">
            <v>B-</v>
          </cell>
          <cell r="I167">
            <v>43863</v>
          </cell>
          <cell r="J167">
            <v>853</v>
          </cell>
          <cell r="K167" t="str">
            <v>lv</v>
          </cell>
          <cell r="L167">
            <v>21</v>
          </cell>
          <cell r="M167">
            <v>0</v>
          </cell>
          <cell r="N167">
            <v>0</v>
          </cell>
          <cell r="O167">
            <v>14.5</v>
          </cell>
          <cell r="P167">
            <v>10.8</v>
          </cell>
          <cell r="Q167">
            <v>27.5</v>
          </cell>
          <cell r="R167">
            <v>4.3</v>
          </cell>
          <cell r="S167">
            <v>13.5</v>
          </cell>
          <cell r="T167">
            <v>4.7</v>
          </cell>
          <cell r="AL167">
            <v>12.473140358869721</v>
          </cell>
          <cell r="CB167" t="str">
            <v>http://emersonpolling.com/2020/02/02/iowa-2020-sanders-on-top-going-into-caucus-night/</v>
          </cell>
        </row>
        <row r="168">
          <cell r="D168" t="str">
            <v>RKM Research and Communications Inc.</v>
          </cell>
          <cell r="F168" t="str">
            <v>New Hampshire</v>
          </cell>
          <cell r="G168" t="str">
            <v>A/B</v>
          </cell>
          <cell r="I168">
            <v>43862</v>
          </cell>
          <cell r="J168">
            <v>454</v>
          </cell>
          <cell r="K168" t="str">
            <v>lv</v>
          </cell>
          <cell r="L168">
            <v>23.8</v>
          </cell>
          <cell r="M168">
            <v>1.8</v>
          </cell>
          <cell r="N168">
            <v>0</v>
          </cell>
          <cell r="O168">
            <v>8.1</v>
          </cell>
          <cell r="P168">
            <v>4.2</v>
          </cell>
          <cell r="Q168">
            <v>30.8</v>
          </cell>
          <cell r="R168">
            <v>0</v>
          </cell>
          <cell r="S168">
            <v>17.399999999999999</v>
          </cell>
          <cell r="T168">
            <v>0.7</v>
          </cell>
          <cell r="AL168">
            <v>2.0378432927119614</v>
          </cell>
          <cell r="CB168" t="str">
            <v>https://www.franklinpierce.edu/institutes/mfcc/020220%20FPU%20NH%202020%20pre-Iowa%20TABLES%20and%20QST.pdf</v>
          </cell>
        </row>
        <row r="169">
          <cell r="D169" t="str">
            <v>University of Massachusetts Lowell</v>
          </cell>
          <cell r="F169" t="str">
            <v>New Hampshire</v>
          </cell>
          <cell r="G169" t="str">
            <v>A/B</v>
          </cell>
          <cell r="I169">
            <v>43861</v>
          </cell>
          <cell r="J169">
            <v>400</v>
          </cell>
          <cell r="K169" t="str">
            <v>lv</v>
          </cell>
          <cell r="L169">
            <v>22</v>
          </cell>
          <cell r="M169">
            <v>0</v>
          </cell>
          <cell r="N169">
            <v>0</v>
          </cell>
          <cell r="O169">
            <v>12</v>
          </cell>
          <cell r="P169">
            <v>6</v>
          </cell>
          <cell r="Q169">
            <v>23</v>
          </cell>
          <cell r="R169">
            <v>6</v>
          </cell>
          <cell r="S169">
            <v>19</v>
          </cell>
          <cell r="T169">
            <v>2</v>
          </cell>
          <cell r="AL169">
            <v>1.7762243871135011</v>
          </cell>
          <cell r="CB169" t="str">
            <v>https://www.uml.edu/docs/TOPLINE%20-%20UMass%20Lowell%20NH%20Dem%20Primary%2020200203_tcm18-321680.pdf</v>
          </cell>
        </row>
        <row r="170">
          <cell r="D170" t="str">
            <v>Evan Falchuk and Lou DiNatale</v>
          </cell>
          <cell r="F170" t="str">
            <v>Massachusetts</v>
          </cell>
          <cell r="G170">
            <v>0</v>
          </cell>
          <cell r="I170">
            <v>43860</v>
          </cell>
          <cell r="J170">
            <v>334</v>
          </cell>
          <cell r="K170" t="str">
            <v>lv</v>
          </cell>
          <cell r="L170">
            <v>16.399999999999999</v>
          </cell>
          <cell r="M170">
            <v>7.5</v>
          </cell>
          <cell r="N170">
            <v>0.4</v>
          </cell>
          <cell r="O170">
            <v>6.4</v>
          </cell>
          <cell r="P170">
            <v>6.7</v>
          </cell>
          <cell r="Q170">
            <v>12.4</v>
          </cell>
          <cell r="R170">
            <v>4.0999999999999996</v>
          </cell>
          <cell r="S170">
            <v>23</v>
          </cell>
          <cell r="T170">
            <v>2.5</v>
          </cell>
          <cell r="AL170">
            <v>0.73355783505860539</v>
          </cell>
          <cell r="CB170" t="str">
            <v>https://projects.fivethirtyeight.com/polls/20200206_MA.xlsx</v>
          </cell>
        </row>
        <row r="171">
          <cell r="D171" t="str">
            <v>David Binder Research</v>
          </cell>
          <cell r="F171" t="str">
            <v>Iowa</v>
          </cell>
          <cell r="G171">
            <v>0</v>
          </cell>
          <cell r="I171">
            <v>43860</v>
          </cell>
          <cell r="J171">
            <v>300</v>
          </cell>
          <cell r="K171" t="str">
            <v>lv</v>
          </cell>
          <cell r="L171">
            <v>46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40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  <cell r="CB171" t="str">
            <v>https://www.focusonruralamerica.com/2020/02/03/caucus-day-poll-release/</v>
          </cell>
        </row>
        <row r="172">
          <cell r="D172" t="str">
            <v>David Binder Research</v>
          </cell>
          <cell r="F172" t="str">
            <v>Iowa</v>
          </cell>
          <cell r="G172">
            <v>0</v>
          </cell>
          <cell r="I172">
            <v>43860</v>
          </cell>
          <cell r="J172">
            <v>300</v>
          </cell>
          <cell r="K172" t="str">
            <v>lv</v>
          </cell>
          <cell r="L172">
            <v>15</v>
          </cell>
          <cell r="M172">
            <v>1</v>
          </cell>
          <cell r="N172">
            <v>0</v>
          </cell>
          <cell r="O172">
            <v>19</v>
          </cell>
          <cell r="P172">
            <v>11</v>
          </cell>
          <cell r="Q172">
            <v>17</v>
          </cell>
          <cell r="R172">
            <v>3</v>
          </cell>
          <cell r="S172">
            <v>15</v>
          </cell>
          <cell r="T172">
            <v>1</v>
          </cell>
          <cell r="AL172">
            <v>5.432110737687351</v>
          </cell>
          <cell r="CB172" t="str">
            <v>https://www.focusonruralamerica.com/2020/02/03/caucus-day-poll-release/</v>
          </cell>
        </row>
        <row r="173">
          <cell r="D173" t="str">
            <v>University of Texas at Tyler</v>
          </cell>
          <cell r="F173" t="str">
            <v>Texas</v>
          </cell>
          <cell r="G173" t="str">
            <v>B/C</v>
          </cell>
          <cell r="I173">
            <v>43860</v>
          </cell>
          <cell r="J173">
            <v>416</v>
          </cell>
          <cell r="K173" t="str">
            <v>lv</v>
          </cell>
          <cell r="L173">
            <v>34</v>
          </cell>
          <cell r="M173">
            <v>16</v>
          </cell>
          <cell r="N173">
            <v>0</v>
          </cell>
          <cell r="O173">
            <v>4</v>
          </cell>
          <cell r="P173">
            <v>3</v>
          </cell>
          <cell r="Q173">
            <v>18</v>
          </cell>
          <cell r="R173">
            <v>2</v>
          </cell>
          <cell r="S173">
            <v>17</v>
          </cell>
          <cell r="T173">
            <v>3</v>
          </cell>
          <cell r="AL173">
            <v>7.6916221376912031</v>
          </cell>
          <cell r="CB173" t="str">
            <v>https://projects.fivethirtyeight.com/polls/20200202_TX_3.pdf</v>
          </cell>
        </row>
        <row r="174">
          <cell r="D174" t="str">
            <v>University of Texas at Tyler</v>
          </cell>
          <cell r="F174" t="str">
            <v>Texas</v>
          </cell>
          <cell r="G174" t="str">
            <v>B/C</v>
          </cell>
          <cell r="I174">
            <v>43860</v>
          </cell>
          <cell r="J174">
            <v>487</v>
          </cell>
          <cell r="K174" t="str">
            <v>rv</v>
          </cell>
          <cell r="L174">
            <v>35</v>
          </cell>
          <cell r="M174">
            <v>16</v>
          </cell>
          <cell r="N174">
            <v>0</v>
          </cell>
          <cell r="O174">
            <v>4</v>
          </cell>
          <cell r="P174">
            <v>3</v>
          </cell>
          <cell r="Q174">
            <v>18</v>
          </cell>
          <cell r="R174">
            <v>2</v>
          </cell>
          <cell r="S174">
            <v>16</v>
          </cell>
          <cell r="T174">
            <v>3</v>
          </cell>
          <cell r="AL174">
            <v>0</v>
          </cell>
          <cell r="CB174" t="str">
            <v>https://projects.fivethirtyeight.com/polls/20200202_TX_1.pdf</v>
          </cell>
        </row>
        <row r="175">
          <cell r="D175" t="str">
            <v>American Research Group</v>
          </cell>
          <cell r="F175" t="str">
            <v>Iowa</v>
          </cell>
          <cell r="G175" t="str">
            <v>B</v>
          </cell>
          <cell r="I175">
            <v>43860</v>
          </cell>
          <cell r="J175">
            <v>400</v>
          </cell>
          <cell r="K175" t="str">
            <v>lv</v>
          </cell>
          <cell r="L175">
            <v>17</v>
          </cell>
          <cell r="M175">
            <v>2</v>
          </cell>
          <cell r="N175">
            <v>0</v>
          </cell>
          <cell r="O175">
            <v>9</v>
          </cell>
          <cell r="P175">
            <v>16</v>
          </cell>
          <cell r="Q175">
            <v>23</v>
          </cell>
          <cell r="R175">
            <v>3</v>
          </cell>
          <cell r="S175">
            <v>15</v>
          </cell>
          <cell r="T175">
            <v>5</v>
          </cell>
          <cell r="AL175">
            <v>10.852247633719678</v>
          </cell>
          <cell r="CB175" t="str">
            <v>https://americanresearchgroup.com/pres2020/primary/dem/iadem.html</v>
          </cell>
        </row>
        <row r="176">
          <cell r="D176" t="str">
            <v>IBD/TIPP</v>
          </cell>
          <cell r="F176" t="str">
            <v>US</v>
          </cell>
          <cell r="G176" t="str">
            <v>A/B</v>
          </cell>
          <cell r="I176">
            <v>43860</v>
          </cell>
          <cell r="J176">
            <v>336</v>
          </cell>
          <cell r="K176" t="str">
            <v>rv</v>
          </cell>
          <cell r="L176">
            <v>26</v>
          </cell>
          <cell r="M176">
            <v>8</v>
          </cell>
          <cell r="N176">
            <v>0</v>
          </cell>
          <cell r="O176">
            <v>7</v>
          </cell>
          <cell r="P176">
            <v>3</v>
          </cell>
          <cell r="Q176">
            <v>19</v>
          </cell>
          <cell r="R176">
            <v>2</v>
          </cell>
          <cell r="S176">
            <v>13</v>
          </cell>
          <cell r="T176">
            <v>4</v>
          </cell>
          <cell r="AL176">
            <v>11.690320058826327</v>
          </cell>
          <cell r="CB176" t="str">
            <v>https://projects.fivethirtyeight.com/polls/20190131_National.xlsx</v>
          </cell>
        </row>
        <row r="177">
          <cell r="D177" t="str">
            <v>Ipsos</v>
          </cell>
          <cell r="F177" t="str">
            <v>US</v>
          </cell>
          <cell r="G177" t="str">
            <v>B+</v>
          </cell>
          <cell r="I177">
            <v>43860</v>
          </cell>
          <cell r="J177">
            <v>565</v>
          </cell>
          <cell r="K177" t="str">
            <v>rv</v>
          </cell>
          <cell r="L177">
            <v>22.9</v>
          </cell>
          <cell r="M177">
            <v>11.5</v>
          </cell>
          <cell r="N177">
            <v>0</v>
          </cell>
          <cell r="O177">
            <v>3.6</v>
          </cell>
          <cell r="P177">
            <v>2.1</v>
          </cell>
          <cell r="Q177">
            <v>17.899999999999999</v>
          </cell>
          <cell r="R177">
            <v>4.2</v>
          </cell>
          <cell r="S177">
            <v>10.4</v>
          </cell>
          <cell r="T177">
            <v>3.9</v>
          </cell>
          <cell r="AL177">
            <v>6.7393450078488196E-2</v>
          </cell>
          <cell r="CB177" t="str">
            <v>https://graphics.reuters.com/USA-ELECTION-POLL/0100B05G09P/index.html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43859</v>
          </cell>
          <cell r="J178">
            <v>500</v>
          </cell>
          <cell r="K178" t="str">
            <v>lv</v>
          </cell>
          <cell r="L178">
            <v>20</v>
          </cell>
          <cell r="M178">
            <v>0</v>
          </cell>
          <cell r="N178">
            <v>0</v>
          </cell>
          <cell r="O178">
            <v>12</v>
          </cell>
          <cell r="P178">
            <v>5</v>
          </cell>
          <cell r="Q178">
            <v>25</v>
          </cell>
          <cell r="R178">
            <v>5</v>
          </cell>
          <cell r="S178">
            <v>17</v>
          </cell>
          <cell r="T178">
            <v>4</v>
          </cell>
          <cell r="AL178">
            <v>1.043555758234245</v>
          </cell>
          <cell r="CB178" t="str">
            <v>https://polsci.umass.edu/sites/default/files/ToplinesFeb2020-REVISED.pdf</v>
          </cell>
        </row>
        <row r="179">
          <cell r="D179" t="str">
            <v>Harris Insights &amp; Analytics</v>
          </cell>
          <cell r="F179" t="str">
            <v>US</v>
          </cell>
          <cell r="G179" t="str">
            <v>C+</v>
          </cell>
          <cell r="I179">
            <v>43859</v>
          </cell>
          <cell r="J179">
            <v>980</v>
          </cell>
          <cell r="K179" t="str">
            <v>rv</v>
          </cell>
          <cell r="L179">
            <v>31</v>
          </cell>
          <cell r="M179">
            <v>13</v>
          </cell>
          <cell r="N179">
            <v>0</v>
          </cell>
          <cell r="O179">
            <v>6</v>
          </cell>
          <cell r="P179">
            <v>3</v>
          </cell>
          <cell r="Q179">
            <v>20</v>
          </cell>
          <cell r="R179">
            <v>2</v>
          </cell>
          <cell r="S179">
            <v>12</v>
          </cell>
          <cell r="T179">
            <v>3</v>
          </cell>
          <cell r="AL179">
            <v>0.14525549837330001</v>
          </cell>
          <cell r="CB179" t="str">
            <v>https://harvardharrispoll.com/wp-content/uploads/2020/02/HHP_January2020_RegisteredVoters_Topline.pdf</v>
          </cell>
        </row>
        <row r="180">
          <cell r="D180" t="str">
            <v>Civiqs</v>
          </cell>
          <cell r="F180" t="str">
            <v>Iowa</v>
          </cell>
          <cell r="G180">
            <v>0</v>
          </cell>
          <cell r="I180">
            <v>43859</v>
          </cell>
          <cell r="J180">
            <v>615</v>
          </cell>
          <cell r="K180" t="str">
            <v>lv</v>
          </cell>
          <cell r="L180">
            <v>15</v>
          </cell>
          <cell r="M180">
            <v>0</v>
          </cell>
          <cell r="N180">
            <v>0</v>
          </cell>
          <cell r="O180">
            <v>15</v>
          </cell>
          <cell r="P180">
            <v>8</v>
          </cell>
          <cell r="Q180">
            <v>28</v>
          </cell>
          <cell r="R180">
            <v>2</v>
          </cell>
          <cell r="S180">
            <v>21</v>
          </cell>
          <cell r="T180">
            <v>5</v>
          </cell>
          <cell r="AL180">
            <v>6.4766736839175643</v>
          </cell>
          <cell r="CB180" t="str">
            <v>https://projects.fivethirtyeight.com/polls/20200202_IA_2.pdf</v>
          </cell>
        </row>
        <row r="181">
          <cell r="D181" t="str">
            <v>Change Research</v>
          </cell>
          <cell r="F181" t="str">
            <v>South Carolina</v>
          </cell>
          <cell r="G181" t="str">
            <v>C</v>
          </cell>
          <cell r="I181">
            <v>43859</v>
          </cell>
          <cell r="J181">
            <v>651</v>
          </cell>
          <cell r="K181" t="str">
            <v>lv</v>
          </cell>
          <cell r="L181">
            <v>25</v>
          </cell>
          <cell r="M181">
            <v>0</v>
          </cell>
          <cell r="N181">
            <v>0</v>
          </cell>
          <cell r="O181">
            <v>7</v>
          </cell>
          <cell r="P181">
            <v>2</v>
          </cell>
          <cell r="Q181">
            <v>20</v>
          </cell>
          <cell r="R181">
            <v>18</v>
          </cell>
          <cell r="S181">
            <v>11</v>
          </cell>
          <cell r="T181">
            <v>3</v>
          </cell>
          <cell r="AL181">
            <v>0.2448274684519699</v>
          </cell>
          <cell r="CB181" t="str">
            <v>https://www.changeresearch.com/post/south-carolina-post-and-courier-january-poll</v>
          </cell>
        </row>
        <row r="182">
          <cell r="D182" t="str">
            <v>NBC News/Wall Street Journal</v>
          </cell>
          <cell r="F182" t="str">
            <v>US</v>
          </cell>
          <cell r="G182" t="str">
            <v>A/B</v>
          </cell>
          <cell r="I182">
            <v>43859</v>
          </cell>
          <cell r="J182">
            <v>428</v>
          </cell>
          <cell r="K182" t="str">
            <v>lv</v>
          </cell>
          <cell r="L182">
            <v>26</v>
          </cell>
          <cell r="M182">
            <v>9</v>
          </cell>
          <cell r="N182">
            <v>0</v>
          </cell>
          <cell r="O182">
            <v>7</v>
          </cell>
          <cell r="P182">
            <v>5</v>
          </cell>
          <cell r="Q182">
            <v>27</v>
          </cell>
          <cell r="R182">
            <v>2</v>
          </cell>
          <cell r="S182">
            <v>15</v>
          </cell>
          <cell r="T182">
            <v>4</v>
          </cell>
          <cell r="AL182">
            <v>0.23196626257376265</v>
          </cell>
          <cell r="CB182" t="str">
            <v>https://www.nbcnews.com/politics/2020-election/sanders-biden-are-neck-neck-new-nbc-wsj-national-poll-n1127051</v>
          </cell>
        </row>
        <row r="183">
          <cell r="D183" t="str">
            <v>SurveyUSA</v>
          </cell>
          <cell r="F183" t="str">
            <v>Washington</v>
          </cell>
          <cell r="G183" t="str">
            <v>A</v>
          </cell>
          <cell r="I183">
            <v>43858</v>
          </cell>
          <cell r="J183">
            <v>536</v>
          </cell>
          <cell r="K183" t="str">
            <v>lv</v>
          </cell>
          <cell r="L183">
            <v>21.21</v>
          </cell>
          <cell r="M183">
            <v>12.12</v>
          </cell>
          <cell r="N183">
            <v>0</v>
          </cell>
          <cell r="O183">
            <v>8.08</v>
          </cell>
          <cell r="P183">
            <v>3.03</v>
          </cell>
          <cell r="Q183">
            <v>26.26</v>
          </cell>
          <cell r="R183">
            <v>2.02</v>
          </cell>
          <cell r="S183">
            <v>16.16</v>
          </cell>
          <cell r="T183">
            <v>4.04</v>
          </cell>
          <cell r="AL183">
            <v>22.568685602109536</v>
          </cell>
          <cell r="CB183" t="str">
            <v>https://www.king5.com/article/news/politics/elections/bernie-sanders-democratic-primary-poll/281-54303297-ce1b-4902-9e51-512a441340ac</v>
          </cell>
        </row>
        <row r="184">
          <cell r="D184" t="str">
            <v>Park Street Strategies</v>
          </cell>
          <cell r="F184" t="str">
            <v>Iowa</v>
          </cell>
          <cell r="G184">
            <v>0</v>
          </cell>
          <cell r="I184">
            <v>43858</v>
          </cell>
          <cell r="J184">
            <v>600</v>
          </cell>
          <cell r="K184" t="str">
            <v>lv</v>
          </cell>
          <cell r="L184">
            <v>20</v>
          </cell>
          <cell r="M184">
            <v>0</v>
          </cell>
          <cell r="N184">
            <v>0</v>
          </cell>
          <cell r="O184">
            <v>17</v>
          </cell>
          <cell r="P184">
            <v>12</v>
          </cell>
          <cell r="Q184">
            <v>18</v>
          </cell>
          <cell r="R184">
            <v>4</v>
          </cell>
          <cell r="S184">
            <v>17</v>
          </cell>
          <cell r="T184">
            <v>5</v>
          </cell>
          <cell r="AL184">
            <v>6.5550699322084682</v>
          </cell>
          <cell r="CB184" t="str">
            <v>https://parkstreetstrategies.com/2020-iowa-democratic-caucus-survey-full-results/</v>
          </cell>
        </row>
        <row r="185">
          <cell r="D185" t="str">
            <v>USC Dornsife/LA Times</v>
          </cell>
          <cell r="F185" t="str">
            <v>US</v>
          </cell>
          <cell r="G185" t="str">
            <v>B/C</v>
          </cell>
          <cell r="I185">
            <v>43858</v>
          </cell>
          <cell r="J185">
            <v>2227</v>
          </cell>
          <cell r="K185" t="str">
            <v>lv</v>
          </cell>
          <cell r="L185">
            <v>34</v>
          </cell>
          <cell r="M185">
            <v>9</v>
          </cell>
          <cell r="N185">
            <v>0</v>
          </cell>
          <cell r="O185">
            <v>9</v>
          </cell>
          <cell r="P185">
            <v>3</v>
          </cell>
          <cell r="Q185">
            <v>18</v>
          </cell>
          <cell r="R185">
            <v>2</v>
          </cell>
          <cell r="S185">
            <v>16</v>
          </cell>
          <cell r="T185">
            <v>2</v>
          </cell>
          <cell r="AL185">
            <v>14.185065388109793</v>
          </cell>
          <cell r="CB185" t="str">
            <v>https://drive.google.com/file/d/1_JsEQQbLSxwYLJE-JtvQ-syrSuwU4YN9/view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43858</v>
          </cell>
          <cell r="J186">
            <v>591</v>
          </cell>
          <cell r="K186" t="str">
            <v>lv</v>
          </cell>
          <cell r="L186">
            <v>26</v>
          </cell>
          <cell r="M186">
            <v>4</v>
          </cell>
          <cell r="N186">
            <v>0</v>
          </cell>
          <cell r="O186">
            <v>7</v>
          </cell>
          <cell r="P186">
            <v>4</v>
          </cell>
          <cell r="Q186">
            <v>24</v>
          </cell>
          <cell r="R186">
            <v>1</v>
          </cell>
          <cell r="S186">
            <v>20</v>
          </cell>
          <cell r="T186">
            <v>4</v>
          </cell>
          <cell r="AL186">
            <v>1.1011349587088258E-3</v>
          </cell>
          <cell r="CB186" t="str">
            <v>https://d25d2506sfb94s.cloudfront.net/cumulus_uploads/document/3ormein07a/econTabReport.pdf</v>
          </cell>
        </row>
        <row r="187">
          <cell r="D187" t="str">
            <v>St. Pete Polls</v>
          </cell>
          <cell r="F187" t="str">
            <v>Florida</v>
          </cell>
          <cell r="G187" t="str">
            <v>C+</v>
          </cell>
          <cell r="I187">
            <v>43858</v>
          </cell>
          <cell r="J187">
            <v>2590</v>
          </cell>
          <cell r="K187" t="str">
            <v>lv</v>
          </cell>
          <cell r="L187">
            <v>41.3</v>
          </cell>
          <cell r="M187">
            <v>17.3</v>
          </cell>
          <cell r="N187">
            <v>0</v>
          </cell>
          <cell r="O187">
            <v>5.7</v>
          </cell>
          <cell r="P187">
            <v>5.3</v>
          </cell>
          <cell r="Q187">
            <v>9.4</v>
          </cell>
          <cell r="R187">
            <v>1.9</v>
          </cell>
          <cell r="S187">
            <v>6.9</v>
          </cell>
          <cell r="T187">
            <v>2.2999999999999998</v>
          </cell>
          <cell r="AL187">
            <v>0.23157363293611599</v>
          </cell>
          <cell r="CB187" t="str">
            <v>http://stpetepolls.org/files/StPetePolls_2020_State_DEMprimary_January28_WN2A.pdf</v>
          </cell>
        </row>
        <row r="188">
          <cell r="D188" t="str">
            <v>YouGov Blue/Data for Progress</v>
          </cell>
          <cell r="F188" t="str">
            <v>US</v>
          </cell>
          <cell r="G188">
            <v>0</v>
          </cell>
          <cell r="I188">
            <v>43857</v>
          </cell>
          <cell r="J188">
            <v>1619</v>
          </cell>
          <cell r="K188" t="str">
            <v>lv</v>
          </cell>
          <cell r="L188">
            <v>30</v>
          </cell>
          <cell r="M188">
            <v>5</v>
          </cell>
          <cell r="N188">
            <v>0</v>
          </cell>
          <cell r="O188">
            <v>8</v>
          </cell>
          <cell r="P188">
            <v>4</v>
          </cell>
          <cell r="Q188">
            <v>21</v>
          </cell>
          <cell r="R188">
            <v>2</v>
          </cell>
          <cell r="S188">
            <v>23</v>
          </cell>
          <cell r="T188">
            <v>4</v>
          </cell>
          <cell r="AL188">
            <v>8.7638839399531019</v>
          </cell>
          <cell r="CB188" t="str">
            <v>https://projects.fivethirtyeight.com/polls/20200203_National_2.pdf</v>
          </cell>
        </row>
        <row r="189">
          <cell r="D189" t="str">
            <v>Change Research</v>
          </cell>
          <cell r="F189" t="str">
            <v>California</v>
          </cell>
          <cell r="G189" t="str">
            <v>C</v>
          </cell>
          <cell r="I189">
            <v>43857</v>
          </cell>
          <cell r="J189">
            <v>1190</v>
          </cell>
          <cell r="K189" t="str">
            <v>lv</v>
          </cell>
          <cell r="L189">
            <v>15</v>
          </cell>
          <cell r="M189">
            <v>4</v>
          </cell>
          <cell r="N189">
            <v>0</v>
          </cell>
          <cell r="O189">
            <v>8</v>
          </cell>
          <cell r="P189">
            <v>3</v>
          </cell>
          <cell r="Q189">
            <v>30</v>
          </cell>
          <cell r="R189">
            <v>2</v>
          </cell>
          <cell r="S189">
            <v>16</v>
          </cell>
          <cell r="T189">
            <v>5</v>
          </cell>
          <cell r="AL189">
            <v>1.0483321844426658</v>
          </cell>
          <cell r="CB189" t="str">
            <v>https://www.changeresearch.com/post/kqed-change-research-california-poll-january</v>
          </cell>
        </row>
        <row r="190">
          <cell r="D190" t="str">
            <v>Monmouth University</v>
          </cell>
          <cell r="F190" t="str">
            <v>Iowa</v>
          </cell>
          <cell r="G190" t="str">
            <v>A+</v>
          </cell>
          <cell r="I190">
            <v>43857</v>
          </cell>
          <cell r="J190">
            <v>544</v>
          </cell>
          <cell r="K190" t="str">
            <v>lv</v>
          </cell>
          <cell r="L190">
            <v>29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25</v>
          </cell>
          <cell r="R190">
            <v>0</v>
          </cell>
          <cell r="S190">
            <v>19</v>
          </cell>
          <cell r="T190">
            <v>0</v>
          </cell>
          <cell r="AL190">
            <v>0</v>
          </cell>
          <cell r="CB190" t="str">
            <v>https://www.monmouth.edu/polling-institute/documents/monmouthpoll_ia_012920.pdf/</v>
          </cell>
        </row>
        <row r="191">
          <cell r="D191" t="str">
            <v>Monmouth University</v>
          </cell>
          <cell r="F191" t="str">
            <v>Iowa</v>
          </cell>
          <cell r="G191" t="str">
            <v>A+</v>
          </cell>
          <cell r="I191">
            <v>43857</v>
          </cell>
          <cell r="J191">
            <v>544</v>
          </cell>
          <cell r="K191" t="str">
            <v>lv</v>
          </cell>
          <cell r="L191">
            <v>22</v>
          </cell>
          <cell r="M191">
            <v>0</v>
          </cell>
          <cell r="N191">
            <v>0</v>
          </cell>
          <cell r="O191">
            <v>17</v>
          </cell>
          <cell r="P191">
            <v>12</v>
          </cell>
          <cell r="Q191">
            <v>22</v>
          </cell>
          <cell r="R191">
            <v>0</v>
          </cell>
          <cell r="S191">
            <v>16</v>
          </cell>
          <cell r="T191">
            <v>5</v>
          </cell>
          <cell r="AL191">
            <v>0</v>
          </cell>
          <cell r="CB191" t="str">
            <v>https://www.monmouth.edu/polling-institute/documents/monmouthpoll_ia_012920.pdf/</v>
          </cell>
        </row>
        <row r="192">
          <cell r="D192" t="str">
            <v>Monmouth University</v>
          </cell>
          <cell r="F192" t="str">
            <v>Iowa</v>
          </cell>
          <cell r="G192" t="str">
            <v>A+</v>
          </cell>
          <cell r="I192">
            <v>43857</v>
          </cell>
          <cell r="J192">
            <v>544</v>
          </cell>
          <cell r="K192" t="str">
            <v>lv</v>
          </cell>
          <cell r="L192">
            <v>23</v>
          </cell>
          <cell r="M192">
            <v>0</v>
          </cell>
          <cell r="N192">
            <v>0</v>
          </cell>
          <cell r="O192">
            <v>16</v>
          </cell>
          <cell r="P192">
            <v>10</v>
          </cell>
          <cell r="Q192">
            <v>21</v>
          </cell>
          <cell r="R192">
            <v>4</v>
          </cell>
          <cell r="S192">
            <v>15</v>
          </cell>
          <cell r="T192">
            <v>3</v>
          </cell>
          <cell r="AL192">
            <v>25.571779680832371</v>
          </cell>
          <cell r="CB192" t="str">
            <v>https://www.monmouth.edu/polling-institute/documents/monmouthpoll_ia_012920.pdf/</v>
          </cell>
        </row>
        <row r="193">
          <cell r="D193" t="str">
            <v>Civiqs</v>
          </cell>
          <cell r="F193" t="str">
            <v>Iowa</v>
          </cell>
          <cell r="G193">
            <v>0</v>
          </cell>
          <cell r="I193">
            <v>43857</v>
          </cell>
          <cell r="J193">
            <v>655</v>
          </cell>
          <cell r="K193" t="str">
            <v>lv</v>
          </cell>
          <cell r="L193">
            <v>15</v>
          </cell>
          <cell r="M193">
            <v>1</v>
          </cell>
          <cell r="N193">
            <v>0</v>
          </cell>
          <cell r="O193">
            <v>17</v>
          </cell>
          <cell r="P193">
            <v>11</v>
          </cell>
          <cell r="Q193">
            <v>24</v>
          </cell>
          <cell r="R193">
            <v>4</v>
          </cell>
          <cell r="S193">
            <v>19</v>
          </cell>
          <cell r="T193">
            <v>5</v>
          </cell>
          <cell r="AL193">
            <v>0.82895797050277253</v>
          </cell>
          <cell r="CB193" t="str">
            <v>https://civiqs.com/documents/Civiqs_ISU_banner_book_2020_01_cg3q62ypb43uz6bb.pdf</v>
          </cell>
        </row>
        <row r="194">
          <cell r="D194" t="str">
            <v>YouGov Blue/Data for Progress</v>
          </cell>
          <cell r="F194" t="str">
            <v>US</v>
          </cell>
          <cell r="G194">
            <v>0</v>
          </cell>
          <cell r="I194">
            <v>43857</v>
          </cell>
          <cell r="J194">
            <v>1619</v>
          </cell>
          <cell r="K194" t="str">
            <v>lv</v>
          </cell>
          <cell r="L194">
            <v>42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23</v>
          </cell>
          <cell r="R194">
            <v>0</v>
          </cell>
          <cell r="S194">
            <v>30</v>
          </cell>
          <cell r="T194">
            <v>0</v>
          </cell>
          <cell r="AL194">
            <v>0</v>
          </cell>
          <cell r="CB194" t="str">
            <v>https://www.politico.com/news/2020/01/28/survey-warren-polls-better-against-biden-than-sanders-108289</v>
          </cell>
        </row>
        <row r="195">
          <cell r="D195" t="str">
            <v>YouGov Blue/Data for Progress</v>
          </cell>
          <cell r="F195" t="str">
            <v>US</v>
          </cell>
          <cell r="G195">
            <v>0</v>
          </cell>
          <cell r="I195">
            <v>43857</v>
          </cell>
          <cell r="J195">
            <v>1619</v>
          </cell>
          <cell r="K195" t="str">
            <v>lv</v>
          </cell>
          <cell r="L195">
            <v>53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41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https://www.politico.com/news/2020/01/28/survey-warren-polls-better-against-biden-than-sanders-108289</v>
          </cell>
        </row>
        <row r="196">
          <cell r="D196" t="str">
            <v>YouGov Blue/Data for Progress</v>
          </cell>
          <cell r="F196" t="str">
            <v>US</v>
          </cell>
          <cell r="G196">
            <v>0</v>
          </cell>
          <cell r="I196">
            <v>43857</v>
          </cell>
          <cell r="J196">
            <v>1619</v>
          </cell>
          <cell r="K196" t="str">
            <v>lv</v>
          </cell>
          <cell r="L196">
            <v>47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45</v>
          </cell>
          <cell r="T196">
            <v>0</v>
          </cell>
          <cell r="AL196">
            <v>0</v>
          </cell>
          <cell r="CB196" t="str">
            <v>https://www.politico.com/news/2020/01/28/survey-warren-polls-better-against-biden-than-sanders-108289</v>
          </cell>
        </row>
        <row r="197">
          <cell r="D197" t="str">
            <v>Quinnipiac University</v>
          </cell>
          <cell r="F197" t="str">
            <v>US</v>
          </cell>
          <cell r="G197" t="str">
            <v>A</v>
          </cell>
          <cell r="I197">
            <v>43857</v>
          </cell>
          <cell r="J197">
            <v>827</v>
          </cell>
          <cell r="K197" t="str">
            <v>rv</v>
          </cell>
          <cell r="L197">
            <v>26</v>
          </cell>
          <cell r="M197">
            <v>8</v>
          </cell>
          <cell r="N197">
            <v>0</v>
          </cell>
          <cell r="O197">
            <v>6</v>
          </cell>
          <cell r="P197">
            <v>7</v>
          </cell>
          <cell r="Q197">
            <v>21</v>
          </cell>
          <cell r="R197">
            <v>2</v>
          </cell>
          <cell r="S197">
            <v>15</v>
          </cell>
          <cell r="T197">
            <v>3</v>
          </cell>
          <cell r="AL197">
            <v>3.1106918282889042</v>
          </cell>
          <cell r="CB197" t="str">
            <v>https://poll.qu.edu/national/release-detail?ReleaseID=3654</v>
          </cell>
        </row>
        <row r="198">
          <cell r="D198" t="str">
            <v>American Research Group</v>
          </cell>
          <cell r="F198" t="str">
            <v>New Hampshire</v>
          </cell>
          <cell r="G198" t="str">
            <v>B</v>
          </cell>
          <cell r="I198">
            <v>43857</v>
          </cell>
          <cell r="J198">
            <v>600</v>
          </cell>
          <cell r="K198" t="str">
            <v>lv</v>
          </cell>
          <cell r="L198">
            <v>13</v>
          </cell>
          <cell r="M198">
            <v>2</v>
          </cell>
          <cell r="N198">
            <v>0</v>
          </cell>
          <cell r="O198">
            <v>12</v>
          </cell>
          <cell r="P198">
            <v>7</v>
          </cell>
          <cell r="Q198">
            <v>28</v>
          </cell>
          <cell r="R198">
            <v>2</v>
          </cell>
          <cell r="S198">
            <v>11</v>
          </cell>
          <cell r="T198">
            <v>5</v>
          </cell>
          <cell r="AL198">
            <v>1.5376064930660511</v>
          </cell>
          <cell r="CB198" t="str">
            <v>https://americanresearchgroup.com/pres2020/primary/dem/nhdem20-01.html</v>
          </cell>
        </row>
        <row r="199">
          <cell r="D199" t="str">
            <v>Franklin &amp; Marshall College</v>
          </cell>
          <cell r="F199" t="str">
            <v>Pennsylvania</v>
          </cell>
          <cell r="G199" t="str">
            <v>B/C</v>
          </cell>
          <cell r="I199">
            <v>43856</v>
          </cell>
          <cell r="J199">
            <v>292</v>
          </cell>
          <cell r="K199" t="str">
            <v>rv</v>
          </cell>
          <cell r="L199">
            <v>22</v>
          </cell>
          <cell r="M199">
            <v>7</v>
          </cell>
          <cell r="N199">
            <v>0</v>
          </cell>
          <cell r="O199">
            <v>6</v>
          </cell>
          <cell r="P199">
            <v>5</v>
          </cell>
          <cell r="Q199">
            <v>15</v>
          </cell>
          <cell r="R199">
            <v>1</v>
          </cell>
          <cell r="S199">
            <v>14</v>
          </cell>
          <cell r="T199">
            <v>5</v>
          </cell>
          <cell r="AL199">
            <v>5.7633280136688008</v>
          </cell>
          <cell r="CB199" t="str">
            <v>https://www.fandm.edu/uploads/files/562535870732261549-f-m-poll-release-january-2020.pdf</v>
          </cell>
        </row>
        <row r="200">
          <cell r="D200" t="str">
            <v>Change Research</v>
          </cell>
          <cell r="F200" t="str">
            <v>Iowa</v>
          </cell>
          <cell r="G200" t="str">
            <v>C</v>
          </cell>
          <cell r="I200">
            <v>43856</v>
          </cell>
          <cell r="J200">
            <v>704</v>
          </cell>
          <cell r="K200" t="str">
            <v>lv</v>
          </cell>
          <cell r="L200">
            <v>22</v>
          </cell>
          <cell r="M200">
            <v>0</v>
          </cell>
          <cell r="N200">
            <v>0</v>
          </cell>
          <cell r="O200">
            <v>23</v>
          </cell>
          <cell r="P200">
            <v>0</v>
          </cell>
          <cell r="Q200">
            <v>30</v>
          </cell>
          <cell r="R200">
            <v>0</v>
          </cell>
          <cell r="S200">
            <v>20</v>
          </cell>
          <cell r="T200">
            <v>0</v>
          </cell>
          <cell r="AL200">
            <v>0</v>
          </cell>
          <cell r="CB200" t="str">
            <v>https://www.changeresearch.com/post/pollercoaster-2020-sanders-leads-by-8-points-in-iowa-caucuses</v>
          </cell>
        </row>
        <row r="201">
          <cell r="D201" t="str">
            <v>Change Research</v>
          </cell>
          <cell r="F201" t="str">
            <v>Iowa</v>
          </cell>
          <cell r="G201" t="str">
            <v>C</v>
          </cell>
          <cell r="I201">
            <v>43856</v>
          </cell>
          <cell r="J201">
            <v>704</v>
          </cell>
          <cell r="K201" t="str">
            <v>lv</v>
          </cell>
          <cell r="L201">
            <v>18</v>
          </cell>
          <cell r="M201">
            <v>0</v>
          </cell>
          <cell r="N201">
            <v>0</v>
          </cell>
          <cell r="O201">
            <v>19</v>
          </cell>
          <cell r="P201">
            <v>10</v>
          </cell>
          <cell r="Q201">
            <v>27</v>
          </cell>
          <cell r="R201">
            <v>4</v>
          </cell>
          <cell r="S201">
            <v>15</v>
          </cell>
          <cell r="T201">
            <v>4</v>
          </cell>
          <cell r="AL201">
            <v>6.3419297122966478</v>
          </cell>
          <cell r="CB201" t="str">
            <v>https://www.changeresearch.com/post/pollercoaster-2020-sanders-leads-by-8-points-in-iowa-caucuses</v>
          </cell>
        </row>
        <row r="202">
          <cell r="D202" t="str">
            <v>Morning Consult</v>
          </cell>
          <cell r="F202" t="str">
            <v>US</v>
          </cell>
          <cell r="G202" t="str">
            <v>B/C</v>
          </cell>
          <cell r="I202">
            <v>43856</v>
          </cell>
          <cell r="J202">
            <v>17836</v>
          </cell>
          <cell r="K202" t="str">
            <v>lv</v>
          </cell>
          <cell r="L202">
            <v>29</v>
          </cell>
          <cell r="M202">
            <v>12</v>
          </cell>
          <cell r="N202">
            <v>0</v>
          </cell>
          <cell r="O202">
            <v>7</v>
          </cell>
          <cell r="P202">
            <v>3</v>
          </cell>
          <cell r="Q202">
            <v>23</v>
          </cell>
          <cell r="R202">
            <v>3</v>
          </cell>
          <cell r="S202">
            <v>14</v>
          </cell>
          <cell r="T202">
            <v>5</v>
          </cell>
          <cell r="AL202">
            <v>9.9740696565213005E-2</v>
          </cell>
          <cell r="CB202" t="str">
            <v>https://morningconsult.com/2020-democratic-primary/</v>
          </cell>
        </row>
        <row r="203">
          <cell r="D203" t="str">
            <v>RKM Research and Communications Inc.</v>
          </cell>
          <cell r="F203" t="str">
            <v>New Hampshire</v>
          </cell>
          <cell r="G203" t="str">
            <v>A/B</v>
          </cell>
          <cell r="I203">
            <v>43856</v>
          </cell>
          <cell r="J203">
            <v>407</v>
          </cell>
          <cell r="K203" t="str">
            <v>lv</v>
          </cell>
          <cell r="L203">
            <v>21.6</v>
          </cell>
          <cell r="M203">
            <v>2.7</v>
          </cell>
          <cell r="N203">
            <v>0</v>
          </cell>
          <cell r="O203">
            <v>9.8000000000000007</v>
          </cell>
          <cell r="P203">
            <v>4.7</v>
          </cell>
          <cell r="Q203">
            <v>28.5</v>
          </cell>
          <cell r="R203">
            <v>0</v>
          </cell>
          <cell r="S203">
            <v>15.5</v>
          </cell>
          <cell r="T203">
            <v>0.7</v>
          </cell>
          <cell r="AL203">
            <v>0.50469028036567221</v>
          </cell>
          <cell r="CB203" t="str">
            <v>https://www.franklinpierce.edu/institutes/mfcc/FPU%20PP%20NH%20Jan%202020%2023-26%20Tables.pdf</v>
          </cell>
        </row>
        <row r="204">
          <cell r="D204" t="str">
            <v>Emerson College</v>
          </cell>
          <cell r="F204" t="str">
            <v>Iowa</v>
          </cell>
          <cell r="G204" t="str">
            <v>B-</v>
          </cell>
          <cell r="I204">
            <v>43856</v>
          </cell>
          <cell r="J204">
            <v>450</v>
          </cell>
          <cell r="K204" t="str">
            <v>lv</v>
          </cell>
          <cell r="L204">
            <v>20.9</v>
          </cell>
          <cell r="M204">
            <v>0</v>
          </cell>
          <cell r="N204">
            <v>0</v>
          </cell>
          <cell r="O204">
            <v>10.3</v>
          </cell>
          <cell r="P204">
            <v>12.5</v>
          </cell>
          <cell r="Q204">
            <v>29.8</v>
          </cell>
          <cell r="R204">
            <v>5</v>
          </cell>
          <cell r="S204">
            <v>10.8</v>
          </cell>
          <cell r="T204">
            <v>4.9000000000000004</v>
          </cell>
          <cell r="AL204">
            <v>1.0257207814433797</v>
          </cell>
          <cell r="CB204" t="str">
            <v>http://emersonpolling.com/2020/01/27/iowa-2020-sanders-solidifies-frontrunner-status-in-iowa-while-klobuchar-nears-viability/</v>
          </cell>
        </row>
        <row r="205">
          <cell r="D205" t="str">
            <v>Suffolk University</v>
          </cell>
          <cell r="F205" t="str">
            <v>Iowa</v>
          </cell>
          <cell r="G205" t="str">
            <v>A-</v>
          </cell>
          <cell r="I205">
            <v>43856</v>
          </cell>
          <cell r="J205">
            <v>500</v>
          </cell>
          <cell r="K205" t="str">
            <v>lv</v>
          </cell>
          <cell r="L205">
            <v>25.4</v>
          </cell>
          <cell r="M205">
            <v>0</v>
          </cell>
          <cell r="N205">
            <v>0</v>
          </cell>
          <cell r="O205">
            <v>17.600000000000001</v>
          </cell>
          <cell r="P205">
            <v>5.6</v>
          </cell>
          <cell r="Q205">
            <v>18.600000000000001</v>
          </cell>
          <cell r="R205">
            <v>2.2000000000000002</v>
          </cell>
          <cell r="S205">
            <v>13.2</v>
          </cell>
          <cell r="T205">
            <v>3</v>
          </cell>
          <cell r="AL205">
            <v>15.979152936925711</v>
          </cell>
          <cell r="CB205" t="str">
            <v>https://www.suffolk.edu/-/media/suffolk/documents/academics/research-at-suffolk/suprc/polls/other-states/2020/1_27_2020_marginals_pdftxt.pdf</v>
          </cell>
        </row>
        <row r="206">
          <cell r="D206" t="str">
            <v>Tel Opinion Research</v>
          </cell>
          <cell r="F206" t="str">
            <v>Florida</v>
          </cell>
          <cell r="G206" t="str">
            <v>B/C</v>
          </cell>
          <cell r="I206">
            <v>43853</v>
          </cell>
          <cell r="J206">
            <v>600</v>
          </cell>
          <cell r="K206" t="str">
            <v>lv</v>
          </cell>
          <cell r="L206">
            <v>41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21</v>
          </cell>
          <cell r="R206">
            <v>0</v>
          </cell>
          <cell r="S206">
            <v>18</v>
          </cell>
          <cell r="T206">
            <v>0</v>
          </cell>
          <cell r="AL206">
            <v>0</v>
          </cell>
          <cell r="CB206" t="str">
            <v>https://www.politico.com/f/?id=0000016f-f3f6-d6d6-abff-f3f713770000</v>
          </cell>
        </row>
        <row r="207">
          <cell r="D207" t="str">
            <v>Tel Opinion Research</v>
          </cell>
          <cell r="F207" t="str">
            <v>Florida</v>
          </cell>
          <cell r="G207" t="str">
            <v>B/C</v>
          </cell>
          <cell r="I207">
            <v>43853</v>
          </cell>
          <cell r="J207">
            <v>600</v>
          </cell>
          <cell r="K207" t="str">
            <v>lv</v>
          </cell>
          <cell r="L207">
            <v>29</v>
          </cell>
          <cell r="M207">
            <v>4</v>
          </cell>
          <cell r="N207">
            <v>0</v>
          </cell>
          <cell r="O207">
            <v>4</v>
          </cell>
          <cell r="P207">
            <v>4</v>
          </cell>
          <cell r="Q207">
            <v>17</v>
          </cell>
          <cell r="R207">
            <v>2</v>
          </cell>
          <cell r="S207">
            <v>12</v>
          </cell>
          <cell r="T207">
            <v>2</v>
          </cell>
          <cell r="AL207">
            <v>1.0452651369128472</v>
          </cell>
          <cell r="CB207" t="str">
            <v>https://www.politico.com/f/?id=0000016f-f3f6-d6d6-abff-f3f713770000</v>
          </cell>
        </row>
        <row r="208">
          <cell r="D208" t="str">
            <v>Morningside College</v>
          </cell>
          <cell r="F208" t="str">
            <v>Iowa</v>
          </cell>
          <cell r="G208">
            <v>0</v>
          </cell>
          <cell r="I208">
            <v>43853</v>
          </cell>
          <cell r="J208">
            <v>253</v>
          </cell>
          <cell r="K208" t="str">
            <v>lv</v>
          </cell>
          <cell r="L208">
            <v>19</v>
          </cell>
          <cell r="M208">
            <v>1</v>
          </cell>
          <cell r="N208">
            <v>0</v>
          </cell>
          <cell r="O208">
            <v>18</v>
          </cell>
          <cell r="P208">
            <v>12</v>
          </cell>
          <cell r="Q208">
            <v>15</v>
          </cell>
          <cell r="R208">
            <v>6</v>
          </cell>
          <cell r="S208">
            <v>15</v>
          </cell>
          <cell r="T208">
            <v>4</v>
          </cell>
          <cell r="AL208">
            <v>4.2910605169680007</v>
          </cell>
          <cell r="CB208" t="str">
            <v>https://www.morningside.edu/assets/uploads/campus_life_and_arts_student_life/civic_engagement/2020-Morningside-Poll_Summary-of-Results.pdf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43853</v>
          </cell>
          <cell r="J209">
            <v>474</v>
          </cell>
          <cell r="K209" t="str">
            <v>lv</v>
          </cell>
          <cell r="L209">
            <v>56</v>
          </cell>
          <cell r="M209">
            <v>0</v>
          </cell>
          <cell r="N209">
            <v>0</v>
          </cell>
          <cell r="O209">
            <v>32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http://echeloninsights.com/wp-content/uploads/Omnibus-January-2020_Dem-Primary.pdf</v>
          </cell>
        </row>
        <row r="210">
          <cell r="D210" t="str">
            <v>Echelon Insights</v>
          </cell>
          <cell r="F210" t="str">
            <v>US</v>
          </cell>
          <cell r="G210">
            <v>0</v>
          </cell>
          <cell r="I210">
            <v>43853</v>
          </cell>
          <cell r="J210">
            <v>474</v>
          </cell>
          <cell r="K210" t="str">
            <v>lv</v>
          </cell>
          <cell r="L210">
            <v>54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38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http://echeloninsights.com/wp-content/uploads/Omnibus-January-2020_Dem-Primary.pdf</v>
          </cell>
        </row>
        <row r="211">
          <cell r="D211" t="str">
            <v>Echelon Insights</v>
          </cell>
          <cell r="F211" t="str">
            <v>US</v>
          </cell>
          <cell r="G211">
            <v>0</v>
          </cell>
          <cell r="I211">
            <v>43853</v>
          </cell>
          <cell r="J211">
            <v>474</v>
          </cell>
          <cell r="K211" t="str">
            <v>lv</v>
          </cell>
          <cell r="L211">
            <v>48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43</v>
          </cell>
          <cell r="T211">
            <v>0</v>
          </cell>
          <cell r="AL211">
            <v>0</v>
          </cell>
          <cell r="CB211" t="str">
            <v>http://echeloninsights.com/wp-content/uploads/Omnibus-January-2020_Dem-Primary.pdf</v>
          </cell>
        </row>
        <row r="212">
          <cell r="D212" t="str">
            <v>Echelon Insights</v>
          </cell>
          <cell r="F212" t="str">
            <v>US</v>
          </cell>
          <cell r="G212">
            <v>0</v>
          </cell>
          <cell r="I212">
            <v>43853</v>
          </cell>
          <cell r="J212">
            <v>474</v>
          </cell>
          <cell r="K212" t="str">
            <v>lv</v>
          </cell>
          <cell r="L212">
            <v>26</v>
          </cell>
          <cell r="M212">
            <v>13</v>
          </cell>
          <cell r="N212">
            <v>0</v>
          </cell>
          <cell r="O212">
            <v>7</v>
          </cell>
          <cell r="P212">
            <v>3</v>
          </cell>
          <cell r="Q212">
            <v>23</v>
          </cell>
          <cell r="R212">
            <v>2</v>
          </cell>
          <cell r="S212">
            <v>10</v>
          </cell>
          <cell r="T212">
            <v>3</v>
          </cell>
          <cell r="AL212">
            <v>5.5253458287732258</v>
          </cell>
          <cell r="CB212" t="str">
            <v>http://echeloninsights.com/wp-content/uploads/Omnibus-January-2020_Dem-Primary.pdf</v>
          </cell>
        </row>
        <row r="213">
          <cell r="D213" t="str">
            <v>YouGov</v>
          </cell>
          <cell r="F213" t="str">
            <v>Iowa</v>
          </cell>
          <cell r="G213" t="str">
            <v>B-</v>
          </cell>
          <cell r="I213">
            <v>43853</v>
          </cell>
          <cell r="J213">
            <v>1356</v>
          </cell>
          <cell r="K213" t="str">
            <v>lv</v>
          </cell>
          <cell r="L213">
            <v>25</v>
          </cell>
          <cell r="M213">
            <v>0</v>
          </cell>
          <cell r="N213">
            <v>0</v>
          </cell>
          <cell r="O213">
            <v>22</v>
          </cell>
          <cell r="P213">
            <v>7</v>
          </cell>
          <cell r="Q213">
            <v>26</v>
          </cell>
          <cell r="R213">
            <v>1</v>
          </cell>
          <cell r="S213">
            <v>15</v>
          </cell>
          <cell r="T213">
            <v>1</v>
          </cell>
          <cell r="AL213">
            <v>11.987072809892322</v>
          </cell>
          <cell r="CB213" t="str">
            <v>https://drive.google.com/file/d/1TZ_phVL1vfC0P9b_RDH9ymdLRnk0lrrJ/view</v>
          </cell>
        </row>
        <row r="214">
          <cell r="D214" t="str">
            <v>Marist College</v>
          </cell>
          <cell r="F214" t="str">
            <v>New Hampshire</v>
          </cell>
          <cell r="G214" t="str">
            <v>A+</v>
          </cell>
          <cell r="I214">
            <v>43853</v>
          </cell>
          <cell r="J214">
            <v>1077</v>
          </cell>
          <cell r="K214" t="str">
            <v>rv</v>
          </cell>
          <cell r="L214">
            <v>14</v>
          </cell>
          <cell r="M214">
            <v>0</v>
          </cell>
          <cell r="N214">
            <v>0</v>
          </cell>
          <cell r="O214">
            <v>17</v>
          </cell>
          <cell r="P214">
            <v>10</v>
          </cell>
          <cell r="Q214">
            <v>22</v>
          </cell>
          <cell r="R214">
            <v>3</v>
          </cell>
          <cell r="S214">
            <v>12</v>
          </cell>
          <cell r="T214">
            <v>5</v>
          </cell>
          <cell r="AL214">
            <v>0</v>
          </cell>
          <cell r="CB214" t="str">
            <v>http://maristpoll.marist.edu/wp-content/uploads/2020/01/NBC-News_Marist-Poll_NH-NOS-and-Tables_2001241124.pdf</v>
          </cell>
        </row>
        <row r="215">
          <cell r="D215" t="str">
            <v>Marist College</v>
          </cell>
          <cell r="F215" t="str">
            <v>New Hampshire</v>
          </cell>
          <cell r="G215" t="str">
            <v>A+</v>
          </cell>
          <cell r="I215">
            <v>43853</v>
          </cell>
          <cell r="J215">
            <v>697</v>
          </cell>
          <cell r="K215" t="str">
            <v>lv</v>
          </cell>
          <cell r="L215">
            <v>15</v>
          </cell>
          <cell r="M215">
            <v>0</v>
          </cell>
          <cell r="N215">
            <v>0</v>
          </cell>
          <cell r="O215">
            <v>17</v>
          </cell>
          <cell r="P215">
            <v>10</v>
          </cell>
          <cell r="Q215">
            <v>22</v>
          </cell>
          <cell r="R215">
            <v>3</v>
          </cell>
          <cell r="S215">
            <v>13</v>
          </cell>
          <cell r="T215">
            <v>5</v>
          </cell>
          <cell r="AL215">
            <v>1.0267040633739337</v>
          </cell>
          <cell r="CB215" t="str">
            <v>http://maristpoll.marist.edu/wp-content/uploads/2020/01/NBC-News_Marist-Poll_NH-NOS-and-Tables_2001241124.pdf</v>
          </cell>
        </row>
        <row r="216">
          <cell r="D216" t="str">
            <v>University of New Hampshire</v>
          </cell>
          <cell r="F216" t="str">
            <v>New Hampshire</v>
          </cell>
          <cell r="G216" t="str">
            <v>B</v>
          </cell>
          <cell r="I216">
            <v>43853</v>
          </cell>
          <cell r="J216">
            <v>516</v>
          </cell>
          <cell r="K216" t="str">
            <v>lv</v>
          </cell>
          <cell r="L216">
            <v>16</v>
          </cell>
          <cell r="M216">
            <v>1</v>
          </cell>
          <cell r="N216">
            <v>0</v>
          </cell>
          <cell r="O216">
            <v>15</v>
          </cell>
          <cell r="P216">
            <v>6</v>
          </cell>
          <cell r="Q216">
            <v>25</v>
          </cell>
          <cell r="R216">
            <v>2</v>
          </cell>
          <cell r="S216">
            <v>12</v>
          </cell>
          <cell r="T216">
            <v>5</v>
          </cell>
          <cell r="AL216">
            <v>0.1589721853366832</v>
          </cell>
          <cell r="CB216" t="str">
            <v>https://scholars.unh.edu/cgi/viewcontent.cgi?article=1571&amp;context=survey_center_polls</v>
          </cell>
        </row>
        <row r="217">
          <cell r="D217" t="str">
            <v>ABC News/Washington Post</v>
          </cell>
          <cell r="F217" t="str">
            <v>US</v>
          </cell>
          <cell r="G217" t="str">
            <v>A+</v>
          </cell>
          <cell r="I217">
            <v>43853</v>
          </cell>
          <cell r="J217">
            <v>276</v>
          </cell>
          <cell r="K217" t="str">
            <v>lv</v>
          </cell>
          <cell r="L217">
            <v>34</v>
          </cell>
          <cell r="M217">
            <v>7</v>
          </cell>
          <cell r="N217">
            <v>0</v>
          </cell>
          <cell r="O217">
            <v>4</v>
          </cell>
          <cell r="P217">
            <v>4</v>
          </cell>
          <cell r="Q217">
            <v>22</v>
          </cell>
          <cell r="R217">
            <v>1</v>
          </cell>
          <cell r="S217">
            <v>14</v>
          </cell>
          <cell r="T217">
            <v>6</v>
          </cell>
          <cell r="AL217">
            <v>0.26321036390792829</v>
          </cell>
          <cell r="CB217" t="str">
            <v>https://docs.google.com/spreadsheets/d/1CpUPZwYYsqSKzcFdExi1xOllSJGcR-XQZk9pVfnRAFY/edit</v>
          </cell>
        </row>
        <row r="218">
          <cell r="D218" t="str">
            <v>ABC News/Washington Post</v>
          </cell>
          <cell r="F218" t="str">
            <v>US</v>
          </cell>
          <cell r="G218" t="str">
            <v>A+</v>
          </cell>
          <cell r="I218">
            <v>43853</v>
          </cell>
          <cell r="J218">
            <v>349</v>
          </cell>
          <cell r="K218" t="str">
            <v>rv</v>
          </cell>
          <cell r="L218">
            <v>32</v>
          </cell>
          <cell r="M218">
            <v>8</v>
          </cell>
          <cell r="N218">
            <v>0</v>
          </cell>
          <cell r="O218">
            <v>5</v>
          </cell>
          <cell r="P218">
            <v>3</v>
          </cell>
          <cell r="Q218">
            <v>23</v>
          </cell>
          <cell r="R218">
            <v>0</v>
          </cell>
          <cell r="S218">
            <v>12</v>
          </cell>
          <cell r="T218">
            <v>7</v>
          </cell>
          <cell r="AL218">
            <v>0</v>
          </cell>
          <cell r="CB218" t="str">
            <v>https://www.washingtonpost.com/context/washington-post-abc-news-poll-jan-20-23-2020/50b73242-0f99-4709-b8bc-7e0d56bfe0f3/</v>
          </cell>
        </row>
        <row r="219">
          <cell r="D219" t="str">
            <v>ABC News/Washington Post</v>
          </cell>
          <cell r="F219" t="str">
            <v>US</v>
          </cell>
          <cell r="G219" t="str">
            <v>A+</v>
          </cell>
          <cell r="I219">
            <v>43853</v>
          </cell>
          <cell r="J219">
            <v>388</v>
          </cell>
          <cell r="K219" t="str">
            <v>a</v>
          </cell>
          <cell r="L219">
            <v>28</v>
          </cell>
          <cell r="M219">
            <v>8</v>
          </cell>
          <cell r="N219">
            <v>0</v>
          </cell>
          <cell r="O219">
            <v>5</v>
          </cell>
          <cell r="P219">
            <v>3</v>
          </cell>
          <cell r="Q219">
            <v>24</v>
          </cell>
          <cell r="R219">
            <v>0</v>
          </cell>
          <cell r="S219">
            <v>11</v>
          </cell>
          <cell r="T219">
            <v>7</v>
          </cell>
          <cell r="AL219">
            <v>0</v>
          </cell>
          <cell r="CB219" t="str">
            <v>https://www.washingtonpost.com/context/washington-post-abc-news-poll-jan-20-23-2020/50b73242-0f99-4709-b8bc-7e0d56bfe0f3/</v>
          </cell>
        </row>
        <row r="220">
          <cell r="D220" t="str">
            <v>Remington Research Group</v>
          </cell>
          <cell r="F220" t="str">
            <v>Missouri</v>
          </cell>
          <cell r="G220" t="str">
            <v>C-</v>
          </cell>
          <cell r="I220">
            <v>43853</v>
          </cell>
          <cell r="J220">
            <v>1460</v>
          </cell>
          <cell r="K220" t="str">
            <v>lv</v>
          </cell>
          <cell r="L220">
            <v>39</v>
          </cell>
          <cell r="M220">
            <v>14</v>
          </cell>
          <cell r="N220">
            <v>0</v>
          </cell>
          <cell r="O220">
            <v>6</v>
          </cell>
          <cell r="P220">
            <v>8</v>
          </cell>
          <cell r="Q220">
            <v>7</v>
          </cell>
          <cell r="R220">
            <v>1</v>
          </cell>
          <cell r="S220">
            <v>9</v>
          </cell>
          <cell r="T220">
            <v>2</v>
          </cell>
          <cell r="AL220">
            <v>6.6336101666827769</v>
          </cell>
          <cell r="CB220" t="str">
            <v>https://moscout.com/s/MOSCOUT-012420.pptx</v>
          </cell>
        </row>
        <row r="221">
          <cell r="D221" t="str">
            <v>Siena College/New York Times Upshot</v>
          </cell>
          <cell r="F221" t="str">
            <v>Iowa</v>
          </cell>
          <cell r="G221" t="str">
            <v>A+</v>
          </cell>
          <cell r="I221">
            <v>43853</v>
          </cell>
          <cell r="J221">
            <v>584</v>
          </cell>
          <cell r="K221" t="str">
            <v>lv</v>
          </cell>
          <cell r="L221">
            <v>23</v>
          </cell>
          <cell r="M221">
            <v>0</v>
          </cell>
          <cell r="N221">
            <v>0</v>
          </cell>
          <cell r="O221">
            <v>23</v>
          </cell>
          <cell r="P221">
            <v>0</v>
          </cell>
          <cell r="Q221">
            <v>30</v>
          </cell>
          <cell r="R221">
            <v>0</v>
          </cell>
          <cell r="S221">
            <v>19</v>
          </cell>
          <cell r="T221">
            <v>0</v>
          </cell>
          <cell r="AL221">
            <v>0</v>
          </cell>
          <cell r="CB221" t="str">
            <v>https://www.nytimes.com/2020/01/25/us/politics/democratic-iowa-poll-sanders.html</v>
          </cell>
        </row>
        <row r="222">
          <cell r="D222" t="str">
            <v>Siena College/New York Times Upshot</v>
          </cell>
          <cell r="F222" t="str">
            <v>Iowa</v>
          </cell>
          <cell r="G222" t="str">
            <v>A+</v>
          </cell>
          <cell r="I222">
            <v>43853</v>
          </cell>
          <cell r="J222">
            <v>584</v>
          </cell>
          <cell r="K222" t="str">
            <v>lv</v>
          </cell>
          <cell r="L222">
            <v>17</v>
          </cell>
          <cell r="M222">
            <v>1</v>
          </cell>
          <cell r="N222">
            <v>0</v>
          </cell>
          <cell r="O222">
            <v>18</v>
          </cell>
          <cell r="P222">
            <v>8</v>
          </cell>
          <cell r="Q222">
            <v>25</v>
          </cell>
          <cell r="R222">
            <v>3</v>
          </cell>
          <cell r="S222">
            <v>15</v>
          </cell>
          <cell r="T222">
            <v>3</v>
          </cell>
          <cell r="AL222">
            <v>26.272293611069987</v>
          </cell>
          <cell r="CB222" t="str">
            <v>https://scri.siena.edu/wp-content/uploads/2020/01/IADem0120_4891051654159.pdf</v>
          </cell>
        </row>
        <row r="223">
          <cell r="D223" t="str">
            <v>Emerson College</v>
          </cell>
          <cell r="F223" t="str">
            <v>US</v>
          </cell>
          <cell r="G223" t="str">
            <v>B-</v>
          </cell>
          <cell r="I223">
            <v>43853</v>
          </cell>
          <cell r="J223">
            <v>497</v>
          </cell>
          <cell r="K223" t="str">
            <v>lv</v>
          </cell>
          <cell r="L223">
            <v>30</v>
          </cell>
          <cell r="M223">
            <v>7.4</v>
          </cell>
          <cell r="N223">
            <v>0</v>
          </cell>
          <cell r="O223">
            <v>5.5</v>
          </cell>
          <cell r="P223">
            <v>3.5</v>
          </cell>
          <cell r="Q223">
            <v>27.3</v>
          </cell>
          <cell r="R223">
            <v>1.3</v>
          </cell>
          <cell r="S223">
            <v>12.8</v>
          </cell>
          <cell r="T223">
            <v>7.7</v>
          </cell>
          <cell r="AL223">
            <v>1.0745502143507217</v>
          </cell>
          <cell r="CB223" t="str">
            <v>http://emersonpolling.com/2020/01/24/national-2020-biden-and-sanders-battle-in-two-way-race-for-democratic-nomination/</v>
          </cell>
        </row>
        <row r="224">
          <cell r="D224" t="str">
            <v>Ipsos</v>
          </cell>
          <cell r="F224" t="str">
            <v>US</v>
          </cell>
          <cell r="G224" t="str">
            <v>B+</v>
          </cell>
          <cell r="I224">
            <v>43853</v>
          </cell>
          <cell r="J224">
            <v>545</v>
          </cell>
          <cell r="K224" t="str">
            <v>rv</v>
          </cell>
          <cell r="L224">
            <v>24.1</v>
          </cell>
          <cell r="M224">
            <v>9.8000000000000007</v>
          </cell>
          <cell r="N224">
            <v>0</v>
          </cell>
          <cell r="O224">
            <v>6.6</v>
          </cell>
          <cell r="P224">
            <v>3.4</v>
          </cell>
          <cell r="Q224">
            <v>19.899999999999999</v>
          </cell>
          <cell r="R224">
            <v>1.7</v>
          </cell>
          <cell r="S224">
            <v>11.8</v>
          </cell>
          <cell r="T224">
            <v>3.3</v>
          </cell>
          <cell r="AL224">
            <v>3.62522550923337E-2</v>
          </cell>
          <cell r="CB224" t="str">
            <v>https://graphics.reuters.com/USA-ELECTION-POLL/0100B05G09P/index.html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43852</v>
          </cell>
          <cell r="J225">
            <v>878</v>
          </cell>
          <cell r="K225" t="str">
            <v>rv</v>
          </cell>
          <cell r="L225">
            <v>29</v>
          </cell>
          <cell r="M225">
            <v>11</v>
          </cell>
          <cell r="N225">
            <v>0</v>
          </cell>
          <cell r="O225">
            <v>5</v>
          </cell>
          <cell r="P225">
            <v>2</v>
          </cell>
          <cell r="Q225">
            <v>17</v>
          </cell>
          <cell r="R225">
            <v>4</v>
          </cell>
          <cell r="S225">
            <v>9</v>
          </cell>
          <cell r="T225">
            <v>4</v>
          </cell>
          <cell r="AL225">
            <v>6.2199336986676269E-2</v>
          </cell>
          <cell r="CB225" t="str">
            <v>https://thehill.com/hilltv/rising/480721-bloomberg-surges-past-warren-into-third-place-in-new-national-poll</v>
          </cell>
        </row>
        <row r="226">
          <cell r="D226" t="str">
            <v>Suffolk University</v>
          </cell>
          <cell r="F226" t="str">
            <v>Utah</v>
          </cell>
          <cell r="G226" t="str">
            <v>A-</v>
          </cell>
          <cell r="I226">
            <v>43852</v>
          </cell>
          <cell r="J226">
            <v>132</v>
          </cell>
          <cell r="K226" t="str">
            <v>lv</v>
          </cell>
          <cell r="L226">
            <v>12.12</v>
          </cell>
          <cell r="M226">
            <v>9.85</v>
          </cell>
          <cell r="N226">
            <v>0</v>
          </cell>
          <cell r="O226">
            <v>4.55</v>
          </cell>
          <cell r="P226">
            <v>3.03</v>
          </cell>
          <cell r="Q226">
            <v>26.52</v>
          </cell>
          <cell r="R226">
            <v>0.76</v>
          </cell>
          <cell r="S226">
            <v>14.39</v>
          </cell>
          <cell r="T226">
            <v>4.55</v>
          </cell>
          <cell r="AL226">
            <v>7.6719526003911174</v>
          </cell>
          <cell r="CB226" t="str">
            <v>https://www.suffolk.edu/-/media/suffolk/documents/academics/research-at-suffolk/suprc/polls/other-states/2020/1_27_2020_utah_marginals_pdftxt.pdf</v>
          </cell>
        </row>
        <row r="227">
          <cell r="D227" t="str">
            <v>Fox News/Beacon Research/Shaw &amp; Co. Research</v>
          </cell>
          <cell r="F227" t="str">
            <v>US</v>
          </cell>
          <cell r="G227" t="str">
            <v>A-</v>
          </cell>
          <cell r="I227">
            <v>43852</v>
          </cell>
          <cell r="J227">
            <v>495</v>
          </cell>
          <cell r="K227" t="str">
            <v>lv</v>
          </cell>
          <cell r="L227">
            <v>26</v>
          </cell>
          <cell r="M227">
            <v>10</v>
          </cell>
          <cell r="N227">
            <v>0</v>
          </cell>
          <cell r="O227">
            <v>7</v>
          </cell>
          <cell r="P227">
            <v>3</v>
          </cell>
          <cell r="Q227">
            <v>23</v>
          </cell>
          <cell r="R227">
            <v>3</v>
          </cell>
          <cell r="S227">
            <v>14</v>
          </cell>
          <cell r="T227">
            <v>5</v>
          </cell>
          <cell r="AL227">
            <v>1.9416705116630646</v>
          </cell>
          <cell r="CB227" t="str">
            <v>https://www.scribd.com/document/444324295/Fox-January-19-22-2020-National-Topline-January-26-Release-pdf</v>
          </cell>
        </row>
        <row r="228">
          <cell r="D228" t="str">
            <v>Civiqs</v>
          </cell>
          <cell r="F228" t="str">
            <v>Iowa</v>
          </cell>
          <cell r="G228">
            <v>0</v>
          </cell>
          <cell r="I228">
            <v>43851</v>
          </cell>
          <cell r="J228">
            <v>590</v>
          </cell>
          <cell r="K228" t="str">
            <v>lv</v>
          </cell>
          <cell r="L228">
            <v>17</v>
          </cell>
          <cell r="M228">
            <v>0</v>
          </cell>
          <cell r="N228">
            <v>0</v>
          </cell>
          <cell r="O228">
            <v>19</v>
          </cell>
          <cell r="P228">
            <v>6</v>
          </cell>
          <cell r="Q228">
            <v>24</v>
          </cell>
          <cell r="R228">
            <v>3</v>
          </cell>
          <cell r="S228">
            <v>19</v>
          </cell>
          <cell r="T228">
            <v>5</v>
          </cell>
          <cell r="AL228">
            <v>0.20486769585638751</v>
          </cell>
          <cell r="CB228" t="str">
            <v>https://projects.fivethirtyeight.com/polls/20200202_IA_1.pdf</v>
          </cell>
        </row>
        <row r="229">
          <cell r="D229" t="str">
            <v>Data for Progress</v>
          </cell>
          <cell r="F229" t="str">
            <v>Texas</v>
          </cell>
          <cell r="G229" t="str">
            <v>B</v>
          </cell>
          <cell r="I229">
            <v>43851</v>
          </cell>
          <cell r="J229">
            <v>684</v>
          </cell>
          <cell r="K229" t="str">
            <v>lv</v>
          </cell>
          <cell r="L229">
            <v>26</v>
          </cell>
          <cell r="M229">
            <v>7</v>
          </cell>
          <cell r="N229">
            <v>0</v>
          </cell>
          <cell r="O229">
            <v>10</v>
          </cell>
          <cell r="P229">
            <v>4</v>
          </cell>
          <cell r="Q229">
            <v>20</v>
          </cell>
          <cell r="R229">
            <v>2</v>
          </cell>
          <cell r="S229">
            <v>14</v>
          </cell>
          <cell r="T229">
            <v>3</v>
          </cell>
          <cell r="AL229">
            <v>11.487374694727441</v>
          </cell>
          <cell r="CB229" t="str">
            <v>http://filesforprogress.org/datasets/2020/1/texas/dfp-tx-dem-primary-jan-2020.pdf</v>
          </cell>
        </row>
        <row r="230">
          <cell r="D230" t="str">
            <v>University of California, Berkeley</v>
          </cell>
          <cell r="F230" t="str">
            <v>California</v>
          </cell>
          <cell r="G230" t="str">
            <v>B/C</v>
          </cell>
          <cell r="I230">
            <v>43851</v>
          </cell>
          <cell r="J230">
            <v>2895</v>
          </cell>
          <cell r="K230" t="str">
            <v>lv</v>
          </cell>
          <cell r="L230">
            <v>15</v>
          </cell>
          <cell r="M230">
            <v>6</v>
          </cell>
          <cell r="N230">
            <v>0.8</v>
          </cell>
          <cell r="O230">
            <v>7.2</v>
          </cell>
          <cell r="P230">
            <v>4.9000000000000004</v>
          </cell>
          <cell r="Q230">
            <v>26.3</v>
          </cell>
          <cell r="R230">
            <v>1.8</v>
          </cell>
          <cell r="S230">
            <v>19.600000000000001</v>
          </cell>
          <cell r="T230">
            <v>3.9</v>
          </cell>
          <cell r="AL230">
            <v>15.585296225251867</v>
          </cell>
          <cell r="CB230" t="str">
            <v>https://escholarship.org/uc/item/1h8738br</v>
          </cell>
        </row>
        <row r="231">
          <cell r="D231" t="str">
            <v>MassINC Polling Group</v>
          </cell>
          <cell r="F231" t="str">
            <v>New Hampshire</v>
          </cell>
          <cell r="G231" t="str">
            <v>A/B</v>
          </cell>
          <cell r="I231">
            <v>43851</v>
          </cell>
          <cell r="J231">
            <v>426</v>
          </cell>
          <cell r="K231" t="str">
            <v>lv</v>
          </cell>
          <cell r="L231">
            <v>14</v>
          </cell>
          <cell r="M231">
            <v>1</v>
          </cell>
          <cell r="N231">
            <v>0</v>
          </cell>
          <cell r="O231">
            <v>17</v>
          </cell>
          <cell r="P231">
            <v>6</v>
          </cell>
          <cell r="Q231">
            <v>29</v>
          </cell>
          <cell r="R231">
            <v>2</v>
          </cell>
          <cell r="S231">
            <v>13</v>
          </cell>
          <cell r="T231">
            <v>5</v>
          </cell>
          <cell r="AL231">
            <v>12.60782838184126</v>
          </cell>
          <cell r="CB231" t="str">
            <v>https://www.wbur.org/news/2020/01/23/new-hampshire-bernie-sanders-lead-january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43851</v>
          </cell>
          <cell r="J232">
            <v>470</v>
          </cell>
          <cell r="K232" t="str">
            <v>lv</v>
          </cell>
          <cell r="L232">
            <v>28</v>
          </cell>
          <cell r="M232">
            <v>6</v>
          </cell>
          <cell r="N232">
            <v>0</v>
          </cell>
          <cell r="O232">
            <v>8</v>
          </cell>
          <cell r="P232">
            <v>4</v>
          </cell>
          <cell r="Q232">
            <v>18</v>
          </cell>
          <cell r="R232">
            <v>2</v>
          </cell>
          <cell r="S232">
            <v>21</v>
          </cell>
          <cell r="T232">
            <v>3</v>
          </cell>
          <cell r="AL232">
            <v>7.602028240422592E-4</v>
          </cell>
          <cell r="CB232" t="str">
            <v>https://d25d2506sfb94s.cloudfront.net/cumulus_uploads/document/alq58zq5zt/econTabReport.pdf</v>
          </cell>
        </row>
        <row r="233">
          <cell r="D233" t="str">
            <v>Monmouth University</v>
          </cell>
          <cell r="F233" t="str">
            <v>US</v>
          </cell>
          <cell r="G233" t="str">
            <v>A+</v>
          </cell>
          <cell r="I233">
            <v>43850</v>
          </cell>
          <cell r="J233">
            <v>372</v>
          </cell>
          <cell r="K233" t="str">
            <v>rv</v>
          </cell>
          <cell r="L233">
            <v>30</v>
          </cell>
          <cell r="M233">
            <v>9</v>
          </cell>
          <cell r="N233">
            <v>0</v>
          </cell>
          <cell r="O233">
            <v>6</v>
          </cell>
          <cell r="P233">
            <v>5</v>
          </cell>
          <cell r="Q233">
            <v>23</v>
          </cell>
          <cell r="R233">
            <v>1</v>
          </cell>
          <cell r="S233">
            <v>14</v>
          </cell>
          <cell r="T233">
            <v>3</v>
          </cell>
          <cell r="AL233">
            <v>2.1476917580263288</v>
          </cell>
          <cell r="CB233" t="str">
            <v>https://www.monmouth.edu/polling-institute/documents/monmouthpoll_us_012220.pdf/</v>
          </cell>
        </row>
        <row r="234">
          <cell r="D234" t="str">
            <v>Baldwin Wallace University/Oakland University/Ohio Northern University</v>
          </cell>
          <cell r="F234" t="str">
            <v>Wisconsin</v>
          </cell>
          <cell r="G234">
            <v>0</v>
          </cell>
          <cell r="I234">
            <v>43850</v>
          </cell>
          <cell r="J234">
            <v>464</v>
          </cell>
          <cell r="K234" t="str">
            <v>rv</v>
          </cell>
          <cell r="L234">
            <v>21.8</v>
          </cell>
          <cell r="M234">
            <v>8.4</v>
          </cell>
          <cell r="N234">
            <v>0</v>
          </cell>
          <cell r="O234">
            <v>7.7</v>
          </cell>
          <cell r="P234">
            <v>3</v>
          </cell>
          <cell r="Q234">
            <v>28.4</v>
          </cell>
          <cell r="R234">
            <v>0.3</v>
          </cell>
          <cell r="S234">
            <v>14.7</v>
          </cell>
          <cell r="T234">
            <v>2.2000000000000002</v>
          </cell>
          <cell r="AL234">
            <v>4.3837126322135038</v>
          </cell>
          <cell r="CB234" t="str">
            <v>https://www.bw.edu/Assets/community-research-institute/2020-great-lakes-poll-full-FINAL.pdf</v>
          </cell>
        </row>
        <row r="235">
          <cell r="D235" t="str">
            <v>Baldwin Wallace University/Oakland University/Ohio Northern University</v>
          </cell>
          <cell r="F235" t="str">
            <v>Michigan</v>
          </cell>
          <cell r="G235">
            <v>0</v>
          </cell>
          <cell r="I235">
            <v>43850</v>
          </cell>
          <cell r="J235">
            <v>477</v>
          </cell>
          <cell r="K235" t="str">
            <v>rv</v>
          </cell>
          <cell r="L235">
            <v>27</v>
          </cell>
          <cell r="M235">
            <v>9.1</v>
          </cell>
          <cell r="N235">
            <v>0</v>
          </cell>
          <cell r="O235">
            <v>6.3</v>
          </cell>
          <cell r="P235">
            <v>1.9</v>
          </cell>
          <cell r="Q235">
            <v>21.6</v>
          </cell>
          <cell r="R235">
            <v>1.7</v>
          </cell>
          <cell r="S235">
            <v>13.6</v>
          </cell>
          <cell r="T235">
            <v>3.5</v>
          </cell>
          <cell r="AL235">
            <v>4.4275301208631834</v>
          </cell>
          <cell r="CB235" t="str">
            <v>https://www.bw.edu/Assets/community-research-institute/2020-great-lakes-poll-full-FINAL.pdf</v>
          </cell>
        </row>
        <row r="236">
          <cell r="D236" t="str">
            <v>Baldwin Wallace University/Oakland University/Ohio Northern University</v>
          </cell>
          <cell r="F236" t="str">
            <v>Pennsylvania</v>
          </cell>
          <cell r="G236">
            <v>0</v>
          </cell>
          <cell r="I236">
            <v>43850</v>
          </cell>
          <cell r="J236">
            <v>502</v>
          </cell>
          <cell r="K236" t="str">
            <v>rv</v>
          </cell>
          <cell r="L236">
            <v>31.3</v>
          </cell>
          <cell r="M236">
            <v>9.1</v>
          </cell>
          <cell r="N236">
            <v>0</v>
          </cell>
          <cell r="O236">
            <v>6.5</v>
          </cell>
          <cell r="P236">
            <v>2.5</v>
          </cell>
          <cell r="Q236">
            <v>20.5</v>
          </cell>
          <cell r="R236">
            <v>1</v>
          </cell>
          <cell r="S236">
            <v>11.5</v>
          </cell>
          <cell r="T236">
            <v>2.5</v>
          </cell>
          <cell r="AL236">
            <v>4.5096989415206812</v>
          </cell>
          <cell r="CB236" t="str">
            <v>https://www.bw.edu/Assets/community-research-institute/2020-great-lakes-poll-full-FINAL.pdf</v>
          </cell>
        </row>
        <row r="237">
          <cell r="D237" t="str">
            <v>Baldwin Wallace University/Oakland University/Ohio Northern University</v>
          </cell>
          <cell r="F237" t="str">
            <v>Ohio</v>
          </cell>
          <cell r="G237">
            <v>0</v>
          </cell>
          <cell r="I237">
            <v>43850</v>
          </cell>
          <cell r="J237">
            <v>428</v>
          </cell>
          <cell r="K237" t="str">
            <v>rv</v>
          </cell>
          <cell r="L237">
            <v>32.1</v>
          </cell>
          <cell r="M237">
            <v>10.1</v>
          </cell>
          <cell r="N237">
            <v>0</v>
          </cell>
          <cell r="O237">
            <v>6.1</v>
          </cell>
          <cell r="P237">
            <v>1.5</v>
          </cell>
          <cell r="Q237">
            <v>20.8</v>
          </cell>
          <cell r="R237">
            <v>2.2000000000000002</v>
          </cell>
          <cell r="S237">
            <v>10.7</v>
          </cell>
          <cell r="T237">
            <v>2.1</v>
          </cell>
          <cell r="AL237">
            <v>4.2580746697363461</v>
          </cell>
          <cell r="CB237" t="str">
            <v>https://www.bw.edu/Assets/community-research-institute/2020-great-lakes-poll-full-FINAL.pdf</v>
          </cell>
        </row>
        <row r="238">
          <cell r="D238" t="str">
            <v>Pew Research Center</v>
          </cell>
          <cell r="F238" t="str">
            <v>US</v>
          </cell>
          <cell r="G238" t="str">
            <v>B/C</v>
          </cell>
          <cell r="I238">
            <v>43849</v>
          </cell>
          <cell r="J238">
            <v>5861</v>
          </cell>
          <cell r="K238" t="str">
            <v>rv</v>
          </cell>
          <cell r="L238">
            <v>26</v>
          </cell>
          <cell r="M238">
            <v>5</v>
          </cell>
          <cell r="N238">
            <v>1</v>
          </cell>
          <cell r="O238">
            <v>7</v>
          </cell>
          <cell r="P238">
            <v>2</v>
          </cell>
          <cell r="Q238">
            <v>21</v>
          </cell>
          <cell r="R238">
            <v>1</v>
          </cell>
          <cell r="S238">
            <v>16</v>
          </cell>
          <cell r="T238">
            <v>3</v>
          </cell>
          <cell r="AL238">
            <v>17.295090675402321</v>
          </cell>
          <cell r="CB238" t="str">
            <v>https://www.people-press.org/wp-content/uploads/sites/4/2020/01/PP_2019.01.30_dem-values_report.pdf</v>
          </cell>
        </row>
        <row r="239">
          <cell r="D239" t="str">
            <v>Texas Lyceum</v>
          </cell>
          <cell r="F239" t="str">
            <v>Texas</v>
          </cell>
          <cell r="G239">
            <v>0</v>
          </cell>
          <cell r="I239">
            <v>43849</v>
          </cell>
          <cell r="J239">
            <v>401</v>
          </cell>
          <cell r="K239" t="str">
            <v>lv</v>
          </cell>
          <cell r="L239">
            <v>28</v>
          </cell>
          <cell r="M239">
            <v>9</v>
          </cell>
          <cell r="N239">
            <v>1</v>
          </cell>
          <cell r="O239">
            <v>6</v>
          </cell>
          <cell r="P239">
            <v>4</v>
          </cell>
          <cell r="Q239">
            <v>26</v>
          </cell>
          <cell r="R239">
            <v>2</v>
          </cell>
          <cell r="S239">
            <v>13</v>
          </cell>
          <cell r="T239">
            <v>0</v>
          </cell>
          <cell r="AL239">
            <v>4.845973890450523</v>
          </cell>
          <cell r="CB239" t="str">
            <v>https://www.texaslyceum.org/assets/docs/Poll/2020/2020%20Texas%20Lyceum%20Poll%20Results.pdf</v>
          </cell>
        </row>
        <row r="240">
          <cell r="D240" t="str">
            <v>Civis Analytics</v>
          </cell>
          <cell r="F240" t="str">
            <v>New York</v>
          </cell>
          <cell r="G240">
            <v>0</v>
          </cell>
          <cell r="I240">
            <v>43849</v>
          </cell>
          <cell r="J240">
            <v>845</v>
          </cell>
          <cell r="K240" t="str">
            <v>lv</v>
          </cell>
          <cell r="L240">
            <v>30</v>
          </cell>
          <cell r="M240">
            <v>17</v>
          </cell>
          <cell r="N240">
            <v>0</v>
          </cell>
          <cell r="O240">
            <v>7</v>
          </cell>
          <cell r="P240">
            <v>2</v>
          </cell>
          <cell r="Q240">
            <v>17</v>
          </cell>
          <cell r="R240">
            <v>4</v>
          </cell>
          <cell r="S240">
            <v>14</v>
          </cell>
          <cell r="T240">
            <v>4</v>
          </cell>
          <cell r="AL240">
            <v>6.1839229924705714</v>
          </cell>
          <cell r="CB240" t="str">
            <v>http://filesforprogress.org/datasets/2020/1/dfp_poll_january_ny.pdf</v>
          </cell>
        </row>
        <row r="241">
          <cell r="D241" t="str">
            <v>SSRS</v>
          </cell>
          <cell r="F241" t="str">
            <v>US</v>
          </cell>
          <cell r="G241" t="str">
            <v>A/B</v>
          </cell>
          <cell r="I241">
            <v>43849</v>
          </cell>
          <cell r="J241">
            <v>500</v>
          </cell>
          <cell r="K241" t="str">
            <v>rv</v>
          </cell>
          <cell r="L241">
            <v>24</v>
          </cell>
          <cell r="M241">
            <v>5</v>
          </cell>
          <cell r="N241">
            <v>0</v>
          </cell>
          <cell r="O241">
            <v>11</v>
          </cell>
          <cell r="P241">
            <v>4</v>
          </cell>
          <cell r="Q241">
            <v>27</v>
          </cell>
          <cell r="R241">
            <v>2</v>
          </cell>
          <cell r="S241">
            <v>14</v>
          </cell>
          <cell r="T241">
            <v>4</v>
          </cell>
          <cell r="AL241">
            <v>12.118440803352929</v>
          </cell>
          <cell r="CB241" t="str">
            <v>https://cdn.cnn.com/cnn/2020/images/01/22/rel1b.-.2020.pdf</v>
          </cell>
        </row>
        <row r="242">
          <cell r="D242" t="str">
            <v>Morning Consult</v>
          </cell>
          <cell r="F242" t="str">
            <v>US</v>
          </cell>
          <cell r="G242" t="str">
            <v>B/C</v>
          </cell>
          <cell r="I242">
            <v>43849</v>
          </cell>
          <cell r="J242">
            <v>12402</v>
          </cell>
          <cell r="K242" t="str">
            <v>lv</v>
          </cell>
          <cell r="L242">
            <v>29</v>
          </cell>
          <cell r="M242">
            <v>10</v>
          </cell>
          <cell r="N242">
            <v>0</v>
          </cell>
          <cell r="O242">
            <v>8</v>
          </cell>
          <cell r="P242">
            <v>3</v>
          </cell>
          <cell r="Q242">
            <v>24</v>
          </cell>
          <cell r="R242">
            <v>3</v>
          </cell>
          <cell r="S242">
            <v>15</v>
          </cell>
          <cell r="T242">
            <v>4</v>
          </cell>
          <cell r="AL242">
            <v>5.1729636614362973E-2</v>
          </cell>
          <cell r="CB242" t="str">
            <v>https://morningconsult.com/2020-democratic-primary/</v>
          </cell>
        </row>
        <row r="243">
          <cell r="D243" t="str">
            <v>Suffolk University</v>
          </cell>
          <cell r="F243" t="str">
            <v>New Hampshire</v>
          </cell>
          <cell r="G243" t="str">
            <v>A-</v>
          </cell>
          <cell r="I243">
            <v>43849</v>
          </cell>
          <cell r="J243">
            <v>500</v>
          </cell>
          <cell r="K243" t="str">
            <v>lv</v>
          </cell>
          <cell r="L243">
            <v>14.8</v>
          </cell>
          <cell r="M243">
            <v>0</v>
          </cell>
          <cell r="N243">
            <v>0</v>
          </cell>
          <cell r="O243">
            <v>12.2</v>
          </cell>
          <cell r="P243">
            <v>4.5999999999999996</v>
          </cell>
          <cell r="Q243">
            <v>16.399999999999999</v>
          </cell>
          <cell r="R243">
            <v>2.6</v>
          </cell>
          <cell r="S243">
            <v>9.8000000000000007</v>
          </cell>
          <cell r="T243">
            <v>5.6</v>
          </cell>
          <cell r="AL243">
            <v>2.7256011265265251E-2</v>
          </cell>
          <cell r="CB243" t="str">
            <v>https://www.suffolk.edu/-/media/suffolk/documents/academics/research-at-suffolk/suprc/polls/new-hampshire/2020/1_21_2020_marginals_pdftxt.pdf</v>
          </cell>
        </row>
        <row r="244">
          <cell r="D244" t="str">
            <v>Emerson College</v>
          </cell>
          <cell r="F244" t="str">
            <v>New Jersey</v>
          </cell>
          <cell r="G244" t="str">
            <v>B-</v>
          </cell>
          <cell r="I244">
            <v>43849</v>
          </cell>
          <cell r="J244">
            <v>388</v>
          </cell>
          <cell r="K244" t="str">
            <v>lv</v>
          </cell>
          <cell r="L244">
            <v>28.3</v>
          </cell>
          <cell r="M244">
            <v>8.5</v>
          </cell>
          <cell r="N244">
            <v>0</v>
          </cell>
          <cell r="O244">
            <v>6.2</v>
          </cell>
          <cell r="P244">
            <v>3.8</v>
          </cell>
          <cell r="Q244">
            <v>24.7</v>
          </cell>
          <cell r="R244">
            <v>0.4</v>
          </cell>
          <cell r="S244">
            <v>15.3</v>
          </cell>
          <cell r="T244">
            <v>5.6</v>
          </cell>
          <cell r="AL244">
            <v>7.1406966312161835</v>
          </cell>
          <cell r="CB244" t="str">
            <v>http://emersonpolling.com/2020/01/20/new-jersey-2020-generational-divide-between-biden-and-sanders-on-display/</v>
          </cell>
        </row>
        <row r="245">
          <cell r="D245" t="str">
            <v>David Binder Research</v>
          </cell>
          <cell r="F245" t="str">
            <v>Iowa</v>
          </cell>
          <cell r="G245">
            <v>0</v>
          </cell>
          <cell r="I245">
            <v>43848</v>
          </cell>
          <cell r="J245">
            <v>500</v>
          </cell>
          <cell r="K245" t="str">
            <v>lv</v>
          </cell>
          <cell r="L245">
            <v>24</v>
          </cell>
          <cell r="M245">
            <v>1</v>
          </cell>
          <cell r="N245">
            <v>0</v>
          </cell>
          <cell r="O245">
            <v>16</v>
          </cell>
          <cell r="P245">
            <v>11</v>
          </cell>
          <cell r="Q245">
            <v>14</v>
          </cell>
          <cell r="R245">
            <v>4</v>
          </cell>
          <cell r="S245">
            <v>18</v>
          </cell>
          <cell r="T245">
            <v>3</v>
          </cell>
          <cell r="AL245">
            <v>0.19110533386066902</v>
          </cell>
          <cell r="CB245" t="str">
            <v>https://www.focusonruralamerica.com/2020/01/20/january-poll-results/</v>
          </cell>
        </row>
        <row r="246">
          <cell r="D246" t="str">
            <v>Neighborhood Research and Media</v>
          </cell>
          <cell r="F246" t="str">
            <v>Iowa</v>
          </cell>
          <cell r="G246" t="str">
            <v>B/C</v>
          </cell>
          <cell r="I246">
            <v>43847</v>
          </cell>
          <cell r="J246">
            <v>300</v>
          </cell>
          <cell r="K246" t="str">
            <v>lv</v>
          </cell>
          <cell r="L246">
            <v>23.3</v>
          </cell>
          <cell r="M246">
            <v>0</v>
          </cell>
          <cell r="N246">
            <v>0</v>
          </cell>
          <cell r="O246">
            <v>17</v>
          </cell>
          <cell r="P246">
            <v>11.3</v>
          </cell>
          <cell r="Q246">
            <v>10.3</v>
          </cell>
          <cell r="R246">
            <v>2.2999999999999998</v>
          </cell>
          <cell r="S246">
            <v>14.7</v>
          </cell>
          <cell r="T246">
            <v>1.7</v>
          </cell>
          <cell r="AL246">
            <v>5.3352191245177005</v>
          </cell>
          <cell r="CB246" t="str">
            <v>https://www.scribd.com/document/443446801/Iowa-Caucus-Memo-011920</v>
          </cell>
        </row>
        <row r="247">
          <cell r="D247" t="str">
            <v>Zogby Interactive/JZ Analytics</v>
          </cell>
          <cell r="F247" t="str">
            <v>US</v>
          </cell>
          <cell r="G247" t="str">
            <v>C</v>
          </cell>
          <cell r="I247">
            <v>43846</v>
          </cell>
          <cell r="J247">
            <v>438</v>
          </cell>
          <cell r="K247" t="str">
            <v>lv</v>
          </cell>
          <cell r="L247">
            <v>24</v>
          </cell>
          <cell r="M247">
            <v>11</v>
          </cell>
          <cell r="N247">
            <v>0</v>
          </cell>
          <cell r="O247">
            <v>8</v>
          </cell>
          <cell r="P247">
            <v>4</v>
          </cell>
          <cell r="Q247">
            <v>24</v>
          </cell>
          <cell r="R247">
            <v>3</v>
          </cell>
          <cell r="S247">
            <v>11</v>
          </cell>
          <cell r="T247">
            <v>6</v>
          </cell>
          <cell r="AL247">
            <v>0.60537448394721405</v>
          </cell>
          <cell r="CB247" t="str">
            <v>https://zogbyanalytics.com/news/911-the-zogby-poll-bloomberg-beating-trump-biden-and-trump-are-all-tied-up-trump-beats-other-democratic-rivals-trump-s-job-approval-continues-to-top-50</v>
          </cell>
        </row>
        <row r="248">
          <cell r="D248" t="str">
            <v>Ipsos</v>
          </cell>
          <cell r="F248" t="str">
            <v>US</v>
          </cell>
          <cell r="G248" t="str">
            <v>B+</v>
          </cell>
          <cell r="I248">
            <v>43846</v>
          </cell>
          <cell r="J248">
            <v>681</v>
          </cell>
          <cell r="K248" t="str">
            <v>a</v>
          </cell>
          <cell r="L248">
            <v>18</v>
          </cell>
          <cell r="M248">
            <v>9</v>
          </cell>
          <cell r="N248">
            <v>0</v>
          </cell>
          <cell r="O248">
            <v>6</v>
          </cell>
          <cell r="P248">
            <v>1</v>
          </cell>
          <cell r="Q248">
            <v>19</v>
          </cell>
          <cell r="R248">
            <v>1</v>
          </cell>
          <cell r="S248">
            <v>10</v>
          </cell>
          <cell r="T248">
            <v>3</v>
          </cell>
          <cell r="AL248">
            <v>0</v>
          </cell>
          <cell r="CB248" t="str">
            <v>https://www.ipsos.com/sites/default/files/ct/news/documents/2020-01/topline_reuters_2020_democratic_primary_tracker_01_17_2020.pdf</v>
          </cell>
        </row>
        <row r="249">
          <cell r="D249" t="str">
            <v>SurveyUSA</v>
          </cell>
          <cell r="F249" t="str">
            <v>California</v>
          </cell>
          <cell r="G249" t="str">
            <v>A</v>
          </cell>
          <cell r="I249">
            <v>43846</v>
          </cell>
          <cell r="J249">
            <v>565</v>
          </cell>
          <cell r="K249" t="str">
            <v>lv</v>
          </cell>
          <cell r="L249">
            <v>30</v>
          </cell>
          <cell r="M249">
            <v>6</v>
          </cell>
          <cell r="N249">
            <v>0</v>
          </cell>
          <cell r="O249">
            <v>8</v>
          </cell>
          <cell r="P249">
            <v>2</v>
          </cell>
          <cell r="Q249">
            <v>20</v>
          </cell>
          <cell r="R249">
            <v>4</v>
          </cell>
          <cell r="S249">
            <v>20</v>
          </cell>
          <cell r="T249">
            <v>4</v>
          </cell>
          <cell r="AL249">
            <v>2.3351512403897945</v>
          </cell>
          <cell r="CB249" t="str">
            <v>http://www.surveyusa.com/client/PollReport.aspx?g=9634c475-cb54-4a34-ab4b-c0d9a2b82759</v>
          </cell>
        </row>
        <row r="250">
          <cell r="D250" t="str">
            <v>SurveyUSA</v>
          </cell>
          <cell r="F250" t="str">
            <v>US</v>
          </cell>
          <cell r="G250" t="str">
            <v>A</v>
          </cell>
          <cell r="I250">
            <v>43846</v>
          </cell>
          <cell r="J250">
            <v>1086</v>
          </cell>
          <cell r="K250" t="str">
            <v>lv</v>
          </cell>
          <cell r="L250">
            <v>32</v>
          </cell>
          <cell r="M250">
            <v>9</v>
          </cell>
          <cell r="N250">
            <v>0</v>
          </cell>
          <cell r="O250">
            <v>9</v>
          </cell>
          <cell r="P250">
            <v>2</v>
          </cell>
          <cell r="Q250">
            <v>21</v>
          </cell>
          <cell r="R250">
            <v>3</v>
          </cell>
          <cell r="S250">
            <v>14</v>
          </cell>
          <cell r="T250">
            <v>4</v>
          </cell>
          <cell r="AL250">
            <v>3.3669128712129193</v>
          </cell>
          <cell r="CB250" t="str">
            <v>http://www.surveyusa.com/client/PollReport.aspx?g=b4747822-277e-4d2c-b896-eb4e04672c09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43846</v>
          </cell>
          <cell r="J251">
            <v>657</v>
          </cell>
          <cell r="K251" t="str">
            <v>lv</v>
          </cell>
          <cell r="L251">
            <v>14.1</v>
          </cell>
          <cell r="M251">
            <v>0</v>
          </cell>
          <cell r="N251">
            <v>0</v>
          </cell>
          <cell r="O251">
            <v>17.7</v>
          </cell>
          <cell r="P251">
            <v>10</v>
          </cell>
          <cell r="Q251">
            <v>22.9</v>
          </cell>
          <cell r="R251">
            <v>4.4000000000000004</v>
          </cell>
          <cell r="S251">
            <v>13.5</v>
          </cell>
          <cell r="T251">
            <v>6.3</v>
          </cell>
          <cell r="AL251">
            <v>1.1670898030206541E-2</v>
          </cell>
          <cell r="CB251" t="str">
            <v>http://emersonpolling.com/2020/01/17/new-hampshire-2020-sanders-holds-lead-klobuchar-surges-to-double-digits/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43846</v>
          </cell>
          <cell r="J252">
            <v>552</v>
          </cell>
          <cell r="K252" t="str">
            <v>rv</v>
          </cell>
          <cell r="L252">
            <v>19</v>
          </cell>
          <cell r="M252">
            <v>9</v>
          </cell>
          <cell r="N252">
            <v>0</v>
          </cell>
          <cell r="O252">
            <v>6</v>
          </cell>
          <cell r="P252">
            <v>2</v>
          </cell>
          <cell r="Q252">
            <v>20</v>
          </cell>
          <cell r="R252">
            <v>2</v>
          </cell>
          <cell r="S252">
            <v>12</v>
          </cell>
          <cell r="T252">
            <v>4</v>
          </cell>
          <cell r="AL252">
            <v>2.1622994798153067E-2</v>
          </cell>
          <cell r="CB252" t="str">
            <v>https://www.reuters.com/article/us-usa-election-democrats-poll/sanders-climbs-now-tied-with-biden-among-registered-voters-reuters-poll-idUSKBN1ZG00D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43844</v>
          </cell>
          <cell r="J253">
            <v>521</v>
          </cell>
          <cell r="K253" t="str">
            <v>lv</v>
          </cell>
          <cell r="L253">
            <v>27</v>
          </cell>
          <cell r="M253">
            <v>5</v>
          </cell>
          <cell r="N253">
            <v>2</v>
          </cell>
          <cell r="O253">
            <v>7</v>
          </cell>
          <cell r="P253">
            <v>3</v>
          </cell>
          <cell r="Q253">
            <v>20</v>
          </cell>
          <cell r="R253">
            <v>1</v>
          </cell>
          <cell r="S253">
            <v>19</v>
          </cell>
          <cell r="T253">
            <v>3</v>
          </cell>
          <cell r="AL253">
            <v>6.4404409647644866E-4</v>
          </cell>
          <cell r="CB253" t="str">
            <v>https://d25d2506sfb94s.cloudfront.net/cumulus_uploads/document/ueji3eha6i/econTabReport.pdf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43844</v>
          </cell>
          <cell r="J254">
            <v>451</v>
          </cell>
          <cell r="K254" t="str">
            <v>rv</v>
          </cell>
          <cell r="L254">
            <v>29</v>
          </cell>
          <cell r="M254">
            <v>7</v>
          </cell>
          <cell r="N254">
            <v>0</v>
          </cell>
          <cell r="O254">
            <v>4</v>
          </cell>
          <cell r="P254">
            <v>3</v>
          </cell>
          <cell r="Q254">
            <v>19</v>
          </cell>
          <cell r="R254">
            <v>3</v>
          </cell>
          <cell r="S254">
            <v>11</v>
          </cell>
          <cell r="T254">
            <v>2</v>
          </cell>
          <cell r="AL254">
            <v>2.4372172966594937E-2</v>
          </cell>
          <cell r="CB254" t="str">
            <v>https://thehill.com/hilltv/rising/478208-sanders-hits-highest-support-since-august</v>
          </cell>
        </row>
        <row r="255">
          <cell r="D255" t="str">
            <v>GQR Research (GQRR)</v>
          </cell>
          <cell r="F255" t="str">
            <v>South Carolina</v>
          </cell>
          <cell r="G255" t="str">
            <v>C+</v>
          </cell>
          <cell r="I255">
            <v>43843</v>
          </cell>
          <cell r="J255">
            <v>600</v>
          </cell>
          <cell r="K255" t="str">
            <v>lv</v>
          </cell>
          <cell r="L255">
            <v>44</v>
          </cell>
          <cell r="M255">
            <v>0</v>
          </cell>
          <cell r="N255">
            <v>0</v>
          </cell>
          <cell r="O255">
            <v>5</v>
          </cell>
          <cell r="P255">
            <v>0</v>
          </cell>
          <cell r="Q255">
            <v>15</v>
          </cell>
          <cell r="R255">
            <v>12</v>
          </cell>
          <cell r="S255">
            <v>10</v>
          </cell>
          <cell r="T255">
            <v>0</v>
          </cell>
          <cell r="AL255">
            <v>5.3003682107325449</v>
          </cell>
          <cell r="CB255" t="str">
            <v>https://www.thestate.com/news/politics-government/election/article239675533.html</v>
          </cell>
        </row>
        <row r="256">
          <cell r="D256" t="str">
            <v>Marquette University Law School</v>
          </cell>
          <cell r="F256" t="str">
            <v>Wisconsin</v>
          </cell>
          <cell r="G256" t="str">
            <v>A/B</v>
          </cell>
          <cell r="I256">
            <v>43842</v>
          </cell>
          <cell r="J256">
            <v>358</v>
          </cell>
          <cell r="K256" t="str">
            <v>lv</v>
          </cell>
          <cell r="L256">
            <v>23</v>
          </cell>
          <cell r="M256">
            <v>6</v>
          </cell>
          <cell r="N256">
            <v>1</v>
          </cell>
          <cell r="O256">
            <v>15</v>
          </cell>
          <cell r="P256">
            <v>4</v>
          </cell>
          <cell r="Q256">
            <v>19</v>
          </cell>
          <cell r="R256">
            <v>1</v>
          </cell>
          <cell r="S256">
            <v>14</v>
          </cell>
          <cell r="T256">
            <v>6</v>
          </cell>
          <cell r="AL256">
            <v>1.3085199234758507</v>
          </cell>
          <cell r="CB256" t="str">
            <v>https://law.marquette.edu/poll/wp-content/uploads/2020/01/MLSP57Toplines.pdf</v>
          </cell>
        </row>
        <row r="257">
          <cell r="D257" t="str">
            <v>Florida Atlantic University</v>
          </cell>
          <cell r="F257" t="str">
            <v>Florida</v>
          </cell>
          <cell r="G257" t="str">
            <v>B/C</v>
          </cell>
          <cell r="I257">
            <v>43842</v>
          </cell>
          <cell r="J257">
            <v>494</v>
          </cell>
          <cell r="K257" t="str">
            <v>lv</v>
          </cell>
          <cell r="L257">
            <v>41.5</v>
          </cell>
          <cell r="M257">
            <v>6.8</v>
          </cell>
          <cell r="N257">
            <v>3.1</v>
          </cell>
          <cell r="O257">
            <v>3.3</v>
          </cell>
          <cell r="P257">
            <v>6.1</v>
          </cell>
          <cell r="Q257">
            <v>15.5</v>
          </cell>
          <cell r="R257">
            <v>2.1</v>
          </cell>
          <cell r="S257">
            <v>9.6999999999999993</v>
          </cell>
          <cell r="T257">
            <v>5.0999999999999996</v>
          </cell>
          <cell r="AL257">
            <v>6.68490106124192</v>
          </cell>
          <cell r="CB257" t="str">
            <v>https://business.fau.edu/departments/economics/business-economics-polling/bepi-polls/bepi-polls-2020/biden-widening-lead-in-florida-where-trunp-has-fallen-behind.php</v>
          </cell>
        </row>
        <row r="258">
          <cell r="D258" t="str">
            <v>Public Policy Polling</v>
          </cell>
          <cell r="F258" t="str">
            <v>North Carolina</v>
          </cell>
          <cell r="G258" t="str">
            <v>B</v>
          </cell>
          <cell r="I258">
            <v>43842</v>
          </cell>
          <cell r="J258">
            <v>509</v>
          </cell>
          <cell r="K258" t="str">
            <v>lv</v>
          </cell>
          <cell r="L258">
            <v>31</v>
          </cell>
          <cell r="M258">
            <v>8</v>
          </cell>
          <cell r="N258">
            <v>1</v>
          </cell>
          <cell r="O258">
            <v>6</v>
          </cell>
          <cell r="P258">
            <v>3</v>
          </cell>
          <cell r="Q258">
            <v>18</v>
          </cell>
          <cell r="R258">
            <v>3</v>
          </cell>
          <cell r="S258">
            <v>15</v>
          </cell>
          <cell r="T258">
            <v>5</v>
          </cell>
          <cell r="AL258">
            <v>0.34486101782438749</v>
          </cell>
          <cell r="CB258" t="str">
            <v>https://www.publicpolicypolling.com/wp-content/uploads/2020/01/NCDemResultsJanuary2020.pdf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43842</v>
          </cell>
          <cell r="J259">
            <v>17096</v>
          </cell>
          <cell r="K259" t="str">
            <v>lv</v>
          </cell>
          <cell r="L259">
            <v>29</v>
          </cell>
          <cell r="M259">
            <v>8</v>
          </cell>
          <cell r="N259">
            <v>2</v>
          </cell>
          <cell r="O259">
            <v>8</v>
          </cell>
          <cell r="P259">
            <v>3</v>
          </cell>
          <cell r="Q259">
            <v>23</v>
          </cell>
          <cell r="R259">
            <v>4</v>
          </cell>
          <cell r="S259">
            <v>14</v>
          </cell>
          <cell r="T259">
            <v>5</v>
          </cell>
          <cell r="AL259">
            <v>3.83342880578941E-2</v>
          </cell>
          <cell r="CB259" t="str">
            <v>https://morningconsult.com/2020-democratic-primary/</v>
          </cell>
        </row>
        <row r="260">
          <cell r="D260" t="str">
            <v>Public Policy Institute of California</v>
          </cell>
          <cell r="F260" t="str">
            <v>California</v>
          </cell>
          <cell r="G260" t="str">
            <v>A/B</v>
          </cell>
          <cell r="I260">
            <v>43842</v>
          </cell>
          <cell r="J260">
            <v>530</v>
          </cell>
          <cell r="K260" t="str">
            <v>lv</v>
          </cell>
          <cell r="L260">
            <v>24</v>
          </cell>
          <cell r="M260">
            <v>1</v>
          </cell>
          <cell r="N260">
            <v>0</v>
          </cell>
          <cell r="O260">
            <v>6</v>
          </cell>
          <cell r="P260">
            <v>4</v>
          </cell>
          <cell r="Q260">
            <v>27</v>
          </cell>
          <cell r="R260">
            <v>0</v>
          </cell>
          <cell r="S260">
            <v>23</v>
          </cell>
          <cell r="T260">
            <v>3</v>
          </cell>
          <cell r="AL260">
            <v>1.393468936955899</v>
          </cell>
          <cell r="CB260" t="str">
            <v>https://www.ppic.org/wp-content/uploads/ppic-statewide-survey-californians-and-their-government-january-2020.pdf</v>
          </cell>
        </row>
        <row r="261">
          <cell r="D261" t="str">
            <v>RKM Research and Communications Inc.</v>
          </cell>
          <cell r="F261" t="str">
            <v>New Hampshire</v>
          </cell>
          <cell r="G261" t="str">
            <v>A/B</v>
          </cell>
          <cell r="I261">
            <v>43842</v>
          </cell>
          <cell r="J261">
            <v>434</v>
          </cell>
          <cell r="K261" t="str">
            <v>lv</v>
          </cell>
          <cell r="L261">
            <v>26.3</v>
          </cell>
          <cell r="M261">
            <v>4.4000000000000004</v>
          </cell>
          <cell r="N261">
            <v>1.2</v>
          </cell>
          <cell r="O261">
            <v>6.9</v>
          </cell>
          <cell r="P261">
            <v>2.2999999999999998</v>
          </cell>
          <cell r="Q261">
            <v>21.7</v>
          </cell>
          <cell r="R261">
            <v>1.8</v>
          </cell>
          <cell r="S261">
            <v>17.5</v>
          </cell>
          <cell r="T261">
            <v>2.1</v>
          </cell>
          <cell r="AL261">
            <v>0.18040233955684445</v>
          </cell>
          <cell r="CB261" t="str">
            <v>https://www.franklinpierce.edu/institutes/mfcc/FPU%20NH%20PP%20Jan%202020%208-12%20Tables.pdf</v>
          </cell>
        </row>
        <row r="262">
          <cell r="D262" t="str">
            <v>Quinnipiac University</v>
          </cell>
          <cell r="F262" t="str">
            <v>US</v>
          </cell>
          <cell r="G262" t="str">
            <v>A</v>
          </cell>
          <cell r="I262">
            <v>43842</v>
          </cell>
          <cell r="J262">
            <v>651</v>
          </cell>
          <cell r="K262" t="str">
            <v>rv</v>
          </cell>
          <cell r="L262">
            <v>25</v>
          </cell>
          <cell r="M262">
            <v>6</v>
          </cell>
          <cell r="N262">
            <v>1</v>
          </cell>
          <cell r="O262">
            <v>8</v>
          </cell>
          <cell r="P262">
            <v>4</v>
          </cell>
          <cell r="Q262">
            <v>19</v>
          </cell>
          <cell r="R262">
            <v>1</v>
          </cell>
          <cell r="S262">
            <v>16</v>
          </cell>
          <cell r="T262">
            <v>5</v>
          </cell>
          <cell r="AL262">
            <v>0.66092064878308654</v>
          </cell>
          <cell r="CB262" t="str">
            <v>https://poll.qu.edu/national/release-detail?ReleaseID=3653</v>
          </cell>
        </row>
        <row r="263">
          <cell r="D263" t="str">
            <v>Monmouth University</v>
          </cell>
          <cell r="F263" t="str">
            <v>Iowa</v>
          </cell>
          <cell r="G263" t="str">
            <v>A+</v>
          </cell>
          <cell r="I263">
            <v>43842</v>
          </cell>
          <cell r="J263">
            <v>405</v>
          </cell>
          <cell r="K263" t="str">
            <v>lv</v>
          </cell>
          <cell r="L263">
            <v>28</v>
          </cell>
          <cell r="M263">
            <v>0</v>
          </cell>
          <cell r="N263">
            <v>0</v>
          </cell>
          <cell r="O263">
            <v>25</v>
          </cell>
          <cell r="P263">
            <v>0</v>
          </cell>
          <cell r="Q263">
            <v>24</v>
          </cell>
          <cell r="R263">
            <v>0</v>
          </cell>
          <cell r="S263">
            <v>16</v>
          </cell>
          <cell r="T263">
            <v>0</v>
          </cell>
          <cell r="AL263">
            <v>0</v>
          </cell>
          <cell r="CB263" t="str">
            <v>https://www.monmouth.edu/polling-institute/documents/monmouthpoll_ia_011320.pdf/</v>
          </cell>
        </row>
        <row r="264">
          <cell r="D264" t="str">
            <v>Monmouth University</v>
          </cell>
          <cell r="F264" t="str">
            <v>Iowa</v>
          </cell>
          <cell r="G264" t="str">
            <v>A+</v>
          </cell>
          <cell r="I264">
            <v>43842</v>
          </cell>
          <cell r="J264">
            <v>405</v>
          </cell>
          <cell r="K264" t="str">
            <v>lv</v>
          </cell>
          <cell r="L264">
            <v>24</v>
          </cell>
          <cell r="M264">
            <v>0</v>
          </cell>
          <cell r="N264">
            <v>4</v>
          </cell>
          <cell r="O264">
            <v>17</v>
          </cell>
          <cell r="P264">
            <v>8</v>
          </cell>
          <cell r="Q264">
            <v>18</v>
          </cell>
          <cell r="R264">
            <v>4</v>
          </cell>
          <cell r="S264">
            <v>15</v>
          </cell>
          <cell r="T264">
            <v>3</v>
          </cell>
          <cell r="AL264">
            <v>0.27505633950928715</v>
          </cell>
          <cell r="CB264" t="str">
            <v>https://www.monmouth.edu/polling-institute/documents/monmouthpoll_ia_011320.pdf/</v>
          </cell>
        </row>
        <row r="265">
          <cell r="D265" t="str">
            <v>Suffolk University</v>
          </cell>
          <cell r="F265" t="str">
            <v>Nevada</v>
          </cell>
          <cell r="G265" t="str">
            <v>A-</v>
          </cell>
          <cell r="I265">
            <v>43841</v>
          </cell>
          <cell r="J265">
            <v>500</v>
          </cell>
          <cell r="K265" t="str">
            <v>lv</v>
          </cell>
          <cell r="L265">
            <v>19.399999999999999</v>
          </cell>
          <cell r="M265">
            <v>0</v>
          </cell>
          <cell r="N265">
            <v>2.2000000000000002</v>
          </cell>
          <cell r="O265">
            <v>8.1999999999999993</v>
          </cell>
          <cell r="P265">
            <v>3.6</v>
          </cell>
          <cell r="Q265">
            <v>17.600000000000001</v>
          </cell>
          <cell r="R265">
            <v>7.6</v>
          </cell>
          <cell r="S265">
            <v>10.6</v>
          </cell>
          <cell r="T265">
            <v>4.4000000000000004</v>
          </cell>
          <cell r="AL265">
            <v>13.038537928875952</v>
          </cell>
          <cell r="CB265" t="str">
            <v>https://www.suffolk.edu/-/media/suffolk/documents/academics/research-at-suffolk/suprc/polls/other-states/2020/1_14_2020_marginals_pdftxt.pdf</v>
          </cell>
        </row>
        <row r="266">
          <cell r="D266" t="str">
            <v>IBD/TIPP</v>
          </cell>
          <cell r="F266" t="str">
            <v>US</v>
          </cell>
          <cell r="G266" t="str">
            <v>A/B</v>
          </cell>
          <cell r="I266">
            <v>43841</v>
          </cell>
          <cell r="J266">
            <v>333</v>
          </cell>
          <cell r="K266" t="str">
            <v>rv</v>
          </cell>
          <cell r="L266">
            <v>26</v>
          </cell>
          <cell r="M266">
            <v>7</v>
          </cell>
          <cell r="N266">
            <v>0</v>
          </cell>
          <cell r="O266">
            <v>9</v>
          </cell>
          <cell r="P266">
            <v>3</v>
          </cell>
          <cell r="Q266">
            <v>15</v>
          </cell>
          <cell r="R266">
            <v>2</v>
          </cell>
          <cell r="S266">
            <v>20</v>
          </cell>
          <cell r="T266">
            <v>3</v>
          </cell>
          <cell r="AL266">
            <v>1.0966515871381575</v>
          </cell>
          <cell r="CB266" t="str">
            <v>https://projects.fivethirtyeight.com/polls/20200114_National.xlsx</v>
          </cell>
        </row>
        <row r="267">
          <cell r="D267" t="str">
            <v>Tulchin Research</v>
          </cell>
          <cell r="F267" t="str">
            <v>California</v>
          </cell>
          <cell r="G267" t="str">
            <v>B/C</v>
          </cell>
          <cell r="I267">
            <v>43840</v>
          </cell>
          <cell r="J267">
            <v>1121</v>
          </cell>
          <cell r="K267" t="str">
            <v>lv</v>
          </cell>
          <cell r="L267">
            <v>25</v>
          </cell>
          <cell r="M267">
            <v>7</v>
          </cell>
          <cell r="N267">
            <v>1</v>
          </cell>
          <cell r="O267">
            <v>8</v>
          </cell>
          <cell r="P267">
            <v>2</v>
          </cell>
          <cell r="Q267">
            <v>29</v>
          </cell>
          <cell r="R267">
            <v>3</v>
          </cell>
          <cell r="S267">
            <v>12</v>
          </cell>
          <cell r="T267">
            <v>5</v>
          </cell>
          <cell r="AL267">
            <v>8.8214531917878372</v>
          </cell>
          <cell r="CB267" t="str">
            <v>https://projects.fivethirtyeight.com/polls/20200122_CA.pdf</v>
          </cell>
        </row>
        <row r="268">
          <cell r="D268" t="str">
            <v>Ipsos</v>
          </cell>
          <cell r="F268" t="str">
            <v>US</v>
          </cell>
          <cell r="G268" t="str">
            <v>B+</v>
          </cell>
          <cell r="I268">
            <v>43839</v>
          </cell>
          <cell r="J268">
            <v>436</v>
          </cell>
          <cell r="K268" t="str">
            <v>rv</v>
          </cell>
          <cell r="L268">
            <v>23</v>
          </cell>
          <cell r="M268">
            <v>7.9</v>
          </cell>
          <cell r="N268">
            <v>2.2999999999999998</v>
          </cell>
          <cell r="O268">
            <v>7.2</v>
          </cell>
          <cell r="P268">
            <v>1.1000000000000001</v>
          </cell>
          <cell r="Q268">
            <v>19.899999999999999</v>
          </cell>
          <cell r="R268">
            <v>3.2</v>
          </cell>
          <cell r="S268">
            <v>14.7</v>
          </cell>
          <cell r="T268">
            <v>3.1</v>
          </cell>
          <cell r="AL268">
            <v>9.2778233100194191E-3</v>
          </cell>
          <cell r="CB268" t="str">
            <v>https://www.ipsos.com/sites/default/files/ct/news/documents/2020-01/topline_reuters_2020_democratic_primary_tracker_01_10_2020_0.pdf</v>
          </cell>
        </row>
        <row r="269">
          <cell r="D269" t="str">
            <v>Ipsos</v>
          </cell>
          <cell r="F269" t="str">
            <v>US</v>
          </cell>
          <cell r="G269" t="str">
            <v>B+</v>
          </cell>
          <cell r="I269">
            <v>43839</v>
          </cell>
          <cell r="J269">
            <v>707</v>
          </cell>
          <cell r="K269" t="str">
            <v>a</v>
          </cell>
          <cell r="L269">
            <v>15</v>
          </cell>
          <cell r="M269">
            <v>6</v>
          </cell>
          <cell r="N269">
            <v>2</v>
          </cell>
          <cell r="O269">
            <v>5</v>
          </cell>
          <cell r="P269">
            <v>1</v>
          </cell>
          <cell r="Q269">
            <v>17</v>
          </cell>
          <cell r="R269">
            <v>3</v>
          </cell>
          <cell r="S269">
            <v>10</v>
          </cell>
          <cell r="T269">
            <v>3</v>
          </cell>
          <cell r="AL269">
            <v>0</v>
          </cell>
          <cell r="CB269" t="str">
            <v>https://www.ipsos.com/sites/default/files/ct/news/documents/2020-01/topline_reuters_2020_democratic_primary_tracker_01_10_2020_0.pdf</v>
          </cell>
        </row>
        <row r="270">
          <cell r="D270" t="str">
            <v>Capitol Weekly</v>
          </cell>
          <cell r="F270" t="str">
            <v>California</v>
          </cell>
          <cell r="G270">
            <v>0</v>
          </cell>
          <cell r="I270">
            <v>43839</v>
          </cell>
          <cell r="J270">
            <v>1053</v>
          </cell>
          <cell r="K270" t="str">
            <v>lv</v>
          </cell>
          <cell r="L270">
            <v>20</v>
          </cell>
          <cell r="M270">
            <v>6</v>
          </cell>
          <cell r="N270">
            <v>1</v>
          </cell>
          <cell r="O270">
            <v>11</v>
          </cell>
          <cell r="P270">
            <v>5</v>
          </cell>
          <cell r="Q270">
            <v>24</v>
          </cell>
          <cell r="R270">
            <v>2</v>
          </cell>
          <cell r="S270">
            <v>21</v>
          </cell>
          <cell r="T270">
            <v>7</v>
          </cell>
          <cell r="AL270">
            <v>0.75309903031371939</v>
          </cell>
          <cell r="CB270" t="str">
            <v>https://www.dropbox.com/s/5w1aofozhv4iwl5/Jan%202020%20Presidential%20Primary%20Tracking%20Poll%20Toplines%20and%20Crosstabs.xlsx</v>
          </cell>
        </row>
        <row r="271">
          <cell r="D271" t="str">
            <v>Myers Research/Strategic Services</v>
          </cell>
          <cell r="F271" t="str">
            <v>Nevada</v>
          </cell>
          <cell r="G271">
            <v>0</v>
          </cell>
          <cell r="I271">
            <v>43838</v>
          </cell>
          <cell r="J271">
            <v>600</v>
          </cell>
          <cell r="K271" t="str">
            <v>lv</v>
          </cell>
          <cell r="L271">
            <v>28</v>
          </cell>
          <cell r="M271">
            <v>0</v>
          </cell>
          <cell r="N271">
            <v>2</v>
          </cell>
          <cell r="O271">
            <v>6</v>
          </cell>
          <cell r="P271">
            <v>4</v>
          </cell>
          <cell r="Q271">
            <v>29</v>
          </cell>
          <cell r="R271">
            <v>8</v>
          </cell>
          <cell r="S271">
            <v>14</v>
          </cell>
          <cell r="T271">
            <v>5</v>
          </cell>
          <cell r="AL271">
            <v>4.7538509130635429</v>
          </cell>
          <cell r="CB271" t="str">
            <v>https://www.yang2020.com/wp-content/uploads/Myers-Research-Nevada.pdf</v>
          </cell>
        </row>
        <row r="272">
          <cell r="D272" t="str">
            <v>Selzer &amp; Co.</v>
          </cell>
          <cell r="F272" t="str">
            <v>Iowa</v>
          </cell>
          <cell r="G272" t="str">
            <v>A+</v>
          </cell>
          <cell r="I272">
            <v>43838</v>
          </cell>
          <cell r="J272">
            <v>701</v>
          </cell>
          <cell r="K272" t="str">
            <v>lv</v>
          </cell>
          <cell r="L272">
            <v>15</v>
          </cell>
          <cell r="M272">
            <v>1</v>
          </cell>
          <cell r="N272">
            <v>3</v>
          </cell>
          <cell r="O272">
            <v>16</v>
          </cell>
          <cell r="P272">
            <v>6</v>
          </cell>
          <cell r="Q272">
            <v>20</v>
          </cell>
          <cell r="R272">
            <v>2</v>
          </cell>
          <cell r="S272">
            <v>17</v>
          </cell>
          <cell r="T272">
            <v>5</v>
          </cell>
          <cell r="AL272">
            <v>23.619403760519599</v>
          </cell>
          <cell r="CB272" t="str">
            <v>https://cdn.cnn.com/cnn/2020/images/01/10/rel1_ia.-.democrats.pdf</v>
          </cell>
        </row>
        <row r="273">
          <cell r="D273" t="str">
            <v>Fox News/Beacon Research/Shaw &amp; Co. Research</v>
          </cell>
          <cell r="F273" t="str">
            <v>Wisconsin</v>
          </cell>
          <cell r="G273" t="str">
            <v>A-</v>
          </cell>
          <cell r="I273">
            <v>43838</v>
          </cell>
          <cell r="J273">
            <v>671</v>
          </cell>
          <cell r="K273" t="str">
            <v>lv</v>
          </cell>
          <cell r="L273">
            <v>23</v>
          </cell>
          <cell r="M273">
            <v>7</v>
          </cell>
          <cell r="N273">
            <v>3</v>
          </cell>
          <cell r="O273">
            <v>9</v>
          </cell>
          <cell r="P273">
            <v>4</v>
          </cell>
          <cell r="Q273">
            <v>21</v>
          </cell>
          <cell r="R273">
            <v>2</v>
          </cell>
          <cell r="S273">
            <v>13</v>
          </cell>
          <cell r="T273">
            <v>3</v>
          </cell>
          <cell r="AL273">
            <v>15.298403008102115</v>
          </cell>
          <cell r="CB273" t="str">
            <v>https://www.scribd.com/document/442330004/Fox-News-Poll-January-5-8-2020-Wisconsin</v>
          </cell>
        </row>
        <row r="274">
          <cell r="D274" t="str">
            <v>Fox News/Beacon Research/Shaw &amp; Co. Research</v>
          </cell>
          <cell r="F274" t="str">
            <v>Nevada</v>
          </cell>
          <cell r="G274" t="str">
            <v>A-</v>
          </cell>
          <cell r="I274">
            <v>43838</v>
          </cell>
          <cell r="J274">
            <v>635</v>
          </cell>
          <cell r="K274" t="str">
            <v>lv</v>
          </cell>
          <cell r="L274">
            <v>23</v>
          </cell>
          <cell r="M274">
            <v>2</v>
          </cell>
          <cell r="N274">
            <v>3</v>
          </cell>
          <cell r="O274">
            <v>6</v>
          </cell>
          <cell r="P274">
            <v>2</v>
          </cell>
          <cell r="Q274">
            <v>17</v>
          </cell>
          <cell r="R274">
            <v>12</v>
          </cell>
          <cell r="S274">
            <v>12</v>
          </cell>
          <cell r="T274">
            <v>4</v>
          </cell>
          <cell r="AL274">
            <v>14.860193398051297</v>
          </cell>
          <cell r="CB274" t="str">
            <v>https://www.scribd.com/document/442329790/Fox-News-Poll-January-5-8-2020-Nevada</v>
          </cell>
        </row>
        <row r="275">
          <cell r="D275" t="str">
            <v>Fox News/Beacon Research/Shaw &amp; Co. Research</v>
          </cell>
          <cell r="F275" t="str">
            <v>South Carolina</v>
          </cell>
          <cell r="G275" t="str">
            <v>A-</v>
          </cell>
          <cell r="I275">
            <v>43838</v>
          </cell>
          <cell r="J275">
            <v>808</v>
          </cell>
          <cell r="K275" t="str">
            <v>lv</v>
          </cell>
          <cell r="L275">
            <v>36</v>
          </cell>
          <cell r="M275">
            <v>2</v>
          </cell>
          <cell r="N275">
            <v>2</v>
          </cell>
          <cell r="O275">
            <v>4</v>
          </cell>
          <cell r="P275">
            <v>1</v>
          </cell>
          <cell r="Q275">
            <v>14</v>
          </cell>
          <cell r="R275">
            <v>15</v>
          </cell>
          <cell r="S275">
            <v>10</v>
          </cell>
          <cell r="T275">
            <v>2</v>
          </cell>
          <cell r="AL275">
            <v>16.872050808071041</v>
          </cell>
          <cell r="CB275" t="str">
            <v>https://www.scribd.com/document/442330110/Fox-News-Poll-January-5-8-2020-South-Carolina</v>
          </cell>
        </row>
        <row r="276">
          <cell r="D276" t="str">
            <v>Patinkin Research Strategies</v>
          </cell>
          <cell r="F276" t="str">
            <v>New Hampshire</v>
          </cell>
          <cell r="G276">
            <v>0</v>
          </cell>
          <cell r="I276">
            <v>43837</v>
          </cell>
          <cell r="J276">
            <v>600</v>
          </cell>
          <cell r="K276" t="str">
            <v>lv</v>
          </cell>
          <cell r="L276">
            <v>21</v>
          </cell>
          <cell r="M276">
            <v>0</v>
          </cell>
          <cell r="N276">
            <v>2</v>
          </cell>
          <cell r="O276">
            <v>17</v>
          </cell>
          <cell r="P276">
            <v>6</v>
          </cell>
          <cell r="Q276">
            <v>19</v>
          </cell>
          <cell r="R276">
            <v>6</v>
          </cell>
          <cell r="S276">
            <v>10</v>
          </cell>
          <cell r="T276">
            <v>5</v>
          </cell>
          <cell r="AL276">
            <v>4.6863552601135732</v>
          </cell>
          <cell r="CB276" t="str">
            <v>https://www.yang2020.com/wp-content/uploads/Patinkin-Research-Strategies-New-Hampshire.pdf</v>
          </cell>
        </row>
        <row r="277">
          <cell r="D277" t="str">
            <v>Monmouth University</v>
          </cell>
          <cell r="F277" t="str">
            <v>New Hampshire</v>
          </cell>
          <cell r="G277" t="str">
            <v>A+</v>
          </cell>
          <cell r="I277">
            <v>43837</v>
          </cell>
          <cell r="J277">
            <v>404</v>
          </cell>
          <cell r="K277" t="str">
            <v>lv</v>
          </cell>
          <cell r="L277">
            <v>24</v>
          </cell>
          <cell r="M277">
            <v>0</v>
          </cell>
          <cell r="N277">
            <v>0</v>
          </cell>
          <cell r="O277">
            <v>23</v>
          </cell>
          <cell r="P277">
            <v>0</v>
          </cell>
          <cell r="Q277">
            <v>21</v>
          </cell>
          <cell r="R277">
            <v>0</v>
          </cell>
          <cell r="S277">
            <v>18</v>
          </cell>
          <cell r="T277">
            <v>0</v>
          </cell>
          <cell r="AL277">
            <v>0</v>
          </cell>
          <cell r="CB277" t="str">
            <v>https://www.monmouth.edu/polling-institute/documents/monmouthpoll_nh_010920.pdf/</v>
          </cell>
        </row>
        <row r="278">
          <cell r="D278" t="str">
            <v>Monmouth University</v>
          </cell>
          <cell r="F278" t="str">
            <v>New Hampshire</v>
          </cell>
          <cell r="G278" t="str">
            <v>A+</v>
          </cell>
          <cell r="I278">
            <v>43837</v>
          </cell>
          <cell r="J278">
            <v>404</v>
          </cell>
          <cell r="K278" t="str">
            <v>lv</v>
          </cell>
          <cell r="L278">
            <v>21</v>
          </cell>
          <cell r="M278">
            <v>0</v>
          </cell>
          <cell r="N278">
            <v>2</v>
          </cell>
          <cell r="O278">
            <v>20</v>
          </cell>
          <cell r="P278">
            <v>7</v>
          </cell>
          <cell r="Q278">
            <v>21</v>
          </cell>
          <cell r="R278">
            <v>0</v>
          </cell>
          <cell r="S278">
            <v>15</v>
          </cell>
          <cell r="T278">
            <v>5</v>
          </cell>
          <cell r="AL278">
            <v>0</v>
          </cell>
          <cell r="CB278" t="str">
            <v>https://www.monmouth.edu/polling-institute/documents/monmouthpoll_nh_010920.pdf/</v>
          </cell>
        </row>
        <row r="279">
          <cell r="D279" t="str">
            <v>Monmouth University</v>
          </cell>
          <cell r="F279" t="str">
            <v>New Hampshire</v>
          </cell>
          <cell r="G279" t="str">
            <v>A+</v>
          </cell>
          <cell r="I279">
            <v>43837</v>
          </cell>
          <cell r="J279">
            <v>404</v>
          </cell>
          <cell r="K279" t="str">
            <v>lv</v>
          </cell>
          <cell r="L279">
            <v>19</v>
          </cell>
          <cell r="M279">
            <v>0</v>
          </cell>
          <cell r="N279">
            <v>1</v>
          </cell>
          <cell r="O279">
            <v>20</v>
          </cell>
          <cell r="P279">
            <v>6</v>
          </cell>
          <cell r="Q279">
            <v>18</v>
          </cell>
          <cell r="R279">
            <v>4</v>
          </cell>
          <cell r="S279">
            <v>15</v>
          </cell>
          <cell r="T279">
            <v>3</v>
          </cell>
          <cell r="AL279">
            <v>0.25348540651255796</v>
          </cell>
          <cell r="CB279" t="str">
            <v>https://www.monmouth.edu/polling-institute/documents/monmouthpoll_nh_010920.pdf/</v>
          </cell>
        </row>
        <row r="280">
          <cell r="D280" t="str">
            <v>YouGov</v>
          </cell>
          <cell r="F280" t="str">
            <v>US</v>
          </cell>
          <cell r="G280" t="str">
            <v>B-</v>
          </cell>
          <cell r="I280">
            <v>43837</v>
          </cell>
          <cell r="J280">
            <v>574</v>
          </cell>
          <cell r="K280" t="str">
            <v>lv</v>
          </cell>
          <cell r="L280">
            <v>27</v>
          </cell>
          <cell r="M280">
            <v>3</v>
          </cell>
          <cell r="N280">
            <v>1</v>
          </cell>
          <cell r="O280">
            <v>7</v>
          </cell>
          <cell r="P280">
            <v>3</v>
          </cell>
          <cell r="Q280">
            <v>20</v>
          </cell>
          <cell r="R280">
            <v>2</v>
          </cell>
          <cell r="S280">
            <v>22</v>
          </cell>
          <cell r="T280">
            <v>3</v>
          </cell>
          <cell r="AL280">
            <v>5.3606415857855485E-4</v>
          </cell>
          <cell r="CB280" t="str">
            <v>https://d25d2506sfb94s.cloudfront.net/cumulus_uploads/document/6s5t9qkjll/econTabReport.pdf</v>
          </cell>
        </row>
        <row r="281">
          <cell r="D281" t="str">
            <v>Emerson College</v>
          </cell>
          <cell r="F281" t="str">
            <v>New Mexico</v>
          </cell>
          <cell r="G281" t="str">
            <v>B-</v>
          </cell>
          <cell r="I281">
            <v>43836</v>
          </cell>
          <cell r="J281">
            <v>447</v>
          </cell>
          <cell r="K281" t="str">
            <v>lv</v>
          </cell>
          <cell r="L281">
            <v>26.7</v>
          </cell>
          <cell r="M281">
            <v>2.8</v>
          </cell>
          <cell r="N281">
            <v>1.8</v>
          </cell>
          <cell r="O281">
            <v>6.5</v>
          </cell>
          <cell r="P281">
            <v>2.1</v>
          </cell>
          <cell r="Q281">
            <v>28.2</v>
          </cell>
          <cell r="R281">
            <v>1</v>
          </cell>
          <cell r="S281">
            <v>8.4</v>
          </cell>
          <cell r="T281">
            <v>10.199999999999999</v>
          </cell>
          <cell r="AL281">
            <v>6.520814502912172</v>
          </cell>
          <cell r="CB281" t="str">
            <v>http://emersonpolling.com/2020/01/07/new-mexico-2020-democrats-strong-in-the-land-of-enchantment-but-split-between-sanders-and-biden-for-nomination/</v>
          </cell>
        </row>
        <row r="282">
          <cell r="D282" t="str">
            <v>Morning Consult</v>
          </cell>
          <cell r="F282" t="str">
            <v>US</v>
          </cell>
          <cell r="G282" t="str">
            <v>B/C</v>
          </cell>
          <cell r="I282">
            <v>43835</v>
          </cell>
          <cell r="J282">
            <v>17213</v>
          </cell>
          <cell r="K282" t="str">
            <v>lv</v>
          </cell>
          <cell r="L282">
            <v>31</v>
          </cell>
          <cell r="M282">
            <v>7</v>
          </cell>
          <cell r="N282">
            <v>2</v>
          </cell>
          <cell r="O282">
            <v>8</v>
          </cell>
          <cell r="P282">
            <v>3</v>
          </cell>
          <cell r="Q282">
            <v>23</v>
          </cell>
          <cell r="R282">
            <v>4</v>
          </cell>
          <cell r="S282">
            <v>14</v>
          </cell>
          <cell r="T282">
            <v>4</v>
          </cell>
          <cell r="AL282">
            <v>2.5380084610621217E-2</v>
          </cell>
          <cell r="CB282" t="str">
            <v>https://morningconsult.com/2020-democratic-primary/</v>
          </cell>
        </row>
        <row r="283">
          <cell r="D283" t="str">
            <v>YouGov</v>
          </cell>
          <cell r="F283" t="str">
            <v>New Hampshire</v>
          </cell>
          <cell r="G283" t="str">
            <v>B-</v>
          </cell>
          <cell r="I283">
            <v>43833</v>
          </cell>
          <cell r="J283">
            <v>487</v>
          </cell>
          <cell r="K283" t="str">
            <v>lv</v>
          </cell>
          <cell r="L283">
            <v>25</v>
          </cell>
          <cell r="M283">
            <v>0</v>
          </cell>
          <cell r="N283">
            <v>3</v>
          </cell>
          <cell r="O283">
            <v>13</v>
          </cell>
          <cell r="P283">
            <v>7</v>
          </cell>
          <cell r="Q283">
            <v>27</v>
          </cell>
          <cell r="R283">
            <v>3</v>
          </cell>
          <cell r="S283">
            <v>18</v>
          </cell>
          <cell r="T283">
            <v>2</v>
          </cell>
          <cell r="AL283">
            <v>0.22307966473817434</v>
          </cell>
          <cell r="CB283" t="str">
            <v>https://drive.google.com/file/d/1UjNP6OAAS91_5VEFDFnPiTA3YD6yrOQh/view</v>
          </cell>
        </row>
        <row r="284">
          <cell r="D284" t="str">
            <v>YouGov</v>
          </cell>
          <cell r="F284" t="str">
            <v>Iowa</v>
          </cell>
          <cell r="G284" t="str">
            <v>B-</v>
          </cell>
          <cell r="I284">
            <v>43833</v>
          </cell>
          <cell r="J284">
            <v>747</v>
          </cell>
          <cell r="K284" t="str">
            <v>lv</v>
          </cell>
          <cell r="L284">
            <v>23</v>
          </cell>
          <cell r="M284">
            <v>0</v>
          </cell>
          <cell r="N284">
            <v>2</v>
          </cell>
          <cell r="O284">
            <v>23</v>
          </cell>
          <cell r="P284">
            <v>7</v>
          </cell>
          <cell r="Q284">
            <v>23</v>
          </cell>
          <cell r="R284">
            <v>2</v>
          </cell>
          <cell r="S284">
            <v>16</v>
          </cell>
          <cell r="T284">
            <v>2</v>
          </cell>
          <cell r="AL284">
            <v>0.90378728372328609</v>
          </cell>
          <cell r="CB284" t="str">
            <v>https://drive.google.com/file/d/1YoVEJY6TBhHvfrmNoApfpvOHNtNM6t6O/view</v>
          </cell>
        </row>
        <row r="285">
          <cell r="D285" t="str">
            <v>Sacred Heart University</v>
          </cell>
          <cell r="F285" t="str">
            <v>Connecticut</v>
          </cell>
          <cell r="G285" t="str">
            <v>B/C</v>
          </cell>
          <cell r="I285">
            <v>43832</v>
          </cell>
          <cell r="J285">
            <v>348</v>
          </cell>
          <cell r="K285" t="str">
            <v>rv</v>
          </cell>
          <cell r="L285">
            <v>33</v>
          </cell>
          <cell r="M285">
            <v>0</v>
          </cell>
          <cell r="N285">
            <v>0</v>
          </cell>
          <cell r="O285">
            <v>11.2</v>
          </cell>
          <cell r="P285">
            <v>0</v>
          </cell>
          <cell r="Q285">
            <v>19.3</v>
          </cell>
          <cell r="R285">
            <v>0</v>
          </cell>
          <cell r="S285">
            <v>17.8</v>
          </cell>
          <cell r="T285">
            <v>0</v>
          </cell>
          <cell r="AL285">
            <v>3.187872800394755</v>
          </cell>
          <cell r="CB285" t="str">
            <v>https://www.sacredheart.edu/media/sacredheart/instituteforpublicpolicy/GreatBlue--Sacred-Heart-University-Pioneer-Poll-Report-Q4-2019-MONDAY-(Presidential-CandidatesImpeachment).pdf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43830</v>
          </cell>
          <cell r="J286">
            <v>548</v>
          </cell>
          <cell r="K286" t="str">
            <v>lv</v>
          </cell>
          <cell r="L286">
            <v>29</v>
          </cell>
          <cell r="M286">
            <v>3</v>
          </cell>
          <cell r="N286">
            <v>2</v>
          </cell>
          <cell r="O286">
            <v>8</v>
          </cell>
          <cell r="P286">
            <v>4</v>
          </cell>
          <cell r="Q286">
            <v>19</v>
          </cell>
          <cell r="R286">
            <v>2</v>
          </cell>
          <cell r="S286">
            <v>18</v>
          </cell>
          <cell r="T286">
            <v>3</v>
          </cell>
          <cell r="AL286">
            <v>4.2017050275742037E-4</v>
          </cell>
          <cell r="CB286" t="str">
            <v>https://d25d2506sfb94s.cloudfront.net/cumulus_uploads/document/2r6hyqtv9p/econTabReport.pdf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43828</v>
          </cell>
          <cell r="J287">
            <v>780</v>
          </cell>
          <cell r="K287" t="str">
            <v>rv</v>
          </cell>
          <cell r="L287">
            <v>30</v>
          </cell>
          <cell r="M287">
            <v>7</v>
          </cell>
          <cell r="N287">
            <v>2</v>
          </cell>
          <cell r="O287">
            <v>7</v>
          </cell>
          <cell r="P287">
            <v>2</v>
          </cell>
          <cell r="Q287">
            <v>17</v>
          </cell>
          <cell r="R287">
            <v>2</v>
          </cell>
          <cell r="S287">
            <v>12</v>
          </cell>
          <cell r="T287">
            <v>3</v>
          </cell>
          <cell r="AL287">
            <v>1.5829017043002845E-2</v>
          </cell>
          <cell r="CB287" t="str">
            <v>https://harvardharrispoll.com/wp-content/uploads/2020/01/HHP_December2019_RegisteredVoters_Topline.pdf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43828</v>
          </cell>
          <cell r="J288">
            <v>17787</v>
          </cell>
          <cell r="K288" t="str">
            <v>lv</v>
          </cell>
          <cell r="L288">
            <v>32</v>
          </cell>
          <cell r="M288">
            <v>6</v>
          </cell>
          <cell r="N288">
            <v>3</v>
          </cell>
          <cell r="O288">
            <v>8</v>
          </cell>
          <cell r="P288">
            <v>3</v>
          </cell>
          <cell r="Q288">
            <v>21</v>
          </cell>
          <cell r="R288">
            <v>3</v>
          </cell>
          <cell r="S288">
            <v>14</v>
          </cell>
          <cell r="T288">
            <v>4</v>
          </cell>
          <cell r="AL288">
            <v>1.7662600681394768E-2</v>
          </cell>
          <cell r="CB288" t="str">
            <v>https://morningconsult.com/2020-democratic-primary/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43827</v>
          </cell>
          <cell r="J289">
            <v>431</v>
          </cell>
          <cell r="K289" t="str">
            <v>rv</v>
          </cell>
          <cell r="L289">
            <v>28</v>
          </cell>
          <cell r="M289">
            <v>11</v>
          </cell>
          <cell r="N289">
            <v>2</v>
          </cell>
          <cell r="O289">
            <v>6</v>
          </cell>
          <cell r="P289">
            <v>2</v>
          </cell>
          <cell r="Q289">
            <v>16</v>
          </cell>
          <cell r="R289">
            <v>2</v>
          </cell>
          <cell r="S289">
            <v>11</v>
          </cell>
          <cell r="T289">
            <v>2</v>
          </cell>
          <cell r="AL289">
            <v>1.2459038427412727E-2</v>
          </cell>
          <cell r="CB289" t="str">
            <v>https://thehill.com/hilltv/rising/476689-bloomberg-rises-to-third-place-alongside-warren-in-national-poll</v>
          </cell>
        </row>
        <row r="290">
          <cell r="D290" t="str">
            <v>YouGov</v>
          </cell>
          <cell r="F290" t="str">
            <v>US</v>
          </cell>
          <cell r="G290" t="str">
            <v>B-</v>
          </cell>
          <cell r="I290">
            <v>43823</v>
          </cell>
          <cell r="J290">
            <v>586</v>
          </cell>
          <cell r="K290" t="str">
            <v>lv</v>
          </cell>
          <cell r="L290">
            <v>30</v>
          </cell>
          <cell r="M290">
            <v>4</v>
          </cell>
          <cell r="N290">
            <v>2</v>
          </cell>
          <cell r="O290">
            <v>7</v>
          </cell>
          <cell r="P290">
            <v>5</v>
          </cell>
          <cell r="Q290">
            <v>17</v>
          </cell>
          <cell r="R290">
            <v>1</v>
          </cell>
          <cell r="S290">
            <v>19</v>
          </cell>
          <cell r="T290">
            <v>3</v>
          </cell>
          <cell r="AL290">
            <v>3.5474008216565496E-4</v>
          </cell>
          <cell r="CB290" t="str">
            <v>https://d25d2506sfb94s.cloudfront.net/cumulus_uploads/document/t4lyjjoemc/econTabReport.pdf</v>
          </cell>
        </row>
        <row r="291">
          <cell r="D291" t="str">
            <v>YouGov</v>
          </cell>
          <cell r="F291" t="str">
            <v>US</v>
          </cell>
          <cell r="G291" t="str">
            <v>B-</v>
          </cell>
          <cell r="I291">
            <v>43822</v>
          </cell>
          <cell r="J291">
            <v>412</v>
          </cell>
          <cell r="K291" t="str">
            <v>lv</v>
          </cell>
          <cell r="L291">
            <v>34</v>
          </cell>
          <cell r="M291">
            <v>4</v>
          </cell>
          <cell r="N291">
            <v>3</v>
          </cell>
          <cell r="O291">
            <v>7</v>
          </cell>
          <cell r="P291">
            <v>2</v>
          </cell>
          <cell r="Q291">
            <v>19</v>
          </cell>
          <cell r="R291">
            <v>0</v>
          </cell>
          <cell r="S291">
            <v>20</v>
          </cell>
          <cell r="T291">
            <v>4</v>
          </cell>
          <cell r="AL291">
            <v>2.5365086294351657E-4</v>
          </cell>
          <cell r="CB291" t="str">
            <v>https://watson.brown.edu/taubman/files/taubman/imce/Taubman%20National%20Poll%20-%20Fall%202019%20-%20Rev%20January%202020.pdf</v>
          </cell>
        </row>
        <row r="292">
          <cell r="D292" t="str">
            <v>Morning Consult</v>
          </cell>
          <cell r="F292" t="str">
            <v>US</v>
          </cell>
          <cell r="G292" t="str">
            <v>B/C</v>
          </cell>
          <cell r="I292">
            <v>43821</v>
          </cell>
          <cell r="J292">
            <v>7178</v>
          </cell>
          <cell r="K292" t="str">
            <v>lv</v>
          </cell>
          <cell r="L292">
            <v>31</v>
          </cell>
          <cell r="M292">
            <v>6</v>
          </cell>
          <cell r="N292">
            <v>3</v>
          </cell>
          <cell r="O292">
            <v>9</v>
          </cell>
          <cell r="P292">
            <v>3</v>
          </cell>
          <cell r="Q292">
            <v>21</v>
          </cell>
          <cell r="R292">
            <v>3</v>
          </cell>
          <cell r="S292">
            <v>15</v>
          </cell>
          <cell r="T292">
            <v>5</v>
          </cell>
          <cell r="AL292">
            <v>8.8345134854309147E-3</v>
          </cell>
          <cell r="CB292" t="str">
            <v>https://morningconsult.com/2020-democratic-primary/</v>
          </cell>
        </row>
        <row r="293">
          <cell r="D293" t="str">
            <v>Ipsos</v>
          </cell>
          <cell r="F293" t="str">
            <v>US</v>
          </cell>
          <cell r="G293" t="str">
            <v>B+</v>
          </cell>
          <cell r="I293">
            <v>43818</v>
          </cell>
          <cell r="J293">
            <v>571</v>
          </cell>
          <cell r="K293" t="str">
            <v>rv</v>
          </cell>
          <cell r="L293">
            <v>20</v>
          </cell>
          <cell r="M293">
            <v>6</v>
          </cell>
          <cell r="N293">
            <v>0</v>
          </cell>
          <cell r="O293">
            <v>5</v>
          </cell>
          <cell r="P293">
            <v>2</v>
          </cell>
          <cell r="Q293">
            <v>16</v>
          </cell>
          <cell r="R293">
            <v>3</v>
          </cell>
          <cell r="S293">
            <v>13</v>
          </cell>
          <cell r="T293">
            <v>3</v>
          </cell>
          <cell r="AL293">
            <v>4.4641209398017584E-3</v>
          </cell>
          <cell r="CB293" t="str">
            <v>https://twitter.com/Cmkahn/status/1220734596490452993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43818</v>
          </cell>
          <cell r="J294">
            <v>709</v>
          </cell>
          <cell r="K294" t="str">
            <v>a</v>
          </cell>
          <cell r="L294">
            <v>18</v>
          </cell>
          <cell r="M294">
            <v>5</v>
          </cell>
          <cell r="N294">
            <v>1</v>
          </cell>
          <cell r="O294">
            <v>4</v>
          </cell>
          <cell r="P294">
            <v>1</v>
          </cell>
          <cell r="Q294">
            <v>15</v>
          </cell>
          <cell r="R294">
            <v>2</v>
          </cell>
          <cell r="S294">
            <v>10</v>
          </cell>
          <cell r="T294">
            <v>2</v>
          </cell>
          <cell r="AL294">
            <v>0</v>
          </cell>
          <cell r="CB294" t="str">
            <v>https://www.ipsos.com/sites/default/files/ct/news/documents/2019-12/topline_reuters_2020_democratic_primary_tracker_12_19_2019_writeup.pdf</v>
          </cell>
        </row>
        <row r="295">
          <cell r="D295" t="str">
            <v>McLaughlin &amp; Associates</v>
          </cell>
          <cell r="F295" t="str">
            <v>US</v>
          </cell>
          <cell r="G295" t="str">
            <v>C/D</v>
          </cell>
          <cell r="I295">
            <v>43817</v>
          </cell>
          <cell r="J295">
            <v>480</v>
          </cell>
          <cell r="K295" t="str">
            <v>lv</v>
          </cell>
          <cell r="L295">
            <v>23</v>
          </cell>
          <cell r="M295">
            <v>5</v>
          </cell>
          <cell r="N295">
            <v>4</v>
          </cell>
          <cell r="O295">
            <v>5</v>
          </cell>
          <cell r="P295">
            <v>2</v>
          </cell>
          <cell r="Q295">
            <v>17</v>
          </cell>
          <cell r="R295">
            <v>3</v>
          </cell>
          <cell r="S295">
            <v>15</v>
          </cell>
          <cell r="T295">
            <v>4</v>
          </cell>
          <cell r="AL295">
            <v>0</v>
          </cell>
          <cell r="CB295" t="str">
            <v>https://mclaughlinonline.com/pols/wp-content/uploads/2019/12/National-Monthly-December-PUBLIC.pdf</v>
          </cell>
        </row>
        <row r="296">
          <cell r="D296" t="str">
            <v>McLaughlin &amp; Associates</v>
          </cell>
          <cell r="F296" t="str">
            <v>US</v>
          </cell>
          <cell r="G296" t="str">
            <v>C/D</v>
          </cell>
          <cell r="I296">
            <v>43817</v>
          </cell>
          <cell r="J296">
            <v>480</v>
          </cell>
          <cell r="K296" t="str">
            <v>lv</v>
          </cell>
          <cell r="L296">
            <v>27</v>
          </cell>
          <cell r="M296">
            <v>5</v>
          </cell>
          <cell r="N296">
            <v>3</v>
          </cell>
          <cell r="O296">
            <v>5</v>
          </cell>
          <cell r="P296">
            <v>2</v>
          </cell>
          <cell r="Q296">
            <v>17</v>
          </cell>
          <cell r="R296">
            <v>4</v>
          </cell>
          <cell r="S296">
            <v>15</v>
          </cell>
          <cell r="T296">
            <v>5</v>
          </cell>
          <cell r="AL296">
            <v>0.32095655087511643</v>
          </cell>
          <cell r="CB296" t="str">
            <v>https://mclaughlinonline.com/pols/wp-content/uploads/2019/12/National-Monthly-December-PUBLIC.pdf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43816</v>
          </cell>
          <cell r="J297">
            <v>410</v>
          </cell>
          <cell r="K297" t="str">
            <v>lv</v>
          </cell>
          <cell r="L297">
            <v>28</v>
          </cell>
          <cell r="M297">
            <v>4</v>
          </cell>
          <cell r="N297">
            <v>2</v>
          </cell>
          <cell r="O297">
            <v>9</v>
          </cell>
          <cell r="P297">
            <v>5</v>
          </cell>
          <cell r="Q297">
            <v>21</v>
          </cell>
          <cell r="R297">
            <v>1</v>
          </cell>
          <cell r="S297">
            <v>18</v>
          </cell>
          <cell r="T297">
            <v>3</v>
          </cell>
          <cell r="AL297">
            <v>6.4796930621754678E-2</v>
          </cell>
          <cell r="CB297" t="str">
            <v>https://www.nbcnews.com/politics/meet-the-press/stable-political-base-biden-remains-top-dem-field-nbc-wsj-n1104496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43816</v>
          </cell>
          <cell r="J298">
            <v>555</v>
          </cell>
          <cell r="K298" t="str">
            <v>lv</v>
          </cell>
          <cell r="L298">
            <v>29</v>
          </cell>
          <cell r="M298">
            <v>4</v>
          </cell>
          <cell r="N298">
            <v>2</v>
          </cell>
          <cell r="O298">
            <v>7</v>
          </cell>
          <cell r="P298">
            <v>4</v>
          </cell>
          <cell r="Q298">
            <v>19</v>
          </cell>
          <cell r="R298">
            <v>2</v>
          </cell>
          <cell r="S298">
            <v>17</v>
          </cell>
          <cell r="T298">
            <v>3</v>
          </cell>
          <cell r="AL298">
            <v>2.5482589847714579E-4</v>
          </cell>
          <cell r="CB298" t="str">
            <v>https://d25d2506sfb94s.cloudfront.net/cumulus_uploads/document/ua3ar45wbg/econTabReport.pdf</v>
          </cell>
        </row>
        <row r="299">
          <cell r="D299" t="str">
            <v>Emerson College</v>
          </cell>
          <cell r="F299" t="str">
            <v>US</v>
          </cell>
          <cell r="G299" t="str">
            <v>B-</v>
          </cell>
          <cell r="I299">
            <v>43816</v>
          </cell>
          <cell r="J299">
            <v>525</v>
          </cell>
          <cell r="K299" t="str">
            <v>lv</v>
          </cell>
          <cell r="L299">
            <v>32.1</v>
          </cell>
          <cell r="M299">
            <v>2.8</v>
          </cell>
          <cell r="N299">
            <v>2</v>
          </cell>
          <cell r="O299">
            <v>7.7</v>
          </cell>
          <cell r="P299">
            <v>2</v>
          </cell>
          <cell r="Q299">
            <v>24.7</v>
          </cell>
          <cell r="R299">
            <v>1.7</v>
          </cell>
          <cell r="S299">
            <v>12.4</v>
          </cell>
          <cell r="T299">
            <v>6.3</v>
          </cell>
          <cell r="AL299">
            <v>0.20342533743303667</v>
          </cell>
          <cell r="CB299" t="str">
            <v>http://emersonpolling.com/2019/12/18/december-national-poll-biden-and-sanders-pull-away-from-the-pack-as-warren-falls/</v>
          </cell>
        </row>
        <row r="300">
          <cell r="D300" t="str">
            <v>Civiqs</v>
          </cell>
          <cell r="F300" t="str">
            <v>Iowa</v>
          </cell>
          <cell r="G300">
            <v>0</v>
          </cell>
          <cell r="I300">
            <v>43815</v>
          </cell>
          <cell r="J300">
            <v>632</v>
          </cell>
          <cell r="K300" t="str">
            <v>lv</v>
          </cell>
          <cell r="L300">
            <v>15</v>
          </cell>
          <cell r="M300">
            <v>0</v>
          </cell>
          <cell r="N300">
            <v>3</v>
          </cell>
          <cell r="O300">
            <v>24</v>
          </cell>
          <cell r="P300">
            <v>4</v>
          </cell>
          <cell r="Q300">
            <v>21</v>
          </cell>
          <cell r="R300">
            <v>2</v>
          </cell>
          <cell r="S300">
            <v>18</v>
          </cell>
          <cell r="T300">
            <v>3</v>
          </cell>
          <cell r="AL300">
            <v>5.9019791690686656E-2</v>
          </cell>
          <cell r="CB300" t="str">
            <v>https://civiqs.com/documents/Civiqs_ISU_banner_book_2019_12.pdf</v>
          </cell>
        </row>
        <row r="301">
          <cell r="D301" t="str">
            <v>SSRS</v>
          </cell>
          <cell r="F301" t="str">
            <v>US</v>
          </cell>
          <cell r="G301" t="str">
            <v>A/B</v>
          </cell>
          <cell r="I301">
            <v>43814</v>
          </cell>
          <cell r="J301">
            <v>408</v>
          </cell>
          <cell r="K301" t="str">
            <v>rv</v>
          </cell>
          <cell r="L301">
            <v>26</v>
          </cell>
          <cell r="M301">
            <v>5</v>
          </cell>
          <cell r="N301">
            <v>3</v>
          </cell>
          <cell r="O301">
            <v>8</v>
          </cell>
          <cell r="P301">
            <v>3</v>
          </cell>
          <cell r="Q301">
            <v>20</v>
          </cell>
          <cell r="R301">
            <v>1</v>
          </cell>
          <cell r="S301">
            <v>16</v>
          </cell>
          <cell r="T301">
            <v>3</v>
          </cell>
          <cell r="AL301">
            <v>0.89858172167041939</v>
          </cell>
          <cell r="CB301" t="str">
            <v>https://cdn.cnn.com/cnn/2019/images/12/19/rel14b.-.2020.pdf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43814</v>
          </cell>
          <cell r="J302">
            <v>13384</v>
          </cell>
          <cell r="K302" t="str">
            <v>lv</v>
          </cell>
          <cell r="L302">
            <v>31</v>
          </cell>
          <cell r="M302">
            <v>7</v>
          </cell>
          <cell r="N302">
            <v>3</v>
          </cell>
          <cell r="O302">
            <v>8</v>
          </cell>
          <cell r="P302">
            <v>2</v>
          </cell>
          <cell r="Q302">
            <v>22</v>
          </cell>
          <cell r="R302">
            <v>3</v>
          </cell>
          <cell r="S302">
            <v>15</v>
          </cell>
          <cell r="T302">
            <v>4</v>
          </cell>
          <cell r="AL302">
            <v>8.1233984216790255E-3</v>
          </cell>
          <cell r="CB302" t="str">
            <v>https://morningconsult.com/2020-democratic-primary/</v>
          </cell>
        </row>
        <row r="303">
          <cell r="D303" t="str">
            <v>Quinnipiac University</v>
          </cell>
          <cell r="F303" t="str">
            <v>US</v>
          </cell>
          <cell r="G303" t="str">
            <v>A</v>
          </cell>
          <cell r="I303">
            <v>43814</v>
          </cell>
          <cell r="J303">
            <v>567</v>
          </cell>
          <cell r="K303" t="str">
            <v>rv</v>
          </cell>
          <cell r="L303">
            <v>30</v>
          </cell>
          <cell r="M303">
            <v>7</v>
          </cell>
          <cell r="N303">
            <v>2</v>
          </cell>
          <cell r="O303">
            <v>9</v>
          </cell>
          <cell r="P303">
            <v>3</v>
          </cell>
          <cell r="Q303">
            <v>16</v>
          </cell>
          <cell r="R303">
            <v>1</v>
          </cell>
          <cell r="S303">
            <v>17</v>
          </cell>
          <cell r="T303">
            <v>3</v>
          </cell>
          <cell r="AL303">
            <v>0.18141323995696568</v>
          </cell>
          <cell r="CB303" t="str">
            <v>https://poll.qu.edu/national/release-detail?ReleaseID=3652</v>
          </cell>
        </row>
        <row r="304">
          <cell r="D304" t="str">
            <v>Echelon Insights</v>
          </cell>
          <cell r="F304" t="str">
            <v>US</v>
          </cell>
          <cell r="G304">
            <v>0</v>
          </cell>
          <cell r="I304">
            <v>43813</v>
          </cell>
          <cell r="J304">
            <v>447</v>
          </cell>
          <cell r="K304" t="str">
            <v>lv</v>
          </cell>
          <cell r="L304">
            <v>65</v>
          </cell>
          <cell r="M304">
            <v>0</v>
          </cell>
          <cell r="N304">
            <v>0</v>
          </cell>
          <cell r="O304">
            <v>20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AL304">
            <v>0</v>
          </cell>
          <cell r="CB304" t="str">
            <v>http://echeloninsights.com/wp-content/uploads/Omnibus-December-2019_Dem-Primary.pdf</v>
          </cell>
        </row>
        <row r="305">
          <cell r="D305" t="str">
            <v>Echelon Insights</v>
          </cell>
          <cell r="F305" t="str">
            <v>US</v>
          </cell>
          <cell r="G305">
            <v>0</v>
          </cell>
          <cell r="I305">
            <v>43813</v>
          </cell>
          <cell r="J305">
            <v>447</v>
          </cell>
          <cell r="K305" t="str">
            <v>lv</v>
          </cell>
          <cell r="L305">
            <v>59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</v>
          </cell>
          <cell r="T305">
            <v>0</v>
          </cell>
          <cell r="AL305">
            <v>0</v>
          </cell>
          <cell r="CB305" t="str">
            <v>http://echeloninsights.com/wp-content/uploads/Omnibus-December-2019_Dem-Primary.pdf</v>
          </cell>
        </row>
        <row r="306">
          <cell r="D306" t="str">
            <v>Echelon Insights</v>
          </cell>
          <cell r="F306" t="str">
            <v>US</v>
          </cell>
          <cell r="G306">
            <v>0</v>
          </cell>
          <cell r="I306">
            <v>43813</v>
          </cell>
          <cell r="J306">
            <v>447</v>
          </cell>
          <cell r="K306" t="str">
            <v>lv</v>
          </cell>
          <cell r="L306">
            <v>58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32</v>
          </cell>
          <cell r="R306">
            <v>0</v>
          </cell>
          <cell r="S306">
            <v>0</v>
          </cell>
          <cell r="T306">
            <v>0</v>
          </cell>
          <cell r="AL306">
            <v>0</v>
          </cell>
          <cell r="CB306" t="str">
            <v>http://echeloninsights.com/wp-content/uploads/Omnibus-December-2019_Dem-Primary.pdf</v>
          </cell>
        </row>
        <row r="307">
          <cell r="D307" t="str">
            <v>Echelon Insights</v>
          </cell>
          <cell r="F307" t="str">
            <v>US</v>
          </cell>
          <cell r="G307">
            <v>0</v>
          </cell>
          <cell r="I307">
            <v>43813</v>
          </cell>
          <cell r="J307">
            <v>447</v>
          </cell>
          <cell r="K307" t="str">
            <v>lv</v>
          </cell>
          <cell r="L307">
            <v>37</v>
          </cell>
          <cell r="M307">
            <v>6</v>
          </cell>
          <cell r="N307">
            <v>1</v>
          </cell>
          <cell r="O307">
            <v>6</v>
          </cell>
          <cell r="P307">
            <v>2</v>
          </cell>
          <cell r="Q307">
            <v>14</v>
          </cell>
          <cell r="R307">
            <v>1</v>
          </cell>
          <cell r="S307">
            <v>14</v>
          </cell>
          <cell r="T307">
            <v>2</v>
          </cell>
          <cell r="AL307">
            <v>2.5980994665355008E-2</v>
          </cell>
          <cell r="CB307" t="str">
            <v>http://echeloninsights.com/wp-content/uploads/Omnibus-December-2019_Dem-Primary.pdf</v>
          </cell>
        </row>
        <row r="308">
          <cell r="D308" t="str">
            <v>Harris Insights &amp; Analytics</v>
          </cell>
          <cell r="F308" t="str">
            <v>US</v>
          </cell>
          <cell r="G308" t="str">
            <v>C+</v>
          </cell>
          <cell r="I308">
            <v>43813</v>
          </cell>
          <cell r="J308">
            <v>456</v>
          </cell>
          <cell r="K308" t="str">
            <v>rv</v>
          </cell>
          <cell r="L308">
            <v>29</v>
          </cell>
          <cell r="M308">
            <v>5</v>
          </cell>
          <cell r="N308">
            <v>2</v>
          </cell>
          <cell r="O308">
            <v>5</v>
          </cell>
          <cell r="P308">
            <v>3</v>
          </cell>
          <cell r="Q308">
            <v>13</v>
          </cell>
          <cell r="R308">
            <v>3</v>
          </cell>
          <cell r="S308">
            <v>13</v>
          </cell>
          <cell r="T308">
            <v>3</v>
          </cell>
          <cell r="AL308">
            <v>5.0985572249907683E-3</v>
          </cell>
          <cell r="CB308" t="str">
            <v>https://thehill.com/hilltv/rising/475138-buttigieg-slips-in-new-national-poll</v>
          </cell>
        </row>
        <row r="309">
          <cell r="D309" t="str">
            <v>Suffolk University</v>
          </cell>
          <cell r="F309" t="str">
            <v>US</v>
          </cell>
          <cell r="G309" t="str">
            <v>A-</v>
          </cell>
          <cell r="I309">
            <v>43813</v>
          </cell>
          <cell r="J309">
            <v>384</v>
          </cell>
          <cell r="K309" t="str">
            <v>lv</v>
          </cell>
          <cell r="L309">
            <v>23.18</v>
          </cell>
          <cell r="M309">
            <v>5.99</v>
          </cell>
          <cell r="N309">
            <v>2.6</v>
          </cell>
          <cell r="O309">
            <v>8.33</v>
          </cell>
          <cell r="P309">
            <v>3.39</v>
          </cell>
          <cell r="Q309">
            <v>14.06</v>
          </cell>
          <cell r="R309">
            <v>0.78</v>
          </cell>
          <cell r="S309">
            <v>12.76</v>
          </cell>
          <cell r="T309">
            <v>2.08</v>
          </cell>
          <cell r="AL309">
            <v>8.348479933019334</v>
          </cell>
          <cell r="CB309" t="str">
            <v>https://www.suffolk.edu/-/media/suffolk/documents/academics/research-at-suffolk/suprc/polls/national/2019/1_1_2020_marginals_pdftxt.pdf</v>
          </cell>
        </row>
        <row r="310">
          <cell r="D310" t="str">
            <v>IBD/TIPP</v>
          </cell>
          <cell r="F310" t="str">
            <v>US</v>
          </cell>
          <cell r="G310" t="str">
            <v>A/B</v>
          </cell>
          <cell r="I310">
            <v>43813</v>
          </cell>
          <cell r="J310">
            <v>312</v>
          </cell>
          <cell r="K310" t="str">
            <v>rv</v>
          </cell>
          <cell r="L310">
            <v>26</v>
          </cell>
          <cell r="M310">
            <v>5</v>
          </cell>
          <cell r="N310">
            <v>3</v>
          </cell>
          <cell r="O310">
            <v>9</v>
          </cell>
          <cell r="P310">
            <v>2</v>
          </cell>
          <cell r="Q310">
            <v>18</v>
          </cell>
          <cell r="R310">
            <v>2</v>
          </cell>
          <cell r="S310">
            <v>14</v>
          </cell>
          <cell r="T310">
            <v>2</v>
          </cell>
          <cell r="AL310">
            <v>0.22268719423803954</v>
          </cell>
          <cell r="CB310" t="str">
            <v>https://projects.fivethirtyeight.com/polls/20191216_National.xlsx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43811</v>
          </cell>
          <cell r="J311">
            <v>593</v>
          </cell>
          <cell r="K311" t="str">
            <v>rv</v>
          </cell>
          <cell r="L311">
            <v>21</v>
          </cell>
          <cell r="M311">
            <v>7</v>
          </cell>
          <cell r="N311">
            <v>0</v>
          </cell>
          <cell r="O311">
            <v>5</v>
          </cell>
          <cell r="P311">
            <v>2</v>
          </cell>
          <cell r="Q311">
            <v>18</v>
          </cell>
          <cell r="R311">
            <v>3</v>
          </cell>
          <cell r="S311">
            <v>11</v>
          </cell>
          <cell r="T311">
            <v>3</v>
          </cell>
          <cell r="AL311">
            <v>2.6550379604794705E-3</v>
          </cell>
          <cell r="CB311" t="str">
            <v>https://twitter.com/Cmkahn/status/1220734596490452993</v>
          </cell>
        </row>
        <row r="312">
          <cell r="D312" t="str">
            <v>Marist College</v>
          </cell>
          <cell r="F312" t="str">
            <v>US</v>
          </cell>
          <cell r="G312" t="str">
            <v>A+</v>
          </cell>
          <cell r="I312">
            <v>43810</v>
          </cell>
          <cell r="J312">
            <v>704</v>
          </cell>
          <cell r="K312" t="str">
            <v>rv</v>
          </cell>
          <cell r="L312">
            <v>24</v>
          </cell>
          <cell r="M312">
            <v>4</v>
          </cell>
          <cell r="N312">
            <v>4</v>
          </cell>
          <cell r="O312">
            <v>13</v>
          </cell>
          <cell r="P312">
            <v>4</v>
          </cell>
          <cell r="Q312">
            <v>22</v>
          </cell>
          <cell r="R312">
            <v>0</v>
          </cell>
          <cell r="S312">
            <v>17</v>
          </cell>
          <cell r="T312">
            <v>5</v>
          </cell>
          <cell r="AL312">
            <v>1.9714308659032416</v>
          </cell>
          <cell r="CB312" t="str">
            <v>http://maristpoll.marist.edu/wp-content/uploads/2019/12/UPDATED_NPR_PBS-NewsHour_Marist-Poll_USA-NOS-and-Tables_1912131159.pdf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43810</v>
          </cell>
          <cell r="J313">
            <v>453</v>
          </cell>
          <cell r="K313" t="str">
            <v>lv</v>
          </cell>
          <cell r="L313">
            <v>30</v>
          </cell>
          <cell r="M313">
            <v>5</v>
          </cell>
          <cell r="N313">
            <v>2</v>
          </cell>
          <cell r="O313">
            <v>7</v>
          </cell>
          <cell r="P313">
            <v>5</v>
          </cell>
          <cell r="Q313">
            <v>20</v>
          </cell>
          <cell r="R313">
            <v>1</v>
          </cell>
          <cell r="S313">
            <v>13</v>
          </cell>
          <cell r="T313">
            <v>3</v>
          </cell>
          <cell r="AL313">
            <v>0.32872172476503114</v>
          </cell>
          <cell r="CB313" t="str">
            <v>https://www.scribd.com/document/439839999/Fox-December-8-11-2019-National-Topline-December-15-Release</v>
          </cell>
        </row>
        <row r="314">
          <cell r="D314" t="str">
            <v>Change Research</v>
          </cell>
          <cell r="F314" t="str">
            <v>South Carolina</v>
          </cell>
          <cell r="G314" t="str">
            <v>C</v>
          </cell>
          <cell r="I314">
            <v>43810</v>
          </cell>
          <cell r="J314">
            <v>392</v>
          </cell>
          <cell r="K314" t="str">
            <v>lv</v>
          </cell>
          <cell r="L314">
            <v>27</v>
          </cell>
          <cell r="M314">
            <v>3</v>
          </cell>
          <cell r="N314">
            <v>5</v>
          </cell>
          <cell r="O314">
            <v>9</v>
          </cell>
          <cell r="P314">
            <v>2</v>
          </cell>
          <cell r="Q314">
            <v>20</v>
          </cell>
          <cell r="R314">
            <v>5</v>
          </cell>
          <cell r="S314">
            <v>19</v>
          </cell>
          <cell r="T314">
            <v>2</v>
          </cell>
          <cell r="AL314">
            <v>4.6925626771609191E-2</v>
          </cell>
          <cell r="CB314" t="str">
            <v>https://www.changeresearch.com/post/south-carolina-post-and-courier-poll-december</v>
          </cell>
        </row>
        <row r="315">
          <cell r="D315" t="str">
            <v>Change Research</v>
          </cell>
          <cell r="F315" t="str">
            <v>California</v>
          </cell>
          <cell r="G315" t="str">
            <v>C</v>
          </cell>
          <cell r="I315">
            <v>43809</v>
          </cell>
          <cell r="J315">
            <v>862</v>
          </cell>
          <cell r="K315" t="str">
            <v>lv</v>
          </cell>
          <cell r="L315">
            <v>19</v>
          </cell>
          <cell r="M315">
            <v>3</v>
          </cell>
          <cell r="N315">
            <v>3</v>
          </cell>
          <cell r="O315">
            <v>12</v>
          </cell>
          <cell r="P315">
            <v>1</v>
          </cell>
          <cell r="Q315">
            <v>26</v>
          </cell>
          <cell r="R315">
            <v>2</v>
          </cell>
          <cell r="S315">
            <v>23</v>
          </cell>
          <cell r="T315">
            <v>4</v>
          </cell>
          <cell r="AL315">
            <v>0.14698094588164409</v>
          </cell>
          <cell r="CB315" t="str">
            <v>https://www.changeresearch.com/post/change-research-kqed-california-poll-december</v>
          </cell>
        </row>
        <row r="316">
          <cell r="D316" t="str">
            <v>YouGov</v>
          </cell>
          <cell r="F316" t="str">
            <v>US</v>
          </cell>
          <cell r="G316" t="str">
            <v>B-</v>
          </cell>
          <cell r="I316">
            <v>43809</v>
          </cell>
          <cell r="J316">
            <v>497</v>
          </cell>
          <cell r="K316" t="str">
            <v>lv</v>
          </cell>
          <cell r="L316">
            <v>26</v>
          </cell>
          <cell r="M316">
            <v>4</v>
          </cell>
          <cell r="N316">
            <v>3</v>
          </cell>
          <cell r="O316">
            <v>11</v>
          </cell>
          <cell r="P316">
            <v>2</v>
          </cell>
          <cell r="Q316">
            <v>16</v>
          </cell>
          <cell r="R316">
            <v>1</v>
          </cell>
          <cell r="S316">
            <v>21</v>
          </cell>
          <cell r="T316">
            <v>3</v>
          </cell>
          <cell r="AL316">
            <v>2.0325059662337197E-4</v>
          </cell>
          <cell r="CB316" t="str">
            <v>https://d25d2506sfb94s.cloudfront.net/cumulus_uploads/document/4yqcix83qw/econTabReport.pdf</v>
          </cell>
        </row>
        <row r="317">
          <cell r="D317" t="str">
            <v>Emerson College</v>
          </cell>
          <cell r="F317" t="str">
            <v>Iowa</v>
          </cell>
          <cell r="G317" t="str">
            <v>B-</v>
          </cell>
          <cell r="I317">
            <v>43809</v>
          </cell>
          <cell r="J317">
            <v>325</v>
          </cell>
          <cell r="K317" t="str">
            <v>lv</v>
          </cell>
          <cell r="L317">
            <v>23.3</v>
          </cell>
          <cell r="M317">
            <v>1.9</v>
          </cell>
          <cell r="N317">
            <v>3.6</v>
          </cell>
          <cell r="O317">
            <v>17.899999999999999</v>
          </cell>
          <cell r="P317">
            <v>10.1</v>
          </cell>
          <cell r="Q317">
            <v>21.7</v>
          </cell>
          <cell r="R317">
            <v>3.4</v>
          </cell>
          <cell r="S317">
            <v>12.2</v>
          </cell>
          <cell r="T317">
            <v>1.7</v>
          </cell>
          <cell r="AL317">
            <v>0.15313595359411725</v>
          </cell>
          <cell r="CB317" t="str">
            <v>http://emersonpolling.com/2019/12/11/iowa-2020-warrens-support-drops-while-sanders-rises/</v>
          </cell>
        </row>
        <row r="318">
          <cell r="D318" t="str">
            <v>SSRS</v>
          </cell>
          <cell r="F318" t="str">
            <v>Texas</v>
          </cell>
          <cell r="G318" t="str">
            <v>A/B</v>
          </cell>
          <cell r="I318">
            <v>43808</v>
          </cell>
          <cell r="J318">
            <v>327</v>
          </cell>
          <cell r="K318" t="str">
            <v>lv</v>
          </cell>
          <cell r="L318">
            <v>35</v>
          </cell>
          <cell r="M318">
            <v>5</v>
          </cell>
          <cell r="N318">
            <v>2</v>
          </cell>
          <cell r="O318">
            <v>9</v>
          </cell>
          <cell r="P318">
            <v>1</v>
          </cell>
          <cell r="Q318">
            <v>15</v>
          </cell>
          <cell r="R318">
            <v>2</v>
          </cell>
          <cell r="S318">
            <v>13</v>
          </cell>
          <cell r="T318">
            <v>3</v>
          </cell>
          <cell r="AL318">
            <v>6.5724496272353967</v>
          </cell>
          <cell r="CB318" t="str">
            <v>https://cdn.cnn.com/cnn/2019/images/12/11/rel1_tx.pdf</v>
          </cell>
        </row>
        <row r="319">
          <cell r="D319" t="str">
            <v>Quinnipiac University</v>
          </cell>
          <cell r="F319" t="str">
            <v>US</v>
          </cell>
          <cell r="G319" t="str">
            <v>A</v>
          </cell>
          <cell r="I319">
            <v>43808</v>
          </cell>
          <cell r="J319">
            <v>665</v>
          </cell>
          <cell r="K319" t="str">
            <v>rv</v>
          </cell>
          <cell r="L319">
            <v>29</v>
          </cell>
          <cell r="M319">
            <v>5</v>
          </cell>
          <cell r="N319">
            <v>1</v>
          </cell>
          <cell r="O319">
            <v>9</v>
          </cell>
          <cell r="P319">
            <v>3</v>
          </cell>
          <cell r="Q319">
            <v>17</v>
          </cell>
          <cell r="R319">
            <v>1</v>
          </cell>
          <cell r="S319">
            <v>15</v>
          </cell>
          <cell r="T319">
            <v>4</v>
          </cell>
          <cell r="AL319">
            <v>9.4984261544678636E-2</v>
          </cell>
          <cell r="CB319" t="str">
            <v>https://poll.qu.edu/national/release-detail?ReleaseID=3651</v>
          </cell>
        </row>
        <row r="320">
          <cell r="D320" t="str">
            <v>Zogby Interactive/JZ Analytics</v>
          </cell>
          <cell r="F320" t="str">
            <v>US</v>
          </cell>
          <cell r="G320" t="str">
            <v>C</v>
          </cell>
          <cell r="I320">
            <v>43807</v>
          </cell>
          <cell r="J320">
            <v>443</v>
          </cell>
          <cell r="K320" t="str">
            <v>lv</v>
          </cell>
          <cell r="L320">
            <v>28</v>
          </cell>
          <cell r="M320">
            <v>9</v>
          </cell>
          <cell r="N320">
            <v>0</v>
          </cell>
          <cell r="O320">
            <v>8</v>
          </cell>
          <cell r="P320">
            <v>2</v>
          </cell>
          <cell r="Q320">
            <v>20</v>
          </cell>
          <cell r="R320">
            <v>3</v>
          </cell>
          <cell r="S320">
            <v>12</v>
          </cell>
          <cell r="T320">
            <v>3</v>
          </cell>
          <cell r="AL320">
            <v>0</v>
          </cell>
          <cell r="CB320" t="str">
            <v>https://zogbyanalytics.com/news/909-the-zogby-poll-2020-democratic-primary-report-nationwide-likely-voters-poll</v>
          </cell>
        </row>
        <row r="321">
          <cell r="D321" t="str">
            <v>Zogby Interactive/JZ Analytics</v>
          </cell>
          <cell r="F321" t="str">
            <v>US</v>
          </cell>
          <cell r="G321" t="str">
            <v>C</v>
          </cell>
          <cell r="I321">
            <v>43807</v>
          </cell>
          <cell r="J321">
            <v>443</v>
          </cell>
          <cell r="K321" t="str">
            <v>lv</v>
          </cell>
          <cell r="L321">
            <v>30</v>
          </cell>
          <cell r="M321">
            <v>8</v>
          </cell>
          <cell r="N321">
            <v>0</v>
          </cell>
          <cell r="O321">
            <v>7</v>
          </cell>
          <cell r="P321">
            <v>2</v>
          </cell>
          <cell r="Q321">
            <v>20</v>
          </cell>
          <cell r="R321">
            <v>3</v>
          </cell>
          <cell r="S321">
            <v>16</v>
          </cell>
          <cell r="T321">
            <v>4</v>
          </cell>
          <cell r="AL321">
            <v>0.10853565076762292</v>
          </cell>
          <cell r="CB321" t="str">
            <v>https://zogbyanalytics.com/news/909-the-zogby-poll-2020-democratic-primary-report-nationwide-likely-voters-poll</v>
          </cell>
        </row>
        <row r="322">
          <cell r="D322" t="str">
            <v>Marquette University Law School</v>
          </cell>
          <cell r="F322" t="str">
            <v>Wisconsin</v>
          </cell>
          <cell r="G322" t="str">
            <v>A/B</v>
          </cell>
          <cell r="I322">
            <v>43807</v>
          </cell>
          <cell r="J322">
            <v>358</v>
          </cell>
          <cell r="K322" t="str">
            <v>lv</v>
          </cell>
          <cell r="L322">
            <v>23</v>
          </cell>
          <cell r="M322">
            <v>3</v>
          </cell>
          <cell r="N322">
            <v>4</v>
          </cell>
          <cell r="O322">
            <v>15</v>
          </cell>
          <cell r="P322">
            <v>3</v>
          </cell>
          <cell r="Q322">
            <v>19</v>
          </cell>
          <cell r="R322">
            <v>0</v>
          </cell>
          <cell r="S322">
            <v>16</v>
          </cell>
          <cell r="T322">
            <v>3</v>
          </cell>
          <cell r="AL322">
            <v>0.25243539566853179</v>
          </cell>
          <cell r="CB322" t="str">
            <v>https://law.marquette.edu/poll/wp-content/uploads/2019/12/MLSP56Toplines.pdf</v>
          </cell>
        </row>
        <row r="323">
          <cell r="D323" t="str">
            <v>SSRS</v>
          </cell>
          <cell r="F323" t="str">
            <v>California</v>
          </cell>
          <cell r="G323" t="str">
            <v>A/B</v>
          </cell>
          <cell r="I323">
            <v>43807</v>
          </cell>
          <cell r="J323">
            <v>508</v>
          </cell>
          <cell r="K323" t="str">
            <v>lv</v>
          </cell>
          <cell r="L323">
            <v>21</v>
          </cell>
          <cell r="M323">
            <v>5</v>
          </cell>
          <cell r="N323">
            <v>3</v>
          </cell>
          <cell r="O323">
            <v>9</v>
          </cell>
          <cell r="P323">
            <v>2</v>
          </cell>
          <cell r="Q323">
            <v>20</v>
          </cell>
          <cell r="R323">
            <v>1</v>
          </cell>
          <cell r="S323">
            <v>17</v>
          </cell>
          <cell r="T323">
            <v>6</v>
          </cell>
          <cell r="AL323">
            <v>8.1875445043562696</v>
          </cell>
          <cell r="CB323" t="str">
            <v>https://cdn.cnn.com/cnn/2019/images/12/11/rel1_ca.pdf</v>
          </cell>
        </row>
        <row r="324">
          <cell r="D324" t="str">
            <v>MassINC Polling Group</v>
          </cell>
          <cell r="F324" t="str">
            <v>New Hampshire</v>
          </cell>
          <cell r="G324" t="str">
            <v>A/B</v>
          </cell>
          <cell r="I324">
            <v>43807</v>
          </cell>
          <cell r="J324">
            <v>442</v>
          </cell>
          <cell r="K324" t="str">
            <v>lv</v>
          </cell>
          <cell r="L324">
            <v>17</v>
          </cell>
          <cell r="M324">
            <v>2</v>
          </cell>
          <cell r="N324">
            <v>1</v>
          </cell>
          <cell r="O324">
            <v>18</v>
          </cell>
          <cell r="P324">
            <v>3</v>
          </cell>
          <cell r="Q324">
            <v>15</v>
          </cell>
          <cell r="R324">
            <v>3</v>
          </cell>
          <cell r="S324">
            <v>12</v>
          </cell>
          <cell r="T324">
            <v>5</v>
          </cell>
          <cell r="AL324">
            <v>0.94838702243577966</v>
          </cell>
          <cell r="CB324" t="str">
            <v>https://www.wbur.org/news/2019/12/11/democrats-mayor-pete-biden-sanders-elizabeth-warren-tight-contest</v>
          </cell>
        </row>
        <row r="325">
          <cell r="D325" t="str">
            <v>Monmouth University</v>
          </cell>
          <cell r="F325" t="str">
            <v>US</v>
          </cell>
          <cell r="G325" t="str">
            <v>A+</v>
          </cell>
          <cell r="I325">
            <v>43807</v>
          </cell>
          <cell r="J325">
            <v>384</v>
          </cell>
          <cell r="K325" t="str">
            <v>rv</v>
          </cell>
          <cell r="L325">
            <v>26</v>
          </cell>
          <cell r="M325">
            <v>5</v>
          </cell>
          <cell r="N325">
            <v>2</v>
          </cell>
          <cell r="O325">
            <v>8</v>
          </cell>
          <cell r="P325">
            <v>4</v>
          </cell>
          <cell r="Q325">
            <v>21</v>
          </cell>
          <cell r="R325">
            <v>1</v>
          </cell>
          <cell r="S325">
            <v>17</v>
          </cell>
          <cell r="T325">
            <v>3</v>
          </cell>
          <cell r="AL325">
            <v>0.39149334935187752</v>
          </cell>
          <cell r="CB325" t="str">
            <v>https://www.monmouth.edu/polling-institute/documents/monmouthpoll_us_121019.pdf/</v>
          </cell>
        </row>
        <row r="326">
          <cell r="D326" t="str">
            <v>Morning Consult</v>
          </cell>
          <cell r="F326" t="str">
            <v>US</v>
          </cell>
          <cell r="G326" t="str">
            <v>B/C</v>
          </cell>
          <cell r="I326">
            <v>43807</v>
          </cell>
          <cell r="J326">
            <v>15442</v>
          </cell>
          <cell r="K326" t="str">
            <v>lv</v>
          </cell>
          <cell r="L326">
            <v>30</v>
          </cell>
          <cell r="M326">
            <v>6</v>
          </cell>
          <cell r="N326">
            <v>3</v>
          </cell>
          <cell r="O326">
            <v>9</v>
          </cell>
          <cell r="P326">
            <v>2</v>
          </cell>
          <cell r="Q326">
            <v>22</v>
          </cell>
          <cell r="R326">
            <v>3</v>
          </cell>
          <cell r="S326">
            <v>16</v>
          </cell>
          <cell r="T326">
            <v>4</v>
          </cell>
          <cell r="AL326">
            <v>6.4222801927825033E-3</v>
          </cell>
          <cell r="CB326" t="str">
            <v>https://morningconsult.com/2020-democratic-primary/</v>
          </cell>
        </row>
        <row r="327">
          <cell r="D327" t="str">
            <v>Capitol Weekly</v>
          </cell>
          <cell r="F327" t="str">
            <v>California</v>
          </cell>
          <cell r="G327">
            <v>0</v>
          </cell>
          <cell r="I327">
            <v>43806</v>
          </cell>
          <cell r="J327">
            <v>581</v>
          </cell>
          <cell r="K327" t="str">
            <v>lv</v>
          </cell>
          <cell r="L327">
            <v>19</v>
          </cell>
          <cell r="M327">
            <v>5</v>
          </cell>
          <cell r="N327">
            <v>2</v>
          </cell>
          <cell r="O327">
            <v>13</v>
          </cell>
          <cell r="P327">
            <v>4</v>
          </cell>
          <cell r="Q327">
            <v>19</v>
          </cell>
          <cell r="R327">
            <v>1</v>
          </cell>
          <cell r="S327">
            <v>21</v>
          </cell>
          <cell r="T327">
            <v>5</v>
          </cell>
          <cell r="AL327">
            <v>0</v>
          </cell>
          <cell r="CB327" t="str">
            <v>https://www.dropbox.com/sh/lpg315ervjbhxkm/AAA_T1gWN9oYedzp5LpIr-sNa?dl=0&amp;preview=Dec+2019+Presidential+Primary+Tracking+Poll+Toplines+and+Crosstabs+with+Kamala.xlsx</v>
          </cell>
        </row>
        <row r="328">
          <cell r="D328" t="str">
            <v>Capitol Weekly</v>
          </cell>
          <cell r="F328" t="str">
            <v>California</v>
          </cell>
          <cell r="G328">
            <v>0</v>
          </cell>
          <cell r="I328">
            <v>43806</v>
          </cell>
          <cell r="J328">
            <v>581</v>
          </cell>
          <cell r="K328" t="str">
            <v>lv</v>
          </cell>
          <cell r="L328">
            <v>19</v>
          </cell>
          <cell r="M328">
            <v>5</v>
          </cell>
          <cell r="N328">
            <v>2</v>
          </cell>
          <cell r="O328">
            <v>14</v>
          </cell>
          <cell r="P328">
            <v>4</v>
          </cell>
          <cell r="Q328">
            <v>19</v>
          </cell>
          <cell r="R328">
            <v>1</v>
          </cell>
          <cell r="S328">
            <v>23</v>
          </cell>
          <cell r="T328">
            <v>5</v>
          </cell>
          <cell r="AL328">
            <v>0.1237855271309211</v>
          </cell>
          <cell r="CB328" t="str">
            <v>https://www.dropbox.com/sh/lpg315ervjbhxkm/AAA_T1gWN9oYedzp5LpIr-sNa?dl=0&amp;preview=Dec+2019+Presidential+Primary+Tracking+Poll+Toplines+and+Crosstabs.xlsx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43804</v>
          </cell>
          <cell r="J329">
            <v>574</v>
          </cell>
          <cell r="K329" t="str">
            <v>rv</v>
          </cell>
          <cell r="L329">
            <v>23</v>
          </cell>
          <cell r="M329">
            <v>5</v>
          </cell>
          <cell r="N329">
            <v>0</v>
          </cell>
          <cell r="O329">
            <v>8</v>
          </cell>
          <cell r="P329">
            <v>2</v>
          </cell>
          <cell r="Q329">
            <v>15</v>
          </cell>
          <cell r="R329">
            <v>1</v>
          </cell>
          <cell r="S329">
            <v>12</v>
          </cell>
          <cell r="T329">
            <v>4</v>
          </cell>
          <cell r="AL329">
            <v>1.9797477293751965E-3</v>
          </cell>
          <cell r="CB329" t="str">
            <v>https://twitter.com/Cmkahn/status/1220734596490452993</v>
          </cell>
        </row>
        <row r="330">
          <cell r="D330" t="str">
            <v>Ipsos</v>
          </cell>
          <cell r="F330" t="str">
            <v>US</v>
          </cell>
          <cell r="G330" t="str">
            <v>B+</v>
          </cell>
          <cell r="I330">
            <v>43804</v>
          </cell>
          <cell r="J330">
            <v>719</v>
          </cell>
          <cell r="K330" t="str">
            <v>a</v>
          </cell>
          <cell r="L330">
            <v>19</v>
          </cell>
          <cell r="M330">
            <v>4</v>
          </cell>
          <cell r="N330">
            <v>1</v>
          </cell>
          <cell r="O330">
            <v>6</v>
          </cell>
          <cell r="P330">
            <v>1</v>
          </cell>
          <cell r="Q330">
            <v>14</v>
          </cell>
          <cell r="R330">
            <v>1</v>
          </cell>
          <cell r="S330">
            <v>9</v>
          </cell>
          <cell r="T330">
            <v>3</v>
          </cell>
          <cell r="AL330">
            <v>0</v>
          </cell>
          <cell r="CB330" t="str">
            <v>https://www.ipsos.com/sites/default/files/ct/news/documents/2019-12/topline_reuters_2020_election_tracker_12_05_2019.pdf</v>
          </cell>
        </row>
        <row r="331">
          <cell r="D331" t="str">
            <v>YouGov</v>
          </cell>
          <cell r="F331" t="str">
            <v>US</v>
          </cell>
          <cell r="G331" t="str">
            <v>B-</v>
          </cell>
          <cell r="I331">
            <v>43802</v>
          </cell>
          <cell r="J331">
            <v>541</v>
          </cell>
          <cell r="K331" t="str">
            <v>lv</v>
          </cell>
          <cell r="L331">
            <v>27</v>
          </cell>
          <cell r="M331">
            <v>3</v>
          </cell>
          <cell r="N331">
            <v>3</v>
          </cell>
          <cell r="O331">
            <v>12</v>
          </cell>
          <cell r="P331">
            <v>3</v>
          </cell>
          <cell r="Q331">
            <v>13</v>
          </cell>
          <cell r="R331">
            <v>0</v>
          </cell>
          <cell r="S331">
            <v>18</v>
          </cell>
          <cell r="T331">
            <v>2</v>
          </cell>
          <cell r="AL331">
            <v>1.7857772690489459E-4</v>
          </cell>
          <cell r="CB331" t="str">
            <v>https://d25d2506sfb94s.cloudfront.net/cumulus_uploads/document/799kgtotz3/econTabReport.pdf</v>
          </cell>
        </row>
        <row r="332">
          <cell r="D332" t="str">
            <v>YouGov</v>
          </cell>
          <cell r="F332" t="str">
            <v>South Carolina</v>
          </cell>
          <cell r="G332" t="str">
            <v>B-</v>
          </cell>
          <cell r="I332">
            <v>43801</v>
          </cell>
          <cell r="J332">
            <v>400</v>
          </cell>
          <cell r="K332" t="str">
            <v>lv</v>
          </cell>
          <cell r="L332">
            <v>61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</v>
          </cell>
          <cell r="T332">
            <v>0</v>
          </cell>
          <cell r="AL332">
            <v>0</v>
          </cell>
          <cell r="CB332" t="str">
            <v>https://fairvote.app.box.com/s/xahiy4th2qj5v50o64tagfb5fqc74s6k</v>
          </cell>
        </row>
        <row r="333">
          <cell r="D333" t="str">
            <v>YouGov</v>
          </cell>
          <cell r="F333" t="str">
            <v>South Carolina</v>
          </cell>
          <cell r="G333" t="str">
            <v>B-</v>
          </cell>
          <cell r="I333">
            <v>43801</v>
          </cell>
          <cell r="J333">
            <v>400</v>
          </cell>
          <cell r="K333" t="str">
            <v>lv</v>
          </cell>
          <cell r="L333">
            <v>39</v>
          </cell>
          <cell r="M333">
            <v>2</v>
          </cell>
          <cell r="N333">
            <v>2</v>
          </cell>
          <cell r="O333">
            <v>10</v>
          </cell>
          <cell r="P333">
            <v>2</v>
          </cell>
          <cell r="Q333">
            <v>13</v>
          </cell>
          <cell r="R333">
            <v>7</v>
          </cell>
          <cell r="S333">
            <v>10</v>
          </cell>
          <cell r="T333">
            <v>3</v>
          </cell>
          <cell r="AL333">
            <v>0.50588663039774784</v>
          </cell>
          <cell r="CB333" t="str">
            <v>https://fairvote.app.box.com/s/xahiy4th2qj5v50o64tagfb5fqc74s6k</v>
          </cell>
        </row>
        <row r="334">
          <cell r="D334" t="str">
            <v>David Binder Research</v>
          </cell>
          <cell r="F334" t="str">
            <v>US</v>
          </cell>
          <cell r="G334">
            <v>0</v>
          </cell>
          <cell r="I334">
            <v>43800</v>
          </cell>
          <cell r="J334">
            <v>1200</v>
          </cell>
          <cell r="K334" t="str">
            <v>lv</v>
          </cell>
          <cell r="L334">
            <v>29</v>
          </cell>
          <cell r="M334">
            <v>8</v>
          </cell>
          <cell r="N334">
            <v>2</v>
          </cell>
          <cell r="O334">
            <v>10</v>
          </cell>
          <cell r="P334">
            <v>2</v>
          </cell>
          <cell r="Q334">
            <v>15</v>
          </cell>
          <cell r="R334">
            <v>2</v>
          </cell>
          <cell r="S334">
            <v>14</v>
          </cell>
          <cell r="T334">
            <v>2</v>
          </cell>
          <cell r="AL334">
            <v>4.0608923617328134</v>
          </cell>
          <cell r="CB334" t="str">
            <v>https://thirdway.imgix.net/pdfs/override/Creating-an-Updraft-for-Down-Ballot-Democrats-in-2020.pdf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43800</v>
          </cell>
          <cell r="J335">
            <v>15773</v>
          </cell>
          <cell r="K335" t="str">
            <v>lv</v>
          </cell>
          <cell r="L335">
            <v>29</v>
          </cell>
          <cell r="M335">
            <v>5</v>
          </cell>
          <cell r="N335">
            <v>2</v>
          </cell>
          <cell r="O335">
            <v>9</v>
          </cell>
          <cell r="P335">
            <v>2</v>
          </cell>
          <cell r="Q335">
            <v>20</v>
          </cell>
          <cell r="R335">
            <v>2</v>
          </cell>
          <cell r="S335">
            <v>15</v>
          </cell>
          <cell r="T335">
            <v>4</v>
          </cell>
          <cell r="AL335">
            <v>4.929604957018721E-3</v>
          </cell>
          <cell r="CB335" t="str">
            <v>https://morningconsult.com/2020-democratic-primary/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43800</v>
          </cell>
          <cell r="J336">
            <v>437</v>
          </cell>
          <cell r="K336" t="str">
            <v>rv</v>
          </cell>
          <cell r="L336">
            <v>31</v>
          </cell>
          <cell r="M336">
            <v>6</v>
          </cell>
          <cell r="N336">
            <v>1</v>
          </cell>
          <cell r="O336">
            <v>9</v>
          </cell>
          <cell r="P336">
            <v>2</v>
          </cell>
          <cell r="Q336">
            <v>15</v>
          </cell>
          <cell r="R336">
            <v>2</v>
          </cell>
          <cell r="S336">
            <v>10</v>
          </cell>
          <cell r="T336">
            <v>2</v>
          </cell>
          <cell r="AL336">
            <v>3.2083323947420463E-3</v>
          </cell>
          <cell r="CB336" t="str">
            <v>https://thehill.com/hilltv/rising/472629-bloomberg-overtakes-harris-in-new-poll</v>
          </cell>
        </row>
        <row r="337">
          <cell r="D337" t="str">
            <v>Harris Insights &amp; Analytics</v>
          </cell>
          <cell r="F337" t="str">
            <v>US</v>
          </cell>
          <cell r="G337" t="str">
            <v>C+</v>
          </cell>
          <cell r="I337">
            <v>43798</v>
          </cell>
          <cell r="J337">
            <v>756</v>
          </cell>
          <cell r="K337" t="str">
            <v>rv</v>
          </cell>
          <cell r="L337">
            <v>20</v>
          </cell>
          <cell r="M337">
            <v>4</v>
          </cell>
          <cell r="N337">
            <v>1</v>
          </cell>
          <cell r="O337">
            <v>5</v>
          </cell>
          <cell r="P337">
            <v>2</v>
          </cell>
          <cell r="Q337">
            <v>12</v>
          </cell>
          <cell r="R337">
            <v>2</v>
          </cell>
          <cell r="S337">
            <v>9</v>
          </cell>
          <cell r="T337">
            <v>2</v>
          </cell>
          <cell r="AL337">
            <v>0</v>
          </cell>
          <cell r="CB337" t="str">
            <v>https://harvardharrispoll.com/wp-content/uploads/2019/12/HHP_November2019_Topline_RegisteredVoters.pdf</v>
          </cell>
        </row>
        <row r="338">
          <cell r="D338" t="str">
            <v>Harris Insights &amp; Analytics</v>
          </cell>
          <cell r="F338" t="str">
            <v>US</v>
          </cell>
          <cell r="G338" t="str">
            <v>C+</v>
          </cell>
          <cell r="I338">
            <v>43798</v>
          </cell>
          <cell r="J338">
            <v>756</v>
          </cell>
          <cell r="K338" t="str">
            <v>rv</v>
          </cell>
          <cell r="L338">
            <v>29</v>
          </cell>
          <cell r="M338">
            <v>7</v>
          </cell>
          <cell r="N338">
            <v>1</v>
          </cell>
          <cell r="O338">
            <v>8</v>
          </cell>
          <cell r="P338">
            <v>2</v>
          </cell>
          <cell r="Q338">
            <v>16</v>
          </cell>
          <cell r="R338">
            <v>2</v>
          </cell>
          <cell r="S338">
            <v>13</v>
          </cell>
          <cell r="T338">
            <v>3</v>
          </cell>
          <cell r="AL338">
            <v>2.9221004824948865E-3</v>
          </cell>
          <cell r="CB338" t="str">
            <v>https://harvardharrispoll.com/wp-content/uploads/2019/12/HHP_November2019_Topline_RegisteredVoters.pdf</v>
          </cell>
        </row>
        <row r="339">
          <cell r="D339" t="str">
            <v>University of California, Berkeley</v>
          </cell>
          <cell r="F339" t="str">
            <v>California</v>
          </cell>
          <cell r="G339" t="str">
            <v>B/C</v>
          </cell>
          <cell r="I339">
            <v>43796</v>
          </cell>
          <cell r="J339">
            <v>1694</v>
          </cell>
          <cell r="K339" t="str">
            <v>lv</v>
          </cell>
          <cell r="L339">
            <v>14.4</v>
          </cell>
          <cell r="M339">
            <v>2.1</v>
          </cell>
          <cell r="N339">
            <v>0.6</v>
          </cell>
          <cell r="O339">
            <v>11.6</v>
          </cell>
          <cell r="P339">
            <v>2.5</v>
          </cell>
          <cell r="Q339">
            <v>23.6</v>
          </cell>
          <cell r="R339">
            <v>1.1000000000000001</v>
          </cell>
          <cell r="S339">
            <v>21.8</v>
          </cell>
          <cell r="T339">
            <v>3.2</v>
          </cell>
          <cell r="AL339">
            <v>0.80388051771199731</v>
          </cell>
          <cell r="CB339" t="str">
            <v>https://escholarship.org/uc/item/4bn38460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43795</v>
          </cell>
          <cell r="J340">
            <v>550</v>
          </cell>
          <cell r="K340" t="str">
            <v>lv</v>
          </cell>
          <cell r="L340">
            <v>23</v>
          </cell>
          <cell r="M340">
            <v>3</v>
          </cell>
          <cell r="N340">
            <v>2</v>
          </cell>
          <cell r="O340">
            <v>12</v>
          </cell>
          <cell r="P340">
            <v>3</v>
          </cell>
          <cell r="Q340">
            <v>15</v>
          </cell>
          <cell r="R340">
            <v>1</v>
          </cell>
          <cell r="S340">
            <v>17</v>
          </cell>
          <cell r="T340">
            <v>3</v>
          </cell>
          <cell r="AL340">
            <v>1.5283591980075575E-4</v>
          </cell>
          <cell r="CB340" t="str">
            <v>https://d25d2506sfb94s.cloudfront.net/cumulus_uploads/document/a10nw9wbas/econTabReport.pdf</v>
          </cell>
        </row>
        <row r="341">
          <cell r="D341" t="str">
            <v>Emerson College</v>
          </cell>
          <cell r="F341" t="str">
            <v>New Hampshire</v>
          </cell>
          <cell r="G341" t="str">
            <v>B-</v>
          </cell>
          <cell r="I341">
            <v>43795</v>
          </cell>
          <cell r="J341">
            <v>549</v>
          </cell>
          <cell r="K341" t="str">
            <v>lv</v>
          </cell>
          <cell r="L341">
            <v>13.8</v>
          </cell>
          <cell r="M341">
            <v>0.6</v>
          </cell>
          <cell r="N341">
            <v>2</v>
          </cell>
          <cell r="O341">
            <v>21.9</v>
          </cell>
          <cell r="P341">
            <v>2.4</v>
          </cell>
          <cell r="Q341">
            <v>26.3</v>
          </cell>
          <cell r="R341">
            <v>2.5</v>
          </cell>
          <cell r="S341">
            <v>13.6</v>
          </cell>
          <cell r="T341">
            <v>4.5999999999999996</v>
          </cell>
          <cell r="AL341">
            <v>4.5094010119065362E-3</v>
          </cell>
          <cell r="CB341" t="str">
            <v>http://emersonpolling.com/2019/11/27/new-hampshire-2020-sanders-jumps-to-lead-buttigieg-surges-while-warren-and-biden-slip/</v>
          </cell>
        </row>
        <row r="342">
          <cell r="D342" t="str">
            <v>Data for Progress</v>
          </cell>
          <cell r="F342" t="str">
            <v>Delaware</v>
          </cell>
          <cell r="G342" t="str">
            <v>B</v>
          </cell>
          <cell r="I342">
            <v>43794</v>
          </cell>
          <cell r="J342">
            <v>528</v>
          </cell>
          <cell r="K342" t="str">
            <v>lv</v>
          </cell>
          <cell r="L342">
            <v>35</v>
          </cell>
          <cell r="M342">
            <v>1</v>
          </cell>
          <cell r="N342">
            <v>3</v>
          </cell>
          <cell r="O342">
            <v>8</v>
          </cell>
          <cell r="P342">
            <v>1</v>
          </cell>
          <cell r="Q342">
            <v>13</v>
          </cell>
          <cell r="R342">
            <v>0</v>
          </cell>
          <cell r="S342">
            <v>11</v>
          </cell>
          <cell r="T342">
            <v>1</v>
          </cell>
          <cell r="AL342">
            <v>5.2712682384536178</v>
          </cell>
          <cell r="CB342" t="str">
            <v>http://filesforprogress.org/datasets/2019/12/de/VITMS-de.pdf</v>
          </cell>
        </row>
        <row r="343">
          <cell r="D343" t="str">
            <v>Victory Research</v>
          </cell>
          <cell r="F343" t="str">
            <v>Illinois</v>
          </cell>
          <cell r="G343" t="str">
            <v>B/C</v>
          </cell>
          <cell r="I343">
            <v>43794</v>
          </cell>
          <cell r="J343">
            <v>1200</v>
          </cell>
          <cell r="K343" t="str">
            <v>lv</v>
          </cell>
          <cell r="L343">
            <v>23.2</v>
          </cell>
          <cell r="M343">
            <v>3.6</v>
          </cell>
          <cell r="N343">
            <v>2.2999999999999998</v>
          </cell>
          <cell r="O343">
            <v>15.9</v>
          </cell>
          <cell r="P343">
            <v>2.6</v>
          </cell>
          <cell r="Q343">
            <v>15</v>
          </cell>
          <cell r="R343">
            <v>1.8</v>
          </cell>
          <cell r="S343">
            <v>17.399999999999999</v>
          </cell>
          <cell r="T343">
            <v>1</v>
          </cell>
          <cell r="AL343">
            <v>0.69476385347627856</v>
          </cell>
          <cell r="CB343" t="str">
            <v>https://projects.fivethirtyeight.com/polls/20191202_IL.pdf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43794</v>
          </cell>
          <cell r="J344">
            <v>574</v>
          </cell>
          <cell r="K344" t="str">
            <v>rv</v>
          </cell>
          <cell r="L344">
            <v>24</v>
          </cell>
          <cell r="M344">
            <v>3</v>
          </cell>
          <cell r="N344">
            <v>2</v>
          </cell>
          <cell r="O344">
            <v>16</v>
          </cell>
          <cell r="P344">
            <v>3</v>
          </cell>
          <cell r="Q344">
            <v>13</v>
          </cell>
          <cell r="R344">
            <v>0</v>
          </cell>
          <cell r="S344">
            <v>14</v>
          </cell>
          <cell r="T344">
            <v>2</v>
          </cell>
          <cell r="AL344">
            <v>4.4633150088372549E-2</v>
          </cell>
          <cell r="CB344" t="str">
            <v>https://poll.qu.edu/national/release-detail?ReleaseID=3650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43791</v>
          </cell>
          <cell r="J345">
            <v>589</v>
          </cell>
          <cell r="K345" t="str">
            <v>rv</v>
          </cell>
          <cell r="L345">
            <v>23</v>
          </cell>
          <cell r="M345">
            <v>0</v>
          </cell>
          <cell r="N345">
            <v>0</v>
          </cell>
          <cell r="O345">
            <v>9</v>
          </cell>
          <cell r="P345">
            <v>2</v>
          </cell>
          <cell r="Q345">
            <v>16</v>
          </cell>
          <cell r="R345">
            <v>2</v>
          </cell>
          <cell r="S345">
            <v>13</v>
          </cell>
          <cell r="T345">
            <v>6</v>
          </cell>
          <cell r="AL345">
            <v>1.1617487876561228E-3</v>
          </cell>
          <cell r="CB345" t="str">
            <v>https://twitter.com/Cmkahn/status/1220734596490452993</v>
          </cell>
        </row>
        <row r="346">
          <cell r="D346" t="str">
            <v>SSRS</v>
          </cell>
          <cell r="F346" t="str">
            <v>US</v>
          </cell>
          <cell r="G346" t="str">
            <v>A/B</v>
          </cell>
          <cell r="I346">
            <v>43793</v>
          </cell>
          <cell r="J346">
            <v>431</v>
          </cell>
          <cell r="K346" t="str">
            <v>rv</v>
          </cell>
          <cell r="L346">
            <v>35</v>
          </cell>
          <cell r="M346">
            <v>0</v>
          </cell>
          <cell r="N346">
            <v>0</v>
          </cell>
          <cell r="O346">
            <v>17</v>
          </cell>
          <cell r="P346">
            <v>0</v>
          </cell>
          <cell r="Q346">
            <v>23</v>
          </cell>
          <cell r="R346">
            <v>0</v>
          </cell>
          <cell r="S346">
            <v>20</v>
          </cell>
          <cell r="T346">
            <v>0</v>
          </cell>
          <cell r="AL346">
            <v>0</v>
          </cell>
          <cell r="CB346" t="str">
            <v>https://assets.documentcloud.org/documents/6561700/REL13B-2020.pdf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43793</v>
          </cell>
          <cell r="J347">
            <v>431</v>
          </cell>
          <cell r="K347" t="str">
            <v>rv</v>
          </cell>
          <cell r="L347">
            <v>28</v>
          </cell>
          <cell r="M347">
            <v>3</v>
          </cell>
          <cell r="N347">
            <v>2</v>
          </cell>
          <cell r="O347">
            <v>11</v>
          </cell>
          <cell r="P347">
            <v>2</v>
          </cell>
          <cell r="Q347">
            <v>17</v>
          </cell>
          <cell r="R347">
            <v>3</v>
          </cell>
          <cell r="S347">
            <v>14</v>
          </cell>
          <cell r="T347">
            <v>3</v>
          </cell>
          <cell r="AL347">
            <v>0.22359264579175328</v>
          </cell>
          <cell r="CB347" t="str">
            <v>https://assets.documentcloud.org/documents/6561700/REL13B-2020.pdf</v>
          </cell>
        </row>
        <row r="348">
          <cell r="D348" t="str">
            <v>Suffolk University</v>
          </cell>
          <cell r="F348" t="str">
            <v>New Hampshire</v>
          </cell>
          <cell r="G348" t="str">
            <v>A-</v>
          </cell>
          <cell r="I348">
            <v>43793</v>
          </cell>
          <cell r="J348">
            <v>500</v>
          </cell>
          <cell r="K348" t="str">
            <v>lv</v>
          </cell>
          <cell r="L348">
            <v>12</v>
          </cell>
          <cell r="M348">
            <v>0</v>
          </cell>
          <cell r="N348">
            <v>2.2000000000000002</v>
          </cell>
          <cell r="O348">
            <v>13.4</v>
          </cell>
          <cell r="P348">
            <v>1.2</v>
          </cell>
          <cell r="Q348">
            <v>15.6</v>
          </cell>
          <cell r="R348">
            <v>2</v>
          </cell>
          <cell r="S348">
            <v>13.8</v>
          </cell>
          <cell r="T348">
            <v>3.8</v>
          </cell>
          <cell r="AL348">
            <v>1.0400574712271536E-2</v>
          </cell>
          <cell r="CB348" t="str">
            <v>https://www.suffolk.edu/-/media/suffolk/documents/academics/research-at-suffolk/suprc/polls/new-hampshire/2019/11_26_2019_marginals_pdftxt.pdf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43793</v>
          </cell>
          <cell r="J349">
            <v>8102</v>
          </cell>
          <cell r="K349" t="str">
            <v>lv</v>
          </cell>
          <cell r="L349">
            <v>30</v>
          </cell>
          <cell r="M349">
            <v>2</v>
          </cell>
          <cell r="N349">
            <v>2</v>
          </cell>
          <cell r="O349">
            <v>9</v>
          </cell>
          <cell r="P349">
            <v>2</v>
          </cell>
          <cell r="Q349">
            <v>21</v>
          </cell>
          <cell r="R349">
            <v>2</v>
          </cell>
          <cell r="S349">
            <v>15</v>
          </cell>
          <cell r="T349">
            <v>4</v>
          </cell>
          <cell r="AL349">
            <v>2.9428833754544374E-3</v>
          </cell>
          <cell r="CB349" t="str">
            <v>https://morningconsult.com/2020-democratic-primary/</v>
          </cell>
        </row>
        <row r="350">
          <cell r="D350" t="str">
            <v>Ipsos</v>
          </cell>
          <cell r="F350" t="str">
            <v>US</v>
          </cell>
          <cell r="G350" t="str">
            <v>B+</v>
          </cell>
          <cell r="I350">
            <v>43791</v>
          </cell>
          <cell r="J350">
            <v>698</v>
          </cell>
          <cell r="K350" t="str">
            <v>a</v>
          </cell>
          <cell r="L350">
            <v>21</v>
          </cell>
          <cell r="M350">
            <v>0</v>
          </cell>
          <cell r="N350">
            <v>1</v>
          </cell>
          <cell r="O350">
            <v>7</v>
          </cell>
          <cell r="P350">
            <v>2</v>
          </cell>
          <cell r="Q350">
            <v>17</v>
          </cell>
          <cell r="R350">
            <v>2</v>
          </cell>
          <cell r="S350">
            <v>11</v>
          </cell>
          <cell r="T350">
            <v>5</v>
          </cell>
          <cell r="AL350">
            <v>0</v>
          </cell>
          <cell r="CB350" t="str">
            <v>https://projects.fivethirtyeight.com/polls/20191127_National.pdf</v>
          </cell>
        </row>
        <row r="351">
          <cell r="D351" t="str">
            <v>SurveyUSA</v>
          </cell>
          <cell r="F351" t="str">
            <v>California</v>
          </cell>
          <cell r="G351" t="str">
            <v>A</v>
          </cell>
          <cell r="I351">
            <v>43791</v>
          </cell>
          <cell r="J351">
            <v>558</v>
          </cell>
          <cell r="K351" t="str">
            <v>lv</v>
          </cell>
          <cell r="L351">
            <v>28</v>
          </cell>
          <cell r="M351">
            <v>3</v>
          </cell>
          <cell r="N351">
            <v>3</v>
          </cell>
          <cell r="O351">
            <v>8</v>
          </cell>
          <cell r="P351">
            <v>1</v>
          </cell>
          <cell r="Q351">
            <v>18</v>
          </cell>
          <cell r="R351">
            <v>3</v>
          </cell>
          <cell r="S351">
            <v>13</v>
          </cell>
          <cell r="T351">
            <v>5</v>
          </cell>
          <cell r="AL351">
            <v>0.37997787579816311</v>
          </cell>
          <cell r="CB351" t="str">
            <v>http://www.surveyusa.com/client/PollReport.aspx?g=bdcd277b-f00f-48eb-a393-bf59bb2a0fab</v>
          </cell>
        </row>
        <row r="352">
          <cell r="D352" t="str">
            <v>SurveyUSA</v>
          </cell>
          <cell r="F352" t="str">
            <v>California</v>
          </cell>
          <cell r="G352" t="str">
            <v>A</v>
          </cell>
          <cell r="I352">
            <v>43791</v>
          </cell>
          <cell r="J352">
            <v>558</v>
          </cell>
          <cell r="K352" t="str">
            <v>lv</v>
          </cell>
          <cell r="L352">
            <v>30</v>
          </cell>
          <cell r="M352">
            <v>0</v>
          </cell>
          <cell r="N352">
            <v>3</v>
          </cell>
          <cell r="O352">
            <v>9</v>
          </cell>
          <cell r="P352">
            <v>1</v>
          </cell>
          <cell r="Q352">
            <v>19</v>
          </cell>
          <cell r="R352">
            <v>2</v>
          </cell>
          <cell r="S352">
            <v>13</v>
          </cell>
          <cell r="T352">
            <v>4</v>
          </cell>
          <cell r="AL352">
            <v>0</v>
          </cell>
          <cell r="CB352" t="str">
            <v>http://www.surveyusa.com/client/PollReport.aspx?g=bdcd277b-f00f-48eb-a393-bf59bb2a0fab</v>
          </cell>
        </row>
        <row r="353">
          <cell r="D353" t="str">
            <v>SocialSphere</v>
          </cell>
          <cell r="F353" t="str">
            <v>US</v>
          </cell>
          <cell r="G353" t="str">
            <v>B/C</v>
          </cell>
          <cell r="I353">
            <v>43790</v>
          </cell>
          <cell r="J353">
            <v>987</v>
          </cell>
          <cell r="K353" t="str">
            <v>lv</v>
          </cell>
          <cell r="L353">
            <v>30</v>
          </cell>
          <cell r="M353">
            <v>2</v>
          </cell>
          <cell r="N353">
            <v>2</v>
          </cell>
          <cell r="O353">
            <v>6</v>
          </cell>
          <cell r="P353">
            <v>1</v>
          </cell>
          <cell r="Q353">
            <v>23</v>
          </cell>
          <cell r="R353">
            <v>2</v>
          </cell>
          <cell r="S353">
            <v>12</v>
          </cell>
          <cell r="T353">
            <v>4</v>
          </cell>
          <cell r="AL353">
            <v>4.8952720378625427</v>
          </cell>
          <cell r="CB353" t="str">
            <v>https://www.realclearpolitics.com/docs/EWTN_Topline.pdf</v>
          </cell>
        </row>
        <row r="354">
          <cell r="D354" t="str">
            <v>SurveyUSA</v>
          </cell>
          <cell r="F354" t="str">
            <v>US</v>
          </cell>
          <cell r="G354" t="str">
            <v>A</v>
          </cell>
          <cell r="I354">
            <v>43790</v>
          </cell>
          <cell r="J354">
            <v>1088</v>
          </cell>
          <cell r="K354" t="str">
            <v>lv</v>
          </cell>
          <cell r="L354">
            <v>30</v>
          </cell>
          <cell r="M354">
            <v>3</v>
          </cell>
          <cell r="N354">
            <v>2</v>
          </cell>
          <cell r="O354">
            <v>11</v>
          </cell>
          <cell r="P354">
            <v>2</v>
          </cell>
          <cell r="Q354">
            <v>17</v>
          </cell>
          <cell r="R354">
            <v>2</v>
          </cell>
          <cell r="S354">
            <v>15</v>
          </cell>
          <cell r="T354">
            <v>4</v>
          </cell>
          <cell r="AL354">
            <v>0.54991585920108499</v>
          </cell>
          <cell r="CB354" t="str">
            <v>http://www.surveyusa.com/client/PollReport.aspx?g=1a56d146-5d59-4e5f-a9fa-78219f1ff42f</v>
          </cell>
        </row>
        <row r="355">
          <cell r="D355" t="str">
            <v>SurveyUSA</v>
          </cell>
          <cell r="F355" t="str">
            <v>US</v>
          </cell>
          <cell r="G355" t="str">
            <v>A</v>
          </cell>
          <cell r="I355">
            <v>43790</v>
          </cell>
          <cell r="J355">
            <v>1088</v>
          </cell>
          <cell r="K355" t="str">
            <v>lv</v>
          </cell>
          <cell r="L355">
            <v>32</v>
          </cell>
          <cell r="M355">
            <v>0</v>
          </cell>
          <cell r="N355">
            <v>2</v>
          </cell>
          <cell r="O355">
            <v>12</v>
          </cell>
          <cell r="P355">
            <v>2</v>
          </cell>
          <cell r="Q355">
            <v>17</v>
          </cell>
          <cell r="R355">
            <v>2</v>
          </cell>
          <cell r="S355">
            <v>16</v>
          </cell>
          <cell r="T355">
            <v>4</v>
          </cell>
          <cell r="AL355">
            <v>0</v>
          </cell>
          <cell r="CB355" t="str">
            <v>http://www.surveyusa.com/client/PollReport.aspx?g=1a56d146-5d59-4e5f-a9fa-78219f1ff42f</v>
          </cell>
        </row>
        <row r="356">
          <cell r="D356" t="str">
            <v>Change Research</v>
          </cell>
          <cell r="F356" t="str">
            <v>US</v>
          </cell>
          <cell r="G356" t="str">
            <v>C</v>
          </cell>
          <cell r="I356">
            <v>43789</v>
          </cell>
          <cell r="J356">
            <v>1142</v>
          </cell>
          <cell r="K356" t="str">
            <v>lv</v>
          </cell>
          <cell r="L356">
            <v>22</v>
          </cell>
          <cell r="M356">
            <v>1</v>
          </cell>
          <cell r="N356">
            <v>1</v>
          </cell>
          <cell r="O356">
            <v>14</v>
          </cell>
          <cell r="P356">
            <v>2</v>
          </cell>
          <cell r="Q356">
            <v>23</v>
          </cell>
          <cell r="R356">
            <v>0</v>
          </cell>
          <cell r="S356">
            <v>23</v>
          </cell>
          <cell r="T356">
            <v>4</v>
          </cell>
          <cell r="AL356">
            <v>3.6544796883200168</v>
          </cell>
          <cell r="CB356" t="str">
            <v>https://www.electionscience.org/press-releases/new-poll-74-of-democratic-primary-voters-would-support-warren-for-president/</v>
          </cell>
        </row>
        <row r="357">
          <cell r="D357" t="str">
            <v>Emerson College</v>
          </cell>
          <cell r="F357" t="str">
            <v>US</v>
          </cell>
          <cell r="G357" t="str">
            <v>B-</v>
          </cell>
          <cell r="I357">
            <v>43789</v>
          </cell>
          <cell r="J357">
            <v>468</v>
          </cell>
          <cell r="K357" t="str">
            <v>lv</v>
          </cell>
          <cell r="L357">
            <v>27.4</v>
          </cell>
          <cell r="M357">
            <v>0.8</v>
          </cell>
          <cell r="N357">
            <v>0.7</v>
          </cell>
          <cell r="O357">
            <v>7.4</v>
          </cell>
          <cell r="P357">
            <v>1.4</v>
          </cell>
          <cell r="Q357">
            <v>26.5</v>
          </cell>
          <cell r="R357">
            <v>1.7</v>
          </cell>
          <cell r="S357">
            <v>19.5</v>
          </cell>
          <cell r="T357">
            <v>4</v>
          </cell>
          <cell r="AL357">
            <v>6.2747878680370253E-2</v>
          </cell>
          <cell r="CB357" t="str">
            <v>http://emersonpolling.com/2019/11/21/november-national-poll-support-for-impeachment-declines-biden-and-sanders-lead-democratic-primary/</v>
          </cell>
        </row>
        <row r="358">
          <cell r="D358" t="str">
            <v>Civiqs</v>
          </cell>
          <cell r="F358" t="str">
            <v>Iowa</v>
          </cell>
          <cell r="G358">
            <v>0</v>
          </cell>
          <cell r="I358">
            <v>43788</v>
          </cell>
          <cell r="J358">
            <v>614</v>
          </cell>
          <cell r="K358" t="str">
            <v>lv</v>
          </cell>
          <cell r="L358">
            <v>12</v>
          </cell>
          <cell r="M358">
            <v>1</v>
          </cell>
          <cell r="N358">
            <v>1</v>
          </cell>
          <cell r="O358">
            <v>26</v>
          </cell>
          <cell r="P358">
            <v>5</v>
          </cell>
          <cell r="Q358">
            <v>18</v>
          </cell>
          <cell r="R358">
            <v>2</v>
          </cell>
          <cell r="S358">
            <v>19</v>
          </cell>
          <cell r="T358">
            <v>4</v>
          </cell>
          <cell r="AL358">
            <v>2.3172200583583262E-2</v>
          </cell>
          <cell r="CB358" t="str">
            <v>https://civiqs.com/documents/Civiqs_ISU_banner_book_2019_11.pdf</v>
          </cell>
        </row>
        <row r="359">
          <cell r="D359" t="str">
            <v>YouGov</v>
          </cell>
          <cell r="F359" t="str">
            <v>US</v>
          </cell>
          <cell r="G359" t="str">
            <v>B-</v>
          </cell>
          <cell r="I359">
            <v>43788</v>
          </cell>
          <cell r="J359">
            <v>586</v>
          </cell>
          <cell r="K359" t="str">
            <v>lv</v>
          </cell>
          <cell r="L359">
            <v>30</v>
          </cell>
          <cell r="M359">
            <v>0</v>
          </cell>
          <cell r="N359">
            <v>1</v>
          </cell>
          <cell r="O359">
            <v>9</v>
          </cell>
          <cell r="P359">
            <v>2</v>
          </cell>
          <cell r="Q359">
            <v>12</v>
          </cell>
          <cell r="R359">
            <v>1</v>
          </cell>
          <cell r="S359">
            <v>22</v>
          </cell>
          <cell r="T359">
            <v>2</v>
          </cell>
          <cell r="AL359">
            <v>1.2793386265878438E-4</v>
          </cell>
          <cell r="CB359" t="str">
            <v>https://d25d2506sfb94s.cloudfront.net/cumulus_uploads/document/u9tu99dui5/econTabReport.pdf</v>
          </cell>
        </row>
        <row r="360">
          <cell r="D360" t="str">
            <v>Siena College</v>
          </cell>
          <cell r="F360" t="str">
            <v>New York</v>
          </cell>
          <cell r="G360" t="str">
            <v>A-</v>
          </cell>
          <cell r="I360">
            <v>43787</v>
          </cell>
          <cell r="J360">
            <v>380</v>
          </cell>
          <cell r="K360" t="str">
            <v>rv</v>
          </cell>
          <cell r="L360">
            <v>24</v>
          </cell>
          <cell r="M360">
            <v>0</v>
          </cell>
          <cell r="N360">
            <v>2</v>
          </cell>
          <cell r="O360">
            <v>5</v>
          </cell>
          <cell r="P360">
            <v>1</v>
          </cell>
          <cell r="Q360">
            <v>13</v>
          </cell>
          <cell r="R360">
            <v>0</v>
          </cell>
          <cell r="S360">
            <v>14</v>
          </cell>
          <cell r="T360">
            <v>2</v>
          </cell>
          <cell r="AL360">
            <v>0.69963370279794757</v>
          </cell>
          <cell r="CB360" t="str">
            <v>https://scri.siena.edu/wp-content/uploads/2019/11/SNY1119-Crosstabs.pdf</v>
          </cell>
        </row>
        <row r="361">
          <cell r="D361" t="str">
            <v>Swayable</v>
          </cell>
          <cell r="F361" t="str">
            <v>US</v>
          </cell>
          <cell r="G361">
            <v>0</v>
          </cell>
          <cell r="I361">
            <v>43787</v>
          </cell>
          <cell r="J361">
            <v>1787</v>
          </cell>
          <cell r="K361" t="str">
            <v>lv</v>
          </cell>
          <cell r="L361">
            <v>30.3</v>
          </cell>
          <cell r="M361">
            <v>0</v>
          </cell>
          <cell r="N361">
            <v>1.8</v>
          </cell>
          <cell r="O361">
            <v>7.2</v>
          </cell>
          <cell r="P361">
            <v>2</v>
          </cell>
          <cell r="Q361">
            <v>17.399999999999999</v>
          </cell>
          <cell r="R361">
            <v>2.2999999999999998</v>
          </cell>
          <cell r="S361">
            <v>17.5</v>
          </cell>
          <cell r="T361">
            <v>3.7</v>
          </cell>
          <cell r="AL361">
            <v>4.052385742449947</v>
          </cell>
          <cell r="CB361" t="str">
            <v>https://swayable.com/insights/primaries2019</v>
          </cell>
        </row>
        <row r="362">
          <cell r="D362" t="str">
            <v>Swayable</v>
          </cell>
          <cell r="F362" t="str">
            <v>US</v>
          </cell>
          <cell r="G362">
            <v>0</v>
          </cell>
          <cell r="I362">
            <v>43787</v>
          </cell>
          <cell r="J362">
            <v>3709</v>
          </cell>
          <cell r="K362" t="str">
            <v>a</v>
          </cell>
          <cell r="L362">
            <v>27.2</v>
          </cell>
          <cell r="M362">
            <v>0</v>
          </cell>
          <cell r="N362">
            <v>1.9</v>
          </cell>
          <cell r="O362">
            <v>6</v>
          </cell>
          <cell r="P362">
            <v>1.8</v>
          </cell>
          <cell r="Q362">
            <v>19.899999999999999</v>
          </cell>
          <cell r="R362">
            <v>2.1</v>
          </cell>
          <cell r="S362">
            <v>14.5</v>
          </cell>
          <cell r="T362">
            <v>4.5</v>
          </cell>
          <cell r="AL362">
            <v>0</v>
          </cell>
          <cell r="CB362" t="str">
            <v>https://swayable.com/insights/primaries2019</v>
          </cell>
        </row>
        <row r="363">
          <cell r="D363" t="str">
            <v>SurveyUSA</v>
          </cell>
          <cell r="F363" t="str">
            <v>Georgia</v>
          </cell>
          <cell r="G363" t="str">
            <v>A</v>
          </cell>
          <cell r="I363">
            <v>43787</v>
          </cell>
          <cell r="J363">
            <v>536</v>
          </cell>
          <cell r="K363" t="str">
            <v>lv</v>
          </cell>
          <cell r="L363">
            <v>36</v>
          </cell>
          <cell r="M363">
            <v>6</v>
          </cell>
          <cell r="N363">
            <v>0</v>
          </cell>
          <cell r="O363">
            <v>7</v>
          </cell>
          <cell r="P363">
            <v>0</v>
          </cell>
          <cell r="Q363">
            <v>17</v>
          </cell>
          <cell r="R363">
            <v>0</v>
          </cell>
          <cell r="S363">
            <v>14</v>
          </cell>
          <cell r="T363">
            <v>0</v>
          </cell>
          <cell r="AL363">
            <v>7.8136169968313052</v>
          </cell>
          <cell r="CB363" t="str">
            <v>http://www.surveyusa.com/client/PollReport.aspx?g=128c319e-4d47-4e41-827c-c67900e8414b</v>
          </cell>
        </row>
        <row r="364">
          <cell r="D364" t="str">
            <v>SurveyUSA</v>
          </cell>
          <cell r="F364" t="str">
            <v>Georgia</v>
          </cell>
          <cell r="G364" t="str">
            <v>A</v>
          </cell>
          <cell r="I364">
            <v>43787</v>
          </cell>
          <cell r="J364">
            <v>536</v>
          </cell>
          <cell r="K364" t="str">
            <v>lv</v>
          </cell>
          <cell r="L364">
            <v>39</v>
          </cell>
          <cell r="M364">
            <v>0</v>
          </cell>
          <cell r="N364">
            <v>0</v>
          </cell>
          <cell r="O364">
            <v>7</v>
          </cell>
          <cell r="P364">
            <v>0</v>
          </cell>
          <cell r="Q364">
            <v>18</v>
          </cell>
          <cell r="R364">
            <v>0</v>
          </cell>
          <cell r="S364">
            <v>14</v>
          </cell>
          <cell r="T364">
            <v>0</v>
          </cell>
          <cell r="AL364">
            <v>0</v>
          </cell>
          <cell r="CB364" t="str">
            <v>http://www.surveyusa.com/client/PollReport.aspx?g=128c319e-4d47-4e41-827c-c67900e8414b</v>
          </cell>
        </row>
        <row r="365">
          <cell r="D365" t="str">
            <v>St. Anselm</v>
          </cell>
          <cell r="F365" t="str">
            <v>New Hampshire</v>
          </cell>
          <cell r="G365">
            <v>0</v>
          </cell>
          <cell r="I365">
            <v>43787</v>
          </cell>
          <cell r="J365">
            <v>255</v>
          </cell>
          <cell r="K365" t="str">
            <v>lv</v>
          </cell>
          <cell r="L365">
            <v>15</v>
          </cell>
          <cell r="M365">
            <v>0</v>
          </cell>
          <cell r="N365">
            <v>3</v>
          </cell>
          <cell r="O365">
            <v>25</v>
          </cell>
          <cell r="P365">
            <v>6</v>
          </cell>
          <cell r="Q365">
            <v>9</v>
          </cell>
          <cell r="R365">
            <v>5</v>
          </cell>
          <cell r="S365">
            <v>15</v>
          </cell>
          <cell r="T365">
            <v>2</v>
          </cell>
          <cell r="AL365">
            <v>0.24819145669997245</v>
          </cell>
          <cell r="CB365" t="str">
            <v>https://www.anselm.edu/sites/default/files/Documents/NHIOP/Polls/1119%20Topline%20Summary.pdf</v>
          </cell>
        </row>
        <row r="366">
          <cell r="D366" t="str">
            <v>Marquette University Law School</v>
          </cell>
          <cell r="F366" t="str">
            <v>Wisconsin</v>
          </cell>
          <cell r="G366" t="str">
            <v>A/B</v>
          </cell>
          <cell r="I366">
            <v>43786</v>
          </cell>
          <cell r="J366">
            <v>340</v>
          </cell>
          <cell r="K366" t="str">
            <v>lv</v>
          </cell>
          <cell r="L366">
            <v>30</v>
          </cell>
          <cell r="M366">
            <v>0</v>
          </cell>
          <cell r="N366">
            <v>3</v>
          </cell>
          <cell r="O366">
            <v>13</v>
          </cell>
          <cell r="P366">
            <v>3</v>
          </cell>
          <cell r="Q366">
            <v>17</v>
          </cell>
          <cell r="R366">
            <v>1</v>
          </cell>
          <cell r="S366">
            <v>15</v>
          </cell>
          <cell r="T366">
            <v>2</v>
          </cell>
          <cell r="AL366">
            <v>8.2161346941903787E-2</v>
          </cell>
          <cell r="CB366" t="str">
            <v>https://law.marquette.edu/poll/wp-content/uploads/2019/11/MLSP55Toplines.pdf</v>
          </cell>
        </row>
        <row r="367">
          <cell r="D367" t="str">
            <v>Morning Consult</v>
          </cell>
          <cell r="F367" t="str">
            <v>US</v>
          </cell>
          <cell r="G367" t="str">
            <v>B/C</v>
          </cell>
          <cell r="I367">
            <v>43786</v>
          </cell>
          <cell r="J367">
            <v>17050</v>
          </cell>
          <cell r="K367" t="str">
            <v>lv</v>
          </cell>
          <cell r="L367">
            <v>32</v>
          </cell>
          <cell r="M367">
            <v>3</v>
          </cell>
          <cell r="N367">
            <v>2</v>
          </cell>
          <cell r="O367">
            <v>8</v>
          </cell>
          <cell r="P367">
            <v>2</v>
          </cell>
          <cell r="Q367">
            <v>20</v>
          </cell>
          <cell r="R367">
            <v>1</v>
          </cell>
          <cell r="S367">
            <v>17</v>
          </cell>
          <cell r="T367">
            <v>3</v>
          </cell>
          <cell r="AL367">
            <v>3.0978406865255609E-3</v>
          </cell>
          <cell r="CB367" t="str">
            <v>https://morningconsult.com/2020-democratic-primary/</v>
          </cell>
        </row>
        <row r="368">
          <cell r="D368" t="str">
            <v>Quinnipiac University</v>
          </cell>
          <cell r="F368" t="str">
            <v>South Carolina</v>
          </cell>
          <cell r="G368" t="str">
            <v>A</v>
          </cell>
          <cell r="I368">
            <v>43786</v>
          </cell>
          <cell r="J368">
            <v>768</v>
          </cell>
          <cell r="K368" t="str">
            <v>lv</v>
          </cell>
          <cell r="L368">
            <v>33</v>
          </cell>
          <cell r="M368">
            <v>0</v>
          </cell>
          <cell r="N368">
            <v>2</v>
          </cell>
          <cell r="O368">
            <v>6</v>
          </cell>
          <cell r="P368">
            <v>1</v>
          </cell>
          <cell r="Q368">
            <v>11</v>
          </cell>
          <cell r="R368">
            <v>5</v>
          </cell>
          <cell r="S368">
            <v>13</v>
          </cell>
          <cell r="T368">
            <v>4</v>
          </cell>
          <cell r="AL368">
            <v>11.105366551023129</v>
          </cell>
          <cell r="CB368" t="str">
            <v>https://poll.qu.edu/south-carolina/release-detail?ReleaseID=3649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43786</v>
          </cell>
          <cell r="J369">
            <v>449</v>
          </cell>
          <cell r="K369" t="str">
            <v>rv</v>
          </cell>
          <cell r="L369">
            <v>30</v>
          </cell>
          <cell r="M369">
            <v>3</v>
          </cell>
          <cell r="N369">
            <v>1</v>
          </cell>
          <cell r="O369">
            <v>7</v>
          </cell>
          <cell r="P369">
            <v>1</v>
          </cell>
          <cell r="Q369">
            <v>18</v>
          </cell>
          <cell r="R369">
            <v>1</v>
          </cell>
          <cell r="S369">
            <v>15</v>
          </cell>
          <cell r="T369">
            <v>2</v>
          </cell>
          <cell r="AL369">
            <v>1.3042747917449773E-3</v>
          </cell>
          <cell r="CB369" t="str">
            <v>https://thehill.com/hilltv/rising/470911-sanders-reclaims-second-place-in-new-poll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43783</v>
          </cell>
          <cell r="J370">
            <v>581</v>
          </cell>
          <cell r="K370" t="str">
            <v>rv</v>
          </cell>
          <cell r="L370">
            <v>26</v>
          </cell>
          <cell r="M370">
            <v>0</v>
          </cell>
          <cell r="N370">
            <v>0</v>
          </cell>
          <cell r="O370">
            <v>6</v>
          </cell>
          <cell r="P370">
            <v>1</v>
          </cell>
          <cell r="Q370">
            <v>18</v>
          </cell>
          <cell r="R370">
            <v>1</v>
          </cell>
          <cell r="S370">
            <v>12</v>
          </cell>
          <cell r="T370">
            <v>2</v>
          </cell>
          <cell r="AL370">
            <v>7.7007227420407005E-4</v>
          </cell>
          <cell r="CB370" t="str">
            <v>https://twitter.com/Cmkahn/status/1220734596490452993</v>
          </cell>
        </row>
        <row r="371">
          <cell r="D371" t="str">
            <v>University of Texas at Tyler</v>
          </cell>
          <cell r="F371" t="str">
            <v>Texas</v>
          </cell>
          <cell r="G371" t="str">
            <v>B/C</v>
          </cell>
          <cell r="I371">
            <v>43783</v>
          </cell>
          <cell r="J371">
            <v>427</v>
          </cell>
          <cell r="K371" t="str">
            <v>rv</v>
          </cell>
          <cell r="L371">
            <v>28.1</v>
          </cell>
          <cell r="M371">
            <v>0</v>
          </cell>
          <cell r="N371">
            <v>0.5</v>
          </cell>
          <cell r="O371">
            <v>8.1</v>
          </cell>
          <cell r="P371">
            <v>1.8</v>
          </cell>
          <cell r="Q371">
            <v>18.399999999999999</v>
          </cell>
          <cell r="R371">
            <v>1.5</v>
          </cell>
          <cell r="S371">
            <v>18.600000000000001</v>
          </cell>
          <cell r="T371">
            <v>1.9</v>
          </cell>
          <cell r="AL371">
            <v>0.10384742006373272</v>
          </cell>
          <cell r="CB371" t="str">
            <v>https://projects.fivethirtyeight.com/polls/20191118_TX.pdf</v>
          </cell>
        </row>
        <row r="372">
          <cell r="D372" t="str">
            <v>Ipsos</v>
          </cell>
          <cell r="F372" t="str">
            <v>US</v>
          </cell>
          <cell r="G372" t="str">
            <v>B+</v>
          </cell>
          <cell r="I372">
            <v>43783</v>
          </cell>
          <cell r="J372">
            <v>685</v>
          </cell>
          <cell r="K372" t="str">
            <v>a</v>
          </cell>
          <cell r="L372">
            <v>19</v>
          </cell>
          <cell r="M372">
            <v>3</v>
          </cell>
          <cell r="N372">
            <v>1</v>
          </cell>
          <cell r="O372">
            <v>6</v>
          </cell>
          <cell r="P372">
            <v>1</v>
          </cell>
          <cell r="Q372">
            <v>19</v>
          </cell>
          <cell r="R372">
            <v>1</v>
          </cell>
          <cell r="S372">
            <v>13</v>
          </cell>
          <cell r="T372">
            <v>2</v>
          </cell>
          <cell r="AL372">
            <v>0</v>
          </cell>
          <cell r="CB372" t="str">
            <v>https://www.ipsos.com/sites/default/files/ct/news/documents/2019-11/topline_reuters_2020_election_tracker_11_15_2019.pdf</v>
          </cell>
        </row>
        <row r="373">
          <cell r="D373" t="str">
            <v>Ipsos</v>
          </cell>
          <cell r="F373" t="str">
            <v>US</v>
          </cell>
          <cell r="G373" t="str">
            <v>B+</v>
          </cell>
          <cell r="I373">
            <v>43783</v>
          </cell>
          <cell r="J373">
            <v>702</v>
          </cell>
          <cell r="K373" t="str">
            <v>a</v>
          </cell>
          <cell r="L373">
            <v>23</v>
          </cell>
          <cell r="M373">
            <v>0</v>
          </cell>
          <cell r="N373">
            <v>2</v>
          </cell>
          <cell r="O373">
            <v>6</v>
          </cell>
          <cell r="P373">
            <v>1</v>
          </cell>
          <cell r="Q373">
            <v>18</v>
          </cell>
          <cell r="R373">
            <v>1</v>
          </cell>
          <cell r="S373">
            <v>11</v>
          </cell>
          <cell r="T373">
            <v>2</v>
          </cell>
          <cell r="AL373">
            <v>0</v>
          </cell>
          <cell r="CB373" t="str">
            <v>https://www.ipsos.com/sites/default/files/ct/news/documents/2019-11/topline_reuters_2020_election_tracker_11_15_2019.pdf</v>
          </cell>
        </row>
        <row r="374">
          <cell r="D374" t="str">
            <v>University of North Florida</v>
          </cell>
          <cell r="F374" t="str">
            <v>South Carolina</v>
          </cell>
          <cell r="G374" t="str">
            <v>A/B</v>
          </cell>
          <cell r="I374">
            <v>43782</v>
          </cell>
          <cell r="J374">
            <v>436</v>
          </cell>
          <cell r="K374" t="str">
            <v>lv</v>
          </cell>
          <cell r="L374">
            <v>36</v>
          </cell>
          <cell r="M374">
            <v>1</v>
          </cell>
          <cell r="N374">
            <v>2</v>
          </cell>
          <cell r="O374">
            <v>3</v>
          </cell>
          <cell r="P374">
            <v>1</v>
          </cell>
          <cell r="Q374">
            <v>10</v>
          </cell>
          <cell r="R374">
            <v>8</v>
          </cell>
          <cell r="S374">
            <v>10</v>
          </cell>
          <cell r="T374">
            <v>1</v>
          </cell>
          <cell r="AL374">
            <v>5.9747002476449111</v>
          </cell>
          <cell r="CB374" t="str">
            <v>https://www.unf.edu/uploadedFiles/aa/coas/porl/Final%20Press%20Nov%2018.pdf</v>
          </cell>
        </row>
        <row r="375">
          <cell r="D375" t="str">
            <v>YouGov</v>
          </cell>
          <cell r="F375" t="str">
            <v>South Carolina</v>
          </cell>
          <cell r="G375" t="str">
            <v>B-</v>
          </cell>
          <cell r="I375">
            <v>43782</v>
          </cell>
          <cell r="J375">
            <v>877</v>
          </cell>
          <cell r="K375" t="str">
            <v>lv</v>
          </cell>
          <cell r="L375">
            <v>45</v>
          </cell>
          <cell r="M375">
            <v>0</v>
          </cell>
          <cell r="N375">
            <v>2</v>
          </cell>
          <cell r="O375">
            <v>8</v>
          </cell>
          <cell r="P375">
            <v>1</v>
          </cell>
          <cell r="Q375">
            <v>15</v>
          </cell>
          <cell r="R375">
            <v>2</v>
          </cell>
          <cell r="S375">
            <v>17</v>
          </cell>
          <cell r="T375">
            <v>0</v>
          </cell>
          <cell r="AL375">
            <v>7.2636834078876014E-2</v>
          </cell>
          <cell r="CB375" t="str">
            <v>https://drive.google.com/file/d/18LZNu8nrKO8zvVKbrdkagjcbZaYN_uW5/view</v>
          </cell>
        </row>
        <row r="376">
          <cell r="D376" t="str">
            <v>YouGov</v>
          </cell>
          <cell r="F376" t="str">
            <v>Nevada</v>
          </cell>
          <cell r="G376" t="str">
            <v>B-</v>
          </cell>
          <cell r="I376">
            <v>43782</v>
          </cell>
          <cell r="J376">
            <v>626</v>
          </cell>
          <cell r="K376" t="str">
            <v>lv</v>
          </cell>
          <cell r="L376">
            <v>33</v>
          </cell>
          <cell r="M376">
            <v>0</v>
          </cell>
          <cell r="N376">
            <v>2</v>
          </cell>
          <cell r="O376">
            <v>9</v>
          </cell>
          <cell r="P376">
            <v>2</v>
          </cell>
          <cell r="Q376">
            <v>23</v>
          </cell>
          <cell r="R376">
            <v>2</v>
          </cell>
          <cell r="S376">
            <v>21</v>
          </cell>
          <cell r="T376">
            <v>1</v>
          </cell>
          <cell r="AL376">
            <v>4.0254362762067517</v>
          </cell>
          <cell r="CB376" t="str">
            <v>https://drive.google.com/file/d/1jgKZ5VeYaiRia45NZeDD9DLOnHUgscCV/view</v>
          </cell>
        </row>
        <row r="377">
          <cell r="D377" t="str">
            <v>YouGov</v>
          </cell>
          <cell r="F377" t="str">
            <v>New Hampshire</v>
          </cell>
          <cell r="G377" t="str">
            <v>B-</v>
          </cell>
          <cell r="I377">
            <v>43782</v>
          </cell>
          <cell r="J377">
            <v>510</v>
          </cell>
          <cell r="K377" t="str">
            <v>lv</v>
          </cell>
          <cell r="L377">
            <v>22</v>
          </cell>
          <cell r="M377">
            <v>0</v>
          </cell>
          <cell r="N377">
            <v>1</v>
          </cell>
          <cell r="O377">
            <v>16</v>
          </cell>
          <cell r="P377">
            <v>3</v>
          </cell>
          <cell r="Q377">
            <v>20</v>
          </cell>
          <cell r="R377">
            <v>1</v>
          </cell>
          <cell r="S377">
            <v>31</v>
          </cell>
          <cell r="T377">
            <v>1</v>
          </cell>
          <cell r="AL377">
            <v>5.7627246393521077E-2</v>
          </cell>
          <cell r="CB377" t="str">
            <v>https://drive.google.com/file/d/1_pubOi7tGP9BOHHNbNj3XLtMXxOUheSd/view</v>
          </cell>
        </row>
        <row r="378">
          <cell r="D378" t="str">
            <v>YouGov</v>
          </cell>
          <cell r="F378" t="str">
            <v>Iowa</v>
          </cell>
          <cell r="G378" t="str">
            <v>B-</v>
          </cell>
          <cell r="I378">
            <v>43782</v>
          </cell>
          <cell r="J378">
            <v>718</v>
          </cell>
          <cell r="K378" t="str">
            <v>lv</v>
          </cell>
          <cell r="L378">
            <v>22</v>
          </cell>
          <cell r="M378">
            <v>0</v>
          </cell>
          <cell r="N378">
            <v>1</v>
          </cell>
          <cell r="O378">
            <v>21</v>
          </cell>
          <cell r="P378">
            <v>5</v>
          </cell>
          <cell r="Q378">
            <v>22</v>
          </cell>
          <cell r="R378">
            <v>2</v>
          </cell>
          <cell r="S378">
            <v>18</v>
          </cell>
          <cell r="T378">
            <v>1</v>
          </cell>
          <cell r="AL378">
            <v>0.15807981233745264</v>
          </cell>
          <cell r="CB378" t="str">
            <v>https://drive.google.com/file/d/13afQpotpd1MwwjjjoegtFv-tRtQ6tQbO/view</v>
          </cell>
        </row>
        <row r="379">
          <cell r="D379" t="str">
            <v>Selzer &amp; Co.</v>
          </cell>
          <cell r="F379" t="str">
            <v>Iowa</v>
          </cell>
          <cell r="G379" t="str">
            <v>A+</v>
          </cell>
          <cell r="I379">
            <v>43782</v>
          </cell>
          <cell r="J379">
            <v>500</v>
          </cell>
          <cell r="K379" t="str">
            <v>lv</v>
          </cell>
          <cell r="L379">
            <v>15</v>
          </cell>
          <cell r="M379">
            <v>2</v>
          </cell>
          <cell r="N379">
            <v>3</v>
          </cell>
          <cell r="O379">
            <v>25</v>
          </cell>
          <cell r="P379">
            <v>6</v>
          </cell>
          <cell r="Q379">
            <v>15</v>
          </cell>
          <cell r="R379">
            <v>3</v>
          </cell>
          <cell r="S379">
            <v>16</v>
          </cell>
          <cell r="T379">
            <v>3</v>
          </cell>
          <cell r="AL379">
            <v>1.3572464567174547</v>
          </cell>
          <cell r="CB379" t="str">
            <v>https://cdn.cnn.com/cnn/2019/images/11/16/rel4a_ia.pdf</v>
          </cell>
        </row>
        <row r="380">
          <cell r="D380" t="str">
            <v>Fox News/Beacon Research/Shaw &amp; Co. Research</v>
          </cell>
          <cell r="F380" t="str">
            <v>Nevada</v>
          </cell>
          <cell r="G380" t="str">
            <v>A-</v>
          </cell>
          <cell r="I380">
            <v>43782</v>
          </cell>
          <cell r="J380">
            <v>627</v>
          </cell>
          <cell r="K380" t="str">
            <v>lv</v>
          </cell>
          <cell r="L380">
            <v>24</v>
          </cell>
          <cell r="M380">
            <v>0</v>
          </cell>
          <cell r="N380">
            <v>1</v>
          </cell>
          <cell r="O380">
            <v>8</v>
          </cell>
          <cell r="P380">
            <v>2</v>
          </cell>
          <cell r="Q380">
            <v>18</v>
          </cell>
          <cell r="R380">
            <v>5</v>
          </cell>
          <cell r="S380">
            <v>18</v>
          </cell>
          <cell r="T380">
            <v>3</v>
          </cell>
          <cell r="AL380">
            <v>0.97396846649503455</v>
          </cell>
          <cell r="CB380" t="str">
            <v>https://www.scribd.com/document/435041220/Fox-News-Poll-Joe-Biden-November-10-13-2019</v>
          </cell>
        </row>
        <row r="381">
          <cell r="D381" t="str">
            <v>Fox News/Beacon Research/Shaw &amp; Co. Research</v>
          </cell>
          <cell r="F381" t="str">
            <v>North Carolina</v>
          </cell>
          <cell r="G381" t="str">
            <v>A-</v>
          </cell>
          <cell r="I381">
            <v>43782</v>
          </cell>
          <cell r="J381">
            <v>669</v>
          </cell>
          <cell r="K381" t="str">
            <v>lv</v>
          </cell>
          <cell r="L381">
            <v>37</v>
          </cell>
          <cell r="M381">
            <v>0</v>
          </cell>
          <cell r="N381">
            <v>2</v>
          </cell>
          <cell r="O381">
            <v>6</v>
          </cell>
          <cell r="P381">
            <v>1</v>
          </cell>
          <cell r="Q381">
            <v>14</v>
          </cell>
          <cell r="R381">
            <v>2</v>
          </cell>
          <cell r="S381">
            <v>15</v>
          </cell>
          <cell r="T381">
            <v>2</v>
          </cell>
          <cell r="AL381">
            <v>8.0625813411730132</v>
          </cell>
          <cell r="CB381" t="str">
            <v>https://www.scribd.com/document/435038869/Fox-News-Poll-North-Carolina-November-10-13-2019</v>
          </cell>
        </row>
        <row r="382">
          <cell r="D382" t="str">
            <v>Public Policy Institute of California</v>
          </cell>
          <cell r="F382" t="str">
            <v>California</v>
          </cell>
          <cell r="G382" t="str">
            <v>A/B</v>
          </cell>
          <cell r="I382">
            <v>43781</v>
          </cell>
          <cell r="J382">
            <v>682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1</v>
          </cell>
          <cell r="Q382">
            <v>17</v>
          </cell>
          <cell r="R382">
            <v>1</v>
          </cell>
          <cell r="S382">
            <v>23</v>
          </cell>
          <cell r="T382">
            <v>5</v>
          </cell>
          <cell r="AL382">
            <v>0.26172122362942796</v>
          </cell>
          <cell r="CB382" t="str">
            <v>https://www.ppic.org/wp-content/uploads/ppic-statewide-survey-californians-and-their-government-november-2019.pdf</v>
          </cell>
        </row>
        <row r="383">
          <cell r="D383" t="str">
            <v>Capitol Weekly</v>
          </cell>
          <cell r="F383" t="str">
            <v>California</v>
          </cell>
          <cell r="G383">
            <v>0</v>
          </cell>
          <cell r="I383">
            <v>43781</v>
          </cell>
          <cell r="J383">
            <v>695</v>
          </cell>
          <cell r="K383" t="str">
            <v>lv</v>
          </cell>
          <cell r="L383">
            <v>18</v>
          </cell>
          <cell r="M383">
            <v>0</v>
          </cell>
          <cell r="N383">
            <v>1</v>
          </cell>
          <cell r="O383">
            <v>14</v>
          </cell>
          <cell r="P383">
            <v>3</v>
          </cell>
          <cell r="Q383">
            <v>21</v>
          </cell>
          <cell r="R383">
            <v>1</v>
          </cell>
          <cell r="S383">
            <v>27</v>
          </cell>
          <cell r="T383">
            <v>4</v>
          </cell>
          <cell r="AL383">
            <v>2.1222305693195463E-2</v>
          </cell>
          <cell r="CB383" t="str">
            <v>https://www.dropbox.com/s/h2iww6q3elxeohl/Nov%202019%20Presidential%20Primary%20Tracking%20Poll%20Toplines%20and%20Crosstabs.xlsx</v>
          </cell>
        </row>
        <row r="384">
          <cell r="D384" t="str">
            <v>YouGov</v>
          </cell>
          <cell r="F384" t="str">
            <v>US</v>
          </cell>
          <cell r="G384" t="str">
            <v>B-</v>
          </cell>
          <cell r="I384">
            <v>43781</v>
          </cell>
          <cell r="J384">
            <v>600</v>
          </cell>
          <cell r="K384" t="str">
            <v>lv</v>
          </cell>
          <cell r="L384">
            <v>23</v>
          </cell>
          <cell r="M384">
            <v>0</v>
          </cell>
          <cell r="N384">
            <v>1</v>
          </cell>
          <cell r="O384">
            <v>9</v>
          </cell>
          <cell r="P384">
            <v>2</v>
          </cell>
          <cell r="Q384">
            <v>17</v>
          </cell>
          <cell r="R384">
            <v>1</v>
          </cell>
          <cell r="S384">
            <v>26</v>
          </cell>
          <cell r="T384">
            <v>4</v>
          </cell>
          <cell r="AL384">
            <v>1.1129351520131925E-4</v>
          </cell>
          <cell r="CB384" t="str">
            <v>https://d25d2506sfb94s.cloudfront.net/cumulus_uploads/document/7umtlf80ov/econTabReport.pdf</v>
          </cell>
        </row>
        <row r="385">
          <cell r="D385" t="str">
            <v>Monmouth University</v>
          </cell>
          <cell r="F385" t="str">
            <v>Iowa</v>
          </cell>
          <cell r="G385" t="str">
            <v>A+</v>
          </cell>
          <cell r="I385">
            <v>43780</v>
          </cell>
          <cell r="J385">
            <v>451</v>
          </cell>
          <cell r="K385" t="str">
            <v>lv</v>
          </cell>
          <cell r="L385">
            <v>19</v>
          </cell>
          <cell r="M385">
            <v>0</v>
          </cell>
          <cell r="N385">
            <v>2</v>
          </cell>
          <cell r="O385">
            <v>22</v>
          </cell>
          <cell r="P385">
            <v>5</v>
          </cell>
          <cell r="Q385">
            <v>13</v>
          </cell>
          <cell r="R385">
            <v>3</v>
          </cell>
          <cell r="S385">
            <v>18</v>
          </cell>
          <cell r="T385">
            <v>3</v>
          </cell>
          <cell r="AL385">
            <v>4.6725769647134853E-2</v>
          </cell>
          <cell r="CB385" t="str">
            <v>https://www.monmouth.edu/polling-institute/documents/monmouthpoll_ia_111219.pdf/</v>
          </cell>
        </row>
        <row r="386">
          <cell r="D386" t="str">
            <v>Climate Nexus</v>
          </cell>
          <cell r="F386" t="str">
            <v>Georgia</v>
          </cell>
          <cell r="G386">
            <v>0</v>
          </cell>
          <cell r="I386">
            <v>43779</v>
          </cell>
          <cell r="J386">
            <v>457</v>
          </cell>
          <cell r="K386" t="str">
            <v>lv</v>
          </cell>
          <cell r="L386">
            <v>31</v>
          </cell>
          <cell r="M386">
            <v>0</v>
          </cell>
          <cell r="N386">
            <v>2</v>
          </cell>
          <cell r="O386">
            <v>4</v>
          </cell>
          <cell r="P386">
            <v>1</v>
          </cell>
          <cell r="Q386">
            <v>14</v>
          </cell>
          <cell r="R386">
            <v>1</v>
          </cell>
          <cell r="S386">
            <v>14</v>
          </cell>
          <cell r="T386">
            <v>2</v>
          </cell>
          <cell r="AL386">
            <v>2.2902328049334555</v>
          </cell>
          <cell r="CB386" t="str">
            <v>https://climatenexus.org/wp-content/uploads/2015/09/Georgia-Poll-Toplines.pdf</v>
          </cell>
        </row>
        <row r="387">
          <cell r="D387" t="str">
            <v>Ipsos</v>
          </cell>
          <cell r="F387" t="str">
            <v>US</v>
          </cell>
          <cell r="G387" t="str">
            <v>B+</v>
          </cell>
          <cell r="I387">
            <v>43776</v>
          </cell>
          <cell r="J387">
            <v>538</v>
          </cell>
          <cell r="K387" t="str">
            <v>rv</v>
          </cell>
          <cell r="L387">
            <v>20</v>
          </cell>
          <cell r="M387">
            <v>0</v>
          </cell>
          <cell r="N387">
            <v>0</v>
          </cell>
          <cell r="O387">
            <v>5</v>
          </cell>
          <cell r="P387">
            <v>1</v>
          </cell>
          <cell r="Q387">
            <v>16</v>
          </cell>
          <cell r="R387">
            <v>1</v>
          </cell>
          <cell r="S387">
            <v>13</v>
          </cell>
          <cell r="T387">
            <v>3</v>
          </cell>
          <cell r="AL387">
            <v>4.5387964128383481E-4</v>
          </cell>
          <cell r="CB387" t="str">
            <v>https://twitter.com/Cmkahn/status/1220734596490452993</v>
          </cell>
        </row>
        <row r="388">
          <cell r="D388" t="str">
            <v>University of Iowa</v>
          </cell>
          <cell r="F388" t="str">
            <v>Iowa</v>
          </cell>
          <cell r="G388" t="str">
            <v>B/C</v>
          </cell>
          <cell r="I388">
            <v>43779</v>
          </cell>
          <cell r="J388">
            <v>465</v>
          </cell>
          <cell r="K388" t="str">
            <v>lv</v>
          </cell>
          <cell r="L388">
            <v>15.3</v>
          </cell>
          <cell r="M388">
            <v>0</v>
          </cell>
          <cell r="N388">
            <v>0.4</v>
          </cell>
          <cell r="O388">
            <v>15.5</v>
          </cell>
          <cell r="P388">
            <v>1.3</v>
          </cell>
          <cell r="Q388">
            <v>18.100000000000001</v>
          </cell>
          <cell r="R388">
            <v>2.7</v>
          </cell>
          <cell r="S388">
            <v>23.1</v>
          </cell>
          <cell r="T388">
            <v>3.4</v>
          </cell>
          <cell r="AL388">
            <v>3.050637460594718</v>
          </cell>
          <cell r="CB388" t="str">
            <v>https://clas.uiowa.edu/polisci/sites/clas.uiowa.edu.polisci/files/Hawkeye%20Poll%20(Nov%202019)%20-%20Iowa%20Democratic%20Caucuses%20-%20topline.pdf</v>
          </cell>
        </row>
        <row r="389">
          <cell r="D389" t="str">
            <v>Morning Consult</v>
          </cell>
          <cell r="F389" t="str">
            <v>US</v>
          </cell>
          <cell r="G389" t="str">
            <v>B/C</v>
          </cell>
          <cell r="I389">
            <v>43779</v>
          </cell>
          <cell r="J389">
            <v>16400</v>
          </cell>
          <cell r="K389" t="str">
            <v>lv</v>
          </cell>
          <cell r="L389">
            <v>32</v>
          </cell>
          <cell r="M389">
            <v>2</v>
          </cell>
          <cell r="N389">
            <v>3</v>
          </cell>
          <cell r="O389">
            <v>8</v>
          </cell>
          <cell r="P389">
            <v>2</v>
          </cell>
          <cell r="Q389">
            <v>20</v>
          </cell>
          <cell r="R389">
            <v>1</v>
          </cell>
          <cell r="S389">
            <v>19</v>
          </cell>
          <cell r="T389">
            <v>3</v>
          </cell>
          <cell r="AL389">
            <v>2.430318646123952E-3</v>
          </cell>
          <cell r="CB389" t="str">
            <v>https://morningconsult.com/2020-democratic-primary/</v>
          </cell>
        </row>
        <row r="390">
          <cell r="D390" t="str">
            <v>Quinnipiac University</v>
          </cell>
          <cell r="F390" t="str">
            <v>New Hampshire</v>
          </cell>
          <cell r="G390" t="str">
            <v>A</v>
          </cell>
          <cell r="I390">
            <v>43779</v>
          </cell>
          <cell r="J390">
            <v>1134</v>
          </cell>
          <cell r="K390" t="str">
            <v>lv</v>
          </cell>
          <cell r="L390">
            <v>20</v>
          </cell>
          <cell r="M390">
            <v>0</v>
          </cell>
          <cell r="N390">
            <v>1</v>
          </cell>
          <cell r="O390">
            <v>15</v>
          </cell>
          <cell r="P390">
            <v>3</v>
          </cell>
          <cell r="Q390">
            <v>14</v>
          </cell>
          <cell r="R390">
            <v>3</v>
          </cell>
          <cell r="S390">
            <v>16</v>
          </cell>
          <cell r="T390">
            <v>4</v>
          </cell>
          <cell r="AL390">
            <v>13.065140410642529</v>
          </cell>
          <cell r="CB390" t="str">
            <v>https://poll.qu.edu/new-hampshire/release-detail?ReleaseID=3648</v>
          </cell>
        </row>
        <row r="391">
          <cell r="D391" t="str">
            <v>OH Predictive Insights/MBQF</v>
          </cell>
          <cell r="F391" t="str">
            <v>Arizona</v>
          </cell>
          <cell r="G391" t="str">
            <v>B/C</v>
          </cell>
          <cell r="I391">
            <v>43777</v>
          </cell>
          <cell r="J391">
            <v>260</v>
          </cell>
          <cell r="K391" t="str">
            <v>lv</v>
          </cell>
          <cell r="L391">
            <v>29</v>
          </cell>
          <cell r="M391">
            <v>0</v>
          </cell>
          <cell r="N391">
            <v>2</v>
          </cell>
          <cell r="O391">
            <v>9</v>
          </cell>
          <cell r="P391">
            <v>2</v>
          </cell>
          <cell r="Q391">
            <v>16</v>
          </cell>
          <cell r="R391">
            <v>1</v>
          </cell>
          <cell r="S391">
            <v>18</v>
          </cell>
          <cell r="T391">
            <v>4</v>
          </cell>
          <cell r="AL391">
            <v>2.4131860108994179</v>
          </cell>
          <cell r="CB391" t="str">
            <v>https://ohpredictive.com/press-releases/democratic-primary-2020/</v>
          </cell>
        </row>
        <row r="392">
          <cell r="D392" t="str">
            <v>Ipsos</v>
          </cell>
          <cell r="F392" t="str">
            <v>US</v>
          </cell>
          <cell r="G392" t="str">
            <v>B+</v>
          </cell>
          <cell r="I392">
            <v>43773</v>
          </cell>
          <cell r="J392">
            <v>549</v>
          </cell>
          <cell r="K392" t="str">
            <v>rv</v>
          </cell>
          <cell r="L392">
            <v>24</v>
          </cell>
          <cell r="M392">
            <v>0</v>
          </cell>
          <cell r="N392">
            <v>0</v>
          </cell>
          <cell r="O392">
            <v>8</v>
          </cell>
          <cell r="P392">
            <v>0</v>
          </cell>
          <cell r="Q392">
            <v>15</v>
          </cell>
          <cell r="R392">
            <v>1</v>
          </cell>
          <cell r="S392">
            <v>13</v>
          </cell>
          <cell r="T392">
            <v>3</v>
          </cell>
          <cell r="AL392">
            <v>3.8930137147029863E-4</v>
          </cell>
          <cell r="CB392" t="str">
            <v>https://twitter.com/Cmkahn/status/1220734596490452993</v>
          </cell>
        </row>
        <row r="393">
          <cell r="D393" t="str">
            <v>High Point University</v>
          </cell>
          <cell r="F393" t="str">
            <v>North Carolina</v>
          </cell>
          <cell r="G393" t="str">
            <v>A/B</v>
          </cell>
          <cell r="I393">
            <v>43776</v>
          </cell>
          <cell r="J393">
            <v>347</v>
          </cell>
          <cell r="K393" t="str">
            <v>a</v>
          </cell>
          <cell r="L393">
            <v>33</v>
          </cell>
          <cell r="M393">
            <v>0</v>
          </cell>
          <cell r="N393">
            <v>2</v>
          </cell>
          <cell r="O393">
            <v>4</v>
          </cell>
          <cell r="P393">
            <v>3</v>
          </cell>
          <cell r="Q393">
            <v>18</v>
          </cell>
          <cell r="R393">
            <v>2</v>
          </cell>
          <cell r="S393">
            <v>13</v>
          </cell>
          <cell r="T393">
            <v>2</v>
          </cell>
          <cell r="AL393">
            <v>0.16413932042439755</v>
          </cell>
          <cell r="CB393" t="str">
            <v>http://www.highpoint.edu/blog/2019/11/hpu-poll-among-democratic-candidates-biden-sanders-warren-have-largest-support-in-north-carolina/</v>
          </cell>
        </row>
        <row r="394">
          <cell r="D394" t="str">
            <v>Public Policy Polling</v>
          </cell>
          <cell r="F394" t="str">
            <v>Iowa</v>
          </cell>
          <cell r="G394" t="str">
            <v>B</v>
          </cell>
          <cell r="I394">
            <v>43775</v>
          </cell>
          <cell r="J394">
            <v>715</v>
          </cell>
          <cell r="K394" t="str">
            <v>lv</v>
          </cell>
          <cell r="L394">
            <v>13</v>
          </cell>
          <cell r="M394">
            <v>0</v>
          </cell>
          <cell r="N394">
            <v>1</v>
          </cell>
          <cell r="O394">
            <v>20</v>
          </cell>
          <cell r="P394">
            <v>9</v>
          </cell>
          <cell r="Q394">
            <v>14</v>
          </cell>
          <cell r="R394">
            <v>6</v>
          </cell>
          <cell r="S394">
            <v>21</v>
          </cell>
          <cell r="T394">
            <v>3</v>
          </cell>
          <cell r="AL394">
            <v>5.1319993065758815</v>
          </cell>
          <cell r="CB394" t="str">
            <v>https://endcitizensunited.org/wp-content/uploads/2019/11/IowaPoll.pdf</v>
          </cell>
        </row>
        <row r="395">
          <cell r="D395" t="str">
            <v>Quinnipiac University</v>
          </cell>
          <cell r="F395" t="str">
            <v>Iowa</v>
          </cell>
          <cell r="G395" t="str">
            <v>A</v>
          </cell>
          <cell r="I395">
            <v>43774</v>
          </cell>
          <cell r="J395">
            <v>698</v>
          </cell>
          <cell r="K395" t="str">
            <v>lv</v>
          </cell>
          <cell r="L395">
            <v>15</v>
          </cell>
          <cell r="M395">
            <v>0</v>
          </cell>
          <cell r="N395">
            <v>1</v>
          </cell>
          <cell r="O395">
            <v>19</v>
          </cell>
          <cell r="P395">
            <v>5</v>
          </cell>
          <cell r="Q395">
            <v>17</v>
          </cell>
          <cell r="R395">
            <v>3</v>
          </cell>
          <cell r="S395">
            <v>20</v>
          </cell>
          <cell r="T395">
            <v>3</v>
          </cell>
          <cell r="AL395">
            <v>9.5156978928014961</v>
          </cell>
          <cell r="CB395" t="str">
            <v>https://poll.qu.edu/iowa/release-detail?ReleaseID=3647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43774</v>
          </cell>
          <cell r="J396">
            <v>579</v>
          </cell>
          <cell r="K396" t="str">
            <v>lv</v>
          </cell>
          <cell r="L396">
            <v>26</v>
          </cell>
          <cell r="M396">
            <v>0</v>
          </cell>
          <cell r="N396">
            <v>2</v>
          </cell>
          <cell r="O396">
            <v>8</v>
          </cell>
          <cell r="P396">
            <v>2</v>
          </cell>
          <cell r="Q396">
            <v>14</v>
          </cell>
          <cell r="R396">
            <v>1</v>
          </cell>
          <cell r="S396">
            <v>25</v>
          </cell>
          <cell r="T396">
            <v>1</v>
          </cell>
          <cell r="AL396">
            <v>9.4957506781936409E-5</v>
          </cell>
          <cell r="CB396" t="str">
            <v>https://d25d2506sfb94s.cloudfront.net/cumulus_uploads/document/cseozthmrp/econTabReport.pdf</v>
          </cell>
        </row>
        <row r="397">
          <cell r="D397" t="str">
            <v>Change Research</v>
          </cell>
          <cell r="F397" t="str">
            <v>US</v>
          </cell>
          <cell r="G397" t="str">
            <v>C</v>
          </cell>
          <cell r="I397">
            <v>43772</v>
          </cell>
          <cell r="J397">
            <v>456</v>
          </cell>
          <cell r="K397" t="str">
            <v>lv</v>
          </cell>
          <cell r="L397">
            <v>17</v>
          </cell>
          <cell r="M397">
            <v>0</v>
          </cell>
          <cell r="N397">
            <v>1.3</v>
          </cell>
          <cell r="O397">
            <v>14.2</v>
          </cell>
          <cell r="P397">
            <v>2</v>
          </cell>
          <cell r="Q397">
            <v>17.3</v>
          </cell>
          <cell r="R397">
            <v>0.7</v>
          </cell>
          <cell r="S397">
            <v>20.8</v>
          </cell>
          <cell r="T397">
            <v>4.0999999999999996</v>
          </cell>
          <cell r="AL397">
            <v>0.27471085822490265</v>
          </cell>
          <cell r="CB397" t="str">
            <v>https://docs.google.com/spreadsheets/d/1-2C4K__IQ-q_SaRlhMPNmzpuXmxDjCYeLSNfTq0PnoM/edit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43773</v>
          </cell>
          <cell r="J398">
            <v>686</v>
          </cell>
          <cell r="K398" t="str">
            <v>a</v>
          </cell>
          <cell r="L398">
            <v>22</v>
          </cell>
          <cell r="M398">
            <v>0</v>
          </cell>
          <cell r="N398">
            <v>1</v>
          </cell>
          <cell r="O398">
            <v>6</v>
          </cell>
          <cell r="P398">
            <v>0</v>
          </cell>
          <cell r="Q398">
            <v>15</v>
          </cell>
          <cell r="R398">
            <v>1</v>
          </cell>
          <cell r="S398">
            <v>11</v>
          </cell>
          <cell r="T398">
            <v>2</v>
          </cell>
          <cell r="AL398">
            <v>0</v>
          </cell>
          <cell r="CB398" t="str">
            <v>https://fingfx.thomsonreuters.com/gfx/mkt/12/8244/8175/Topline%20Reuters%202020%20Election%20Tracker%2011%2004%202019%20(002).pdf</v>
          </cell>
        </row>
        <row r="399">
          <cell r="D399" t="str">
            <v>USC Dornsife/LA Times</v>
          </cell>
          <cell r="F399" t="str">
            <v>US</v>
          </cell>
          <cell r="G399" t="str">
            <v>B/C</v>
          </cell>
          <cell r="I399">
            <v>43772</v>
          </cell>
          <cell r="J399">
            <v>2599</v>
          </cell>
          <cell r="K399" t="str">
            <v>lv</v>
          </cell>
          <cell r="L399">
            <v>28</v>
          </cell>
          <cell r="M399">
            <v>0</v>
          </cell>
          <cell r="N399">
            <v>1</v>
          </cell>
          <cell r="O399">
            <v>6</v>
          </cell>
          <cell r="P399">
            <v>2</v>
          </cell>
          <cell r="Q399">
            <v>13</v>
          </cell>
          <cell r="R399">
            <v>1</v>
          </cell>
          <cell r="S399">
            <v>16</v>
          </cell>
          <cell r="T399">
            <v>2</v>
          </cell>
          <cell r="AL399">
            <v>0.73385821366869886</v>
          </cell>
          <cell r="CB399" t="str">
            <v>https://drive.google.com/file/d/19u8Z9jvK323ZyFtaJ-xrfmsd4lUU_vBt/view</v>
          </cell>
        </row>
        <row r="400">
          <cell r="D400" t="str">
            <v>Monmouth University</v>
          </cell>
          <cell r="F400" t="str">
            <v>US</v>
          </cell>
          <cell r="G400" t="str">
            <v>A+</v>
          </cell>
          <cell r="I400">
            <v>43772</v>
          </cell>
          <cell r="J400">
            <v>345</v>
          </cell>
          <cell r="K400" t="str">
            <v>rv</v>
          </cell>
          <cell r="L400">
            <v>23</v>
          </cell>
          <cell r="M400">
            <v>0</v>
          </cell>
          <cell r="N400">
            <v>3</v>
          </cell>
          <cell r="O400">
            <v>9</v>
          </cell>
          <cell r="P400">
            <v>2</v>
          </cell>
          <cell r="Q400">
            <v>20</v>
          </cell>
          <cell r="R400">
            <v>1</v>
          </cell>
          <cell r="S400">
            <v>23</v>
          </cell>
          <cell r="T400">
            <v>3</v>
          </cell>
          <cell r="AL400">
            <v>0.10965890269437498</v>
          </cell>
          <cell r="CB400" t="str">
            <v>https://www.monmouth.edu/polling-institute/documents/monmouthpoll_us_110619.pdf/</v>
          </cell>
        </row>
        <row r="401">
          <cell r="D401" t="str">
            <v>Morning Consult</v>
          </cell>
          <cell r="F401" t="str">
            <v>US</v>
          </cell>
          <cell r="G401" t="str">
            <v>B/C</v>
          </cell>
          <cell r="I401">
            <v>43772</v>
          </cell>
          <cell r="J401">
            <v>16071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7</v>
          </cell>
          <cell r="P401">
            <v>2</v>
          </cell>
          <cell r="Q401">
            <v>20</v>
          </cell>
          <cell r="R401">
            <v>1</v>
          </cell>
          <cell r="S401">
            <v>20</v>
          </cell>
          <cell r="T401">
            <v>3</v>
          </cell>
          <cell r="AL401">
            <v>1.8522650191181483E-3</v>
          </cell>
          <cell r="CB401" t="str">
            <v>https://morningconsult.com/2020-democratic-primary-2-2/</v>
          </cell>
        </row>
        <row r="402">
          <cell r="D402" t="str">
            <v>Emerson College</v>
          </cell>
          <cell r="F402" t="str">
            <v>Nevada</v>
          </cell>
          <cell r="G402" t="str">
            <v>B-</v>
          </cell>
          <cell r="I402">
            <v>43772</v>
          </cell>
          <cell r="J402">
            <v>451</v>
          </cell>
          <cell r="K402" t="str">
            <v>lv</v>
          </cell>
          <cell r="L402">
            <v>29.9</v>
          </cell>
          <cell r="M402">
            <v>0</v>
          </cell>
          <cell r="N402">
            <v>0.7</v>
          </cell>
          <cell r="O402">
            <v>4.9000000000000004</v>
          </cell>
          <cell r="P402">
            <v>0.7</v>
          </cell>
          <cell r="Q402">
            <v>18.8</v>
          </cell>
          <cell r="R402">
            <v>3.2</v>
          </cell>
          <cell r="S402">
            <v>22.2</v>
          </cell>
          <cell r="T402">
            <v>5.4</v>
          </cell>
          <cell r="AL402">
            <v>0.41157610338241984</v>
          </cell>
          <cell r="CB402" t="str">
            <v>http://emersonpolling.com/2019/11/03/nevada-2020-biden-extends-lead-warren-jumps-to-second/</v>
          </cell>
        </row>
        <row r="403">
          <cell r="D403" t="str">
            <v>Emerson College</v>
          </cell>
          <cell r="F403" t="str">
            <v>Michigan</v>
          </cell>
          <cell r="G403" t="str">
            <v>B-</v>
          </cell>
          <cell r="I403">
            <v>43772</v>
          </cell>
          <cell r="J403">
            <v>454</v>
          </cell>
          <cell r="K403" t="str">
            <v>lv</v>
          </cell>
          <cell r="L403">
            <v>33.5</v>
          </cell>
          <cell r="M403">
            <v>0</v>
          </cell>
          <cell r="N403">
            <v>2.5</v>
          </cell>
          <cell r="O403">
            <v>7.9</v>
          </cell>
          <cell r="P403">
            <v>0.3</v>
          </cell>
          <cell r="Q403">
            <v>27.6</v>
          </cell>
          <cell r="R403">
            <v>0</v>
          </cell>
          <cell r="S403">
            <v>19</v>
          </cell>
          <cell r="T403">
            <v>2.2999999999999998</v>
          </cell>
          <cell r="AL403">
            <v>3.3019408194783488</v>
          </cell>
          <cell r="CB403" t="str">
            <v>http://emersonpolling.com/2019/11/03/michigan-2020-democrats-aim-to-take-back-the-state-flint-water-crisis-still-at-issue/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43771</v>
          </cell>
          <cell r="J404">
            <v>429</v>
          </cell>
          <cell r="K404" t="str">
            <v>rv</v>
          </cell>
          <cell r="L404">
            <v>26</v>
          </cell>
          <cell r="M404">
            <v>0</v>
          </cell>
          <cell r="N404">
            <v>2</v>
          </cell>
          <cell r="O404">
            <v>6</v>
          </cell>
          <cell r="P404">
            <v>3</v>
          </cell>
          <cell r="Q404">
            <v>14</v>
          </cell>
          <cell r="R404">
            <v>1</v>
          </cell>
          <cell r="S404">
            <v>15</v>
          </cell>
          <cell r="T404">
            <v>1</v>
          </cell>
          <cell r="AL404">
            <v>8.6909444148694807E-4</v>
          </cell>
          <cell r="CB404" t="str">
            <v>https://thehill.com/hilltv/rising/469490-poll-biden-support-hits-record-low-of-26-percent</v>
          </cell>
        </row>
        <row r="405">
          <cell r="D405" t="str">
            <v>Mellman Group</v>
          </cell>
          <cell r="F405" t="str">
            <v>Nevada</v>
          </cell>
          <cell r="G405" t="str">
            <v>B/C</v>
          </cell>
          <cell r="I405">
            <v>43771</v>
          </cell>
          <cell r="J405">
            <v>600</v>
          </cell>
          <cell r="K405" t="str">
            <v>lv</v>
          </cell>
          <cell r="L405">
            <v>29.1</v>
          </cell>
          <cell r="M405">
            <v>0</v>
          </cell>
          <cell r="N405">
            <v>0.7</v>
          </cell>
          <cell r="O405">
            <v>7.3</v>
          </cell>
          <cell r="P405">
            <v>2.5</v>
          </cell>
          <cell r="Q405">
            <v>19.100000000000001</v>
          </cell>
          <cell r="R405">
            <v>4.2</v>
          </cell>
          <cell r="S405">
            <v>19.2</v>
          </cell>
          <cell r="T405">
            <v>3.1</v>
          </cell>
          <cell r="AL405">
            <v>3.2881296385787881</v>
          </cell>
          <cell r="CB405" t="str">
            <v>https://thenevadaindependent.com/article/poll-biden-holds-significant-lead-over-warren-sanders-in-nevada-top-issue-is-electing-someone-who-can-beat-trump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43769</v>
          </cell>
          <cell r="J406">
            <v>541</v>
          </cell>
          <cell r="K406" t="str">
            <v>lv</v>
          </cell>
          <cell r="L406">
            <v>27.5</v>
          </cell>
          <cell r="M406">
            <v>0</v>
          </cell>
          <cell r="N406">
            <v>3.1</v>
          </cell>
          <cell r="O406">
            <v>8.1</v>
          </cell>
          <cell r="P406">
            <v>1.6</v>
          </cell>
          <cell r="Q406">
            <v>12.3</v>
          </cell>
          <cell r="R406">
            <v>0.5</v>
          </cell>
          <cell r="S406">
            <v>26.6</v>
          </cell>
          <cell r="T406">
            <v>1.8</v>
          </cell>
          <cell r="AL406">
            <v>7.3862656412457842E-5</v>
          </cell>
          <cell r="CB406" t="str">
            <v>https://www.hofstra.edu/pdf/academics/colleges/hclas/gov-policy-international/kalikow-poll-1119.pdf</v>
          </cell>
        </row>
        <row r="407">
          <cell r="D407" t="str">
            <v>IBD/TIPP</v>
          </cell>
          <cell r="F407" t="str">
            <v>US</v>
          </cell>
          <cell r="G407" t="str">
            <v>A/B</v>
          </cell>
          <cell r="I407">
            <v>43769</v>
          </cell>
          <cell r="J407">
            <v>361</v>
          </cell>
          <cell r="K407" t="str">
            <v>rv</v>
          </cell>
          <cell r="L407">
            <v>29</v>
          </cell>
          <cell r="M407">
            <v>0</v>
          </cell>
          <cell r="N407">
            <v>1</v>
          </cell>
          <cell r="O407">
            <v>7</v>
          </cell>
          <cell r="P407">
            <v>3</v>
          </cell>
          <cell r="Q407">
            <v>13</v>
          </cell>
          <cell r="R407">
            <v>1</v>
          </cell>
          <cell r="S407">
            <v>23</v>
          </cell>
          <cell r="T407">
            <v>3</v>
          </cell>
          <cell r="AL407">
            <v>6.6881087743927453E-2</v>
          </cell>
          <cell r="CB407" t="str">
            <v>https://projects.fivethirtyeight.com/polls/20191104_National_2.xlsx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43769</v>
          </cell>
          <cell r="J408">
            <v>640</v>
          </cell>
          <cell r="K408" t="str">
            <v>rv</v>
          </cell>
          <cell r="L408">
            <v>19</v>
          </cell>
          <cell r="M408">
            <v>6</v>
          </cell>
          <cell r="N408">
            <v>3</v>
          </cell>
          <cell r="O408">
            <v>2</v>
          </cell>
          <cell r="P408">
            <v>1</v>
          </cell>
          <cell r="Q408">
            <v>12</v>
          </cell>
          <cell r="R408">
            <v>1</v>
          </cell>
          <cell r="S408">
            <v>13</v>
          </cell>
          <cell r="T408">
            <v>2</v>
          </cell>
          <cell r="AL408">
            <v>8.524141871403899E-4</v>
          </cell>
          <cell r="CB408" t="str">
            <v>https://harvardharrispoll.com/wp-content/uploads/2019/11/HHP_October19_Topline_RegisteredVoters.pdf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43769</v>
          </cell>
          <cell r="J409">
            <v>640</v>
          </cell>
          <cell r="K409" t="str">
            <v>rv</v>
          </cell>
          <cell r="L409">
            <v>33</v>
          </cell>
          <cell r="M409">
            <v>0</v>
          </cell>
          <cell r="N409">
            <v>3</v>
          </cell>
          <cell r="O409">
            <v>4</v>
          </cell>
          <cell r="P409">
            <v>3</v>
          </cell>
          <cell r="Q409">
            <v>18</v>
          </cell>
          <cell r="R409">
            <v>1</v>
          </cell>
          <cell r="S409">
            <v>15</v>
          </cell>
          <cell r="T409">
            <v>2</v>
          </cell>
          <cell r="AL409">
            <v>0</v>
          </cell>
          <cell r="CB409" t="str">
            <v>https://harvardharrispoll.com/wp-content/uploads/2019/11/HHP_October19_Topline_RegisteredVoters.pdf</v>
          </cell>
        </row>
        <row r="410">
          <cell r="D410" t="str">
            <v>NBC News/Wall Street Journal</v>
          </cell>
          <cell r="F410" t="str">
            <v>US</v>
          </cell>
          <cell r="G410" t="str">
            <v>A/B</v>
          </cell>
          <cell r="I410">
            <v>43768</v>
          </cell>
          <cell r="J410">
            <v>414</v>
          </cell>
          <cell r="K410" t="str">
            <v>lv</v>
          </cell>
          <cell r="L410">
            <v>27</v>
          </cell>
          <cell r="M410">
            <v>0</v>
          </cell>
          <cell r="N410">
            <v>2</v>
          </cell>
          <cell r="O410">
            <v>6</v>
          </cell>
          <cell r="P410">
            <v>5</v>
          </cell>
          <cell r="Q410">
            <v>19</v>
          </cell>
          <cell r="R410">
            <v>0</v>
          </cell>
          <cell r="S410">
            <v>23</v>
          </cell>
          <cell r="T410">
            <v>3</v>
          </cell>
          <cell r="AL410">
            <v>2.3542415883434281E-2</v>
          </cell>
          <cell r="CB410" t="str">
            <v>https://www.nbcnews.com/politics/meet-the-press/nbc-wsj-poll-49-percent-now-back-trump-s-impeachment-n1075296</v>
          </cell>
        </row>
        <row r="411">
          <cell r="D411" t="str">
            <v>Fox News/Beacon Research/Shaw &amp; Co. Research</v>
          </cell>
          <cell r="F411" t="str">
            <v>US</v>
          </cell>
          <cell r="G411" t="str">
            <v>A-</v>
          </cell>
          <cell r="I411">
            <v>43768</v>
          </cell>
          <cell r="J411">
            <v>471</v>
          </cell>
          <cell r="K411" t="str">
            <v>lv</v>
          </cell>
          <cell r="L411">
            <v>31</v>
          </cell>
          <cell r="M411">
            <v>0</v>
          </cell>
          <cell r="N411">
            <v>2</v>
          </cell>
          <cell r="O411">
            <v>7</v>
          </cell>
          <cell r="P411">
            <v>2</v>
          </cell>
          <cell r="Q411">
            <v>19</v>
          </cell>
          <cell r="R411">
            <v>1</v>
          </cell>
          <cell r="S411">
            <v>21</v>
          </cell>
          <cell r="T411">
            <v>3</v>
          </cell>
          <cell r="AL411">
            <v>9.4218533225230577E-2</v>
          </cell>
          <cell r="CB411" t="str">
            <v>https://www.foxnews.com/politics/fox-news-poll-results-october-27-30-2019</v>
          </cell>
        </row>
        <row r="412">
          <cell r="D412" t="str">
            <v>ABC News/Washington Post</v>
          </cell>
          <cell r="F412" t="str">
            <v>US</v>
          </cell>
          <cell r="G412" t="str">
            <v>A+</v>
          </cell>
          <cell r="I412">
            <v>43768</v>
          </cell>
          <cell r="J412">
            <v>402</v>
          </cell>
          <cell r="K412" t="str">
            <v>rv</v>
          </cell>
          <cell r="L412">
            <v>28</v>
          </cell>
          <cell r="M412">
            <v>0</v>
          </cell>
          <cell r="N412">
            <v>2</v>
          </cell>
          <cell r="O412">
            <v>9</v>
          </cell>
          <cell r="P412">
            <v>2</v>
          </cell>
          <cell r="Q412">
            <v>17</v>
          </cell>
          <cell r="R412">
            <v>1</v>
          </cell>
          <cell r="S412">
            <v>23</v>
          </cell>
          <cell r="T412">
            <v>2</v>
          </cell>
          <cell r="AL412">
            <v>2.1839936506273309E-2</v>
          </cell>
          <cell r="CB412" t="str">
            <v>https://www.washingtonpost.com/context/context-card/eea087b6-ca22-4cd9-a254-6bdd49d000a4/</v>
          </cell>
        </row>
        <row r="413">
          <cell r="D413" t="str">
            <v>ABC News/Washington Post</v>
          </cell>
          <cell r="F413" t="str">
            <v>US</v>
          </cell>
          <cell r="G413" t="str">
            <v>A+</v>
          </cell>
          <cell r="I413">
            <v>43768</v>
          </cell>
          <cell r="J413">
            <v>452</v>
          </cell>
          <cell r="K413" t="str">
            <v>a</v>
          </cell>
          <cell r="L413">
            <v>27</v>
          </cell>
          <cell r="M413">
            <v>0</v>
          </cell>
          <cell r="N413">
            <v>2</v>
          </cell>
          <cell r="O413">
            <v>7</v>
          </cell>
          <cell r="P413">
            <v>1</v>
          </cell>
          <cell r="Q413">
            <v>19</v>
          </cell>
          <cell r="R413">
            <v>1</v>
          </cell>
          <cell r="S413">
            <v>21</v>
          </cell>
          <cell r="T413">
            <v>2</v>
          </cell>
          <cell r="AL413">
            <v>0</v>
          </cell>
          <cell r="CB413" t="str">
            <v>https://www.washingtonpost.com/context/context-card/eea087b6-ca22-4cd9-a254-6bdd49d000a4/</v>
          </cell>
        </row>
        <row r="414">
          <cell r="D414" t="str">
            <v>Siena College/New York Times Upshot</v>
          </cell>
          <cell r="F414" t="str">
            <v>Iowa</v>
          </cell>
          <cell r="G414" t="str">
            <v>A+</v>
          </cell>
          <cell r="I414">
            <v>43768</v>
          </cell>
          <cell r="J414">
            <v>439</v>
          </cell>
          <cell r="K414" t="str">
            <v>lv</v>
          </cell>
          <cell r="L414">
            <v>17</v>
          </cell>
          <cell r="M414">
            <v>0</v>
          </cell>
          <cell r="N414">
            <v>2</v>
          </cell>
          <cell r="O414">
            <v>18</v>
          </cell>
          <cell r="P414">
            <v>4</v>
          </cell>
          <cell r="Q414">
            <v>19</v>
          </cell>
          <cell r="R414">
            <v>2</v>
          </cell>
          <cell r="S414">
            <v>22</v>
          </cell>
          <cell r="T414">
            <v>3</v>
          </cell>
          <cell r="AL414">
            <v>0.31927055024282514</v>
          </cell>
          <cell r="CB414" t="str">
            <v>https://scri.siena.edu/wp-content/uploads/2019/11/IADem1019.pdf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43767</v>
          </cell>
          <cell r="J415">
            <v>630</v>
          </cell>
          <cell r="K415" t="str">
            <v>lv</v>
          </cell>
          <cell r="L415">
            <v>27</v>
          </cell>
          <cell r="M415">
            <v>0</v>
          </cell>
          <cell r="N415">
            <v>1</v>
          </cell>
          <cell r="O415">
            <v>8</v>
          </cell>
          <cell r="P415">
            <v>2</v>
          </cell>
          <cell r="Q415">
            <v>14</v>
          </cell>
          <cell r="R415">
            <v>1</v>
          </cell>
          <cell r="S415">
            <v>23</v>
          </cell>
          <cell r="T415">
            <v>3</v>
          </cell>
          <cell r="AL415">
            <v>8.5736170581187244E-5</v>
          </cell>
          <cell r="CB415" t="str">
            <v>https://d25d2506sfb94s.cloudfront.net/cumulus_uploads/document/zgaz948hzw/econTabReport.pdf</v>
          </cell>
        </row>
        <row r="416">
          <cell r="D416" t="str">
            <v>Emerson College</v>
          </cell>
          <cell r="F416" t="str">
            <v>Arizona</v>
          </cell>
          <cell r="G416" t="str">
            <v>B-</v>
          </cell>
          <cell r="I416">
            <v>43766</v>
          </cell>
          <cell r="J416">
            <v>339</v>
          </cell>
          <cell r="K416" t="str">
            <v>lv</v>
          </cell>
          <cell r="L416">
            <v>27.9</v>
          </cell>
          <cell r="M416">
            <v>0</v>
          </cell>
          <cell r="N416">
            <v>0</v>
          </cell>
          <cell r="O416">
            <v>11.9</v>
          </cell>
          <cell r="P416">
            <v>1.8</v>
          </cell>
          <cell r="Q416">
            <v>20.9</v>
          </cell>
          <cell r="R416">
            <v>0.1</v>
          </cell>
          <cell r="S416">
            <v>21.3</v>
          </cell>
          <cell r="T416">
            <v>5.0999999999999996</v>
          </cell>
          <cell r="AL416">
            <v>2.791443544622652</v>
          </cell>
          <cell r="CB416" t="str">
            <v>http://emersonpolling.com/2019/10/29/arizona-poll-toss-ups-in-presidential-and-senate-races-biden-holds-small-lead-in-democratic-primary-with-warren-and-sanders-tied-for-second/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43765</v>
          </cell>
          <cell r="J417">
            <v>2172</v>
          </cell>
          <cell r="K417" t="str">
            <v>lv</v>
          </cell>
          <cell r="L417">
            <v>29.3</v>
          </cell>
          <cell r="M417">
            <v>0</v>
          </cell>
          <cell r="N417">
            <v>2.8</v>
          </cell>
          <cell r="O417">
            <v>5.8</v>
          </cell>
          <cell r="P417">
            <v>1.6</v>
          </cell>
          <cell r="Q417">
            <v>16.5</v>
          </cell>
          <cell r="R417">
            <v>1.4</v>
          </cell>
          <cell r="S417">
            <v>19.399999999999999</v>
          </cell>
          <cell r="T417">
            <v>2.6</v>
          </cell>
          <cell r="AL417">
            <v>0.1366589311063226</v>
          </cell>
          <cell r="CB417" t="str">
            <v>https://swayable.com/insights/primaries2019</v>
          </cell>
        </row>
        <row r="418">
          <cell r="D418" t="str">
            <v>Evan Falchuk and Lou DiNatale</v>
          </cell>
          <cell r="F418" t="str">
            <v>Massachusetts</v>
          </cell>
          <cell r="G418">
            <v>0</v>
          </cell>
          <cell r="I418">
            <v>43763</v>
          </cell>
          <cell r="J418">
            <v>443</v>
          </cell>
          <cell r="K418" t="str">
            <v>lv</v>
          </cell>
          <cell r="L418">
            <v>35.200000000000003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12.6</v>
          </cell>
          <cell r="R418">
            <v>0</v>
          </cell>
          <cell r="S418">
            <v>40.799999999999997</v>
          </cell>
          <cell r="T418">
            <v>0</v>
          </cell>
          <cell r="AL418">
            <v>0</v>
          </cell>
          <cell r="CB418" t="str">
            <v>https://commonwealthmagazine.org/wp-content/uploads/2016/05/Mass.-poll-of-likely-Dem-voters.xlsx</v>
          </cell>
        </row>
        <row r="419">
          <cell r="D419" t="str">
            <v>Swayable</v>
          </cell>
          <cell r="F419" t="str">
            <v>US</v>
          </cell>
          <cell r="G419">
            <v>0</v>
          </cell>
          <cell r="I419">
            <v>43765</v>
          </cell>
          <cell r="J419">
            <v>4358</v>
          </cell>
          <cell r="K419" t="str">
            <v>a</v>
          </cell>
          <cell r="L419">
            <v>27.3</v>
          </cell>
          <cell r="M419">
            <v>0</v>
          </cell>
          <cell r="N419">
            <v>2.8</v>
          </cell>
          <cell r="O419">
            <v>5.4</v>
          </cell>
          <cell r="P419">
            <v>2.4</v>
          </cell>
          <cell r="Q419">
            <v>19</v>
          </cell>
          <cell r="R419">
            <v>1.9</v>
          </cell>
          <cell r="S419">
            <v>15.1</v>
          </cell>
          <cell r="T419">
            <v>3.7</v>
          </cell>
          <cell r="AL419">
            <v>0</v>
          </cell>
          <cell r="CB419" t="str">
            <v>https://swayable.com/insights/primaries2019</v>
          </cell>
        </row>
        <row r="420">
          <cell r="D420" t="str">
            <v>YouGov</v>
          </cell>
          <cell r="F420" t="str">
            <v>Texas</v>
          </cell>
          <cell r="G420" t="str">
            <v>B-</v>
          </cell>
          <cell r="I420">
            <v>43765</v>
          </cell>
          <cell r="J420">
            <v>541</v>
          </cell>
          <cell r="K420" t="str">
            <v>lv</v>
          </cell>
          <cell r="L420">
            <v>23</v>
          </cell>
          <cell r="M420">
            <v>0</v>
          </cell>
          <cell r="N420">
            <v>1</v>
          </cell>
          <cell r="O420">
            <v>6</v>
          </cell>
          <cell r="P420">
            <v>2</v>
          </cell>
          <cell r="Q420">
            <v>12</v>
          </cell>
          <cell r="R420">
            <v>1</v>
          </cell>
          <cell r="S420">
            <v>18</v>
          </cell>
          <cell r="T420">
            <v>4</v>
          </cell>
          <cell r="AL420">
            <v>0.12278918603489863</v>
          </cell>
          <cell r="CB420" t="str">
            <v>https://www.texastribune.org/2019/11/04/democrats-dont-have-candidate-who-would-beat-trump-texas-today-poll/</v>
          </cell>
        </row>
        <row r="421">
          <cell r="D421" t="str">
            <v>Franklin &amp; Marshall College</v>
          </cell>
          <cell r="F421" t="str">
            <v>Pennsylvania</v>
          </cell>
          <cell r="G421" t="str">
            <v>B/C</v>
          </cell>
          <cell r="I421">
            <v>43765</v>
          </cell>
          <cell r="J421">
            <v>226</v>
          </cell>
          <cell r="K421" t="str">
            <v>rv</v>
          </cell>
          <cell r="L421">
            <v>30</v>
          </cell>
          <cell r="M421">
            <v>0</v>
          </cell>
          <cell r="N421">
            <v>1</v>
          </cell>
          <cell r="O421">
            <v>8</v>
          </cell>
          <cell r="P421">
            <v>2</v>
          </cell>
          <cell r="Q421">
            <v>12</v>
          </cell>
          <cell r="R421">
            <v>0</v>
          </cell>
          <cell r="S421">
            <v>18</v>
          </cell>
          <cell r="T421">
            <v>1</v>
          </cell>
          <cell r="AL421">
            <v>0.22715921633154962</v>
          </cell>
          <cell r="CB421" t="str">
            <v>https://www.fandm.edu/uploads/files/93374337988676509-f-m-poll-release-october-2019.pdf</v>
          </cell>
        </row>
        <row r="422">
          <cell r="D422" t="str">
            <v>University of New Hampshire</v>
          </cell>
          <cell r="F422" t="str">
            <v>New Hampshire</v>
          </cell>
          <cell r="G422" t="str">
            <v>B</v>
          </cell>
          <cell r="I422">
            <v>43765</v>
          </cell>
          <cell r="J422">
            <v>574</v>
          </cell>
          <cell r="K422" t="str">
            <v>lv</v>
          </cell>
          <cell r="L422">
            <v>15</v>
          </cell>
          <cell r="M422">
            <v>0</v>
          </cell>
          <cell r="N422">
            <v>2</v>
          </cell>
          <cell r="O422">
            <v>10</v>
          </cell>
          <cell r="P422">
            <v>5</v>
          </cell>
          <cell r="Q422">
            <v>21</v>
          </cell>
          <cell r="R422">
            <v>3</v>
          </cell>
          <cell r="S422">
            <v>18</v>
          </cell>
          <cell r="T422">
            <v>5</v>
          </cell>
          <cell r="AL422">
            <v>3.3888903959042462E-2</v>
          </cell>
          <cell r="CB422" t="str">
            <v>https://scholars.unh.edu/cgi/viewcontent.cgi?article=1567&amp;context=survey_center_polls</v>
          </cell>
        </row>
        <row r="423">
          <cell r="D423" t="str">
            <v>Morning Consult</v>
          </cell>
          <cell r="F423" t="str">
            <v>US</v>
          </cell>
          <cell r="G423" t="str">
            <v>B/C</v>
          </cell>
          <cell r="I423">
            <v>43765</v>
          </cell>
          <cell r="J423">
            <v>15431</v>
          </cell>
          <cell r="K423" t="str">
            <v>lv</v>
          </cell>
          <cell r="L423">
            <v>32</v>
          </cell>
          <cell r="M423">
            <v>0</v>
          </cell>
          <cell r="N423">
            <v>2</v>
          </cell>
          <cell r="O423">
            <v>7</v>
          </cell>
          <cell r="P423">
            <v>2</v>
          </cell>
          <cell r="Q423">
            <v>20</v>
          </cell>
          <cell r="R423">
            <v>1</v>
          </cell>
          <cell r="S423">
            <v>20</v>
          </cell>
          <cell r="T423">
            <v>3</v>
          </cell>
          <cell r="AL423">
            <v>1.4859710466001439E-3</v>
          </cell>
          <cell r="CB423" t="str">
            <v>https://morningconsult.com/2020-democratic-primary-2/</v>
          </cell>
        </row>
        <row r="424">
          <cell r="D424" t="str">
            <v>Siena College/New York Times Upshot</v>
          </cell>
          <cell r="F424" t="str">
            <v>Wisconsin</v>
          </cell>
          <cell r="G424" t="str">
            <v>A+</v>
          </cell>
          <cell r="I424">
            <v>43764</v>
          </cell>
          <cell r="J424">
            <v>292</v>
          </cell>
          <cell r="K424" t="str">
            <v>lv</v>
          </cell>
          <cell r="L424">
            <v>23</v>
          </cell>
          <cell r="M424">
            <v>0</v>
          </cell>
          <cell r="N424">
            <v>1</v>
          </cell>
          <cell r="O424">
            <v>5</v>
          </cell>
          <cell r="P424">
            <v>0</v>
          </cell>
          <cell r="Q424">
            <v>20</v>
          </cell>
          <cell r="R424">
            <v>0</v>
          </cell>
          <cell r="S424">
            <v>25</v>
          </cell>
          <cell r="T424">
            <v>2</v>
          </cell>
          <cell r="AL424">
            <v>6.4073025821853564</v>
          </cell>
          <cell r="CB424" t="str">
            <v>https://scri.siena.edu/wp-content/uploads/2019/11/WI1019-CrosstabsALL.pdf</v>
          </cell>
        </row>
        <row r="425">
          <cell r="D425" t="str">
            <v>Siena College/New York Times Upshot</v>
          </cell>
          <cell r="F425" t="str">
            <v>North Carolina</v>
          </cell>
          <cell r="G425" t="str">
            <v>A+</v>
          </cell>
          <cell r="I425">
            <v>43764</v>
          </cell>
          <cell r="J425">
            <v>324</v>
          </cell>
          <cell r="K425" t="str">
            <v>rv</v>
          </cell>
          <cell r="L425">
            <v>29</v>
          </cell>
          <cell r="M425">
            <v>0</v>
          </cell>
          <cell r="N425">
            <v>1</v>
          </cell>
          <cell r="O425">
            <v>1</v>
          </cell>
          <cell r="P425">
            <v>0</v>
          </cell>
          <cell r="Q425">
            <v>13</v>
          </cell>
          <cell r="R425">
            <v>0</v>
          </cell>
          <cell r="S425">
            <v>15</v>
          </cell>
          <cell r="T425">
            <v>0</v>
          </cell>
          <cell r="AL425">
            <v>6.1953112027125297</v>
          </cell>
          <cell r="CB425" t="str">
            <v>https://scri.siena.edu/wp-content/uploads/2019/11/NC1019-CrosstabsALL.pdf</v>
          </cell>
        </row>
        <row r="426">
          <cell r="D426" t="str">
            <v>Siena College/New York Times Upshot</v>
          </cell>
          <cell r="F426" t="str">
            <v>Florida</v>
          </cell>
          <cell r="G426" t="str">
            <v>A+</v>
          </cell>
          <cell r="I426">
            <v>43764</v>
          </cell>
          <cell r="J426">
            <v>236</v>
          </cell>
          <cell r="K426" t="str">
            <v>rv</v>
          </cell>
          <cell r="L426">
            <v>27</v>
          </cell>
          <cell r="M426">
            <v>0</v>
          </cell>
          <cell r="N426">
            <v>0</v>
          </cell>
          <cell r="O426">
            <v>5</v>
          </cell>
          <cell r="P426">
            <v>2</v>
          </cell>
          <cell r="Q426">
            <v>13</v>
          </cell>
          <cell r="R426">
            <v>0</v>
          </cell>
          <cell r="S426">
            <v>19</v>
          </cell>
          <cell r="T426">
            <v>0</v>
          </cell>
          <cell r="AL426">
            <v>5.133885415701287</v>
          </cell>
          <cell r="CB426" t="str">
            <v>https://scri.siena.edu/wp-content/uploads/2019/11/FL1019-CrosstabsALL.pdf</v>
          </cell>
        </row>
        <row r="427">
          <cell r="D427" t="str">
            <v>Suffolk University</v>
          </cell>
          <cell r="F427" t="str">
            <v>US</v>
          </cell>
          <cell r="G427" t="str">
            <v>A-</v>
          </cell>
          <cell r="I427">
            <v>43764</v>
          </cell>
          <cell r="J427">
            <v>399</v>
          </cell>
          <cell r="K427" t="str">
            <v>lv</v>
          </cell>
          <cell r="L427">
            <v>26.07</v>
          </cell>
          <cell r="M427">
            <v>0</v>
          </cell>
          <cell r="N427">
            <v>2.2599999999999998</v>
          </cell>
          <cell r="O427">
            <v>9.77</v>
          </cell>
          <cell r="P427">
            <v>1.75</v>
          </cell>
          <cell r="Q427">
            <v>12.53</v>
          </cell>
          <cell r="R427">
            <v>1</v>
          </cell>
          <cell r="S427">
            <v>16.79</v>
          </cell>
          <cell r="T427">
            <v>2.5099999999999998</v>
          </cell>
          <cell r="AL427">
            <v>0.67147365206409992</v>
          </cell>
          <cell r="CB427" t="str">
            <v>https://www.suffolk.edu/-/media/suffolk/documents/academics/research-at-suffolk/suprc/polls/national/2019/11_1_2019_marginals_pdftxt.pdf</v>
          </cell>
        </row>
        <row r="428">
          <cell r="D428" t="str">
            <v>Siena College/New York Times Upshot</v>
          </cell>
          <cell r="F428" t="str">
            <v>Pennsylvania</v>
          </cell>
          <cell r="G428" t="str">
            <v>A+</v>
          </cell>
          <cell r="I428">
            <v>43763</v>
          </cell>
          <cell r="J428">
            <v>304</v>
          </cell>
          <cell r="K428" t="str">
            <v>rv</v>
          </cell>
          <cell r="L428">
            <v>28</v>
          </cell>
          <cell r="M428">
            <v>0</v>
          </cell>
          <cell r="N428">
            <v>0</v>
          </cell>
          <cell r="O428">
            <v>4</v>
          </cell>
          <cell r="P428">
            <v>1</v>
          </cell>
          <cell r="Q428">
            <v>14</v>
          </cell>
          <cell r="R428">
            <v>0</v>
          </cell>
          <cell r="S428">
            <v>16</v>
          </cell>
          <cell r="T428">
            <v>2</v>
          </cell>
          <cell r="AL428">
            <v>5.9456785494835058</v>
          </cell>
          <cell r="CB428" t="str">
            <v>https://scri.siena.edu/wp-content/uploads/2019/11/PA1019-CrosstabsALL.pdf</v>
          </cell>
        </row>
        <row r="429">
          <cell r="D429" t="str">
            <v>Siena College/New York Times Upshot</v>
          </cell>
          <cell r="F429" t="str">
            <v>Michigan</v>
          </cell>
          <cell r="G429" t="str">
            <v>A+</v>
          </cell>
          <cell r="I429">
            <v>43763</v>
          </cell>
          <cell r="J429">
            <v>203</v>
          </cell>
          <cell r="K429" t="str">
            <v>lv</v>
          </cell>
          <cell r="L429">
            <v>30</v>
          </cell>
          <cell r="M429">
            <v>0</v>
          </cell>
          <cell r="N429">
            <v>0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21</v>
          </cell>
          <cell r="T429">
            <v>1</v>
          </cell>
          <cell r="AL429">
            <v>5.1474797401030061</v>
          </cell>
          <cell r="CB429" t="str">
            <v>https://scri.siena.edu/wp-content/uploads/2019/11/MI1019-CrosstabsALL.pdf</v>
          </cell>
        </row>
        <row r="430">
          <cell r="D430" t="str">
            <v>Echelon Insights</v>
          </cell>
          <cell r="F430" t="str">
            <v>US</v>
          </cell>
          <cell r="G430">
            <v>0</v>
          </cell>
          <cell r="I430">
            <v>43763</v>
          </cell>
          <cell r="J430">
            <v>449</v>
          </cell>
          <cell r="K430" t="str">
            <v>lv</v>
          </cell>
          <cell r="L430">
            <v>62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AL430">
            <v>0</v>
          </cell>
          <cell r="CB430" t="str">
            <v>http://echeloninsights.com/wp-content/uploads/Omnibus-October-2019_Dem-Primary.pdf</v>
          </cell>
        </row>
        <row r="431">
          <cell r="D431" t="str">
            <v>Echelon Insights</v>
          </cell>
          <cell r="F431" t="str">
            <v>US</v>
          </cell>
          <cell r="G431">
            <v>0</v>
          </cell>
          <cell r="I431">
            <v>43763</v>
          </cell>
          <cell r="J431">
            <v>449</v>
          </cell>
          <cell r="K431" t="str">
            <v>lv</v>
          </cell>
          <cell r="L431">
            <v>60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28</v>
          </cell>
          <cell r="R431">
            <v>0</v>
          </cell>
          <cell r="S431">
            <v>0</v>
          </cell>
          <cell r="T431">
            <v>0</v>
          </cell>
          <cell r="AL431">
            <v>0</v>
          </cell>
          <cell r="CB431" t="str">
            <v>http://echeloninsights.com/wp-content/uploads/Omnibus-October-2019_Dem-Primary.pdf</v>
          </cell>
        </row>
        <row r="432">
          <cell r="D432" t="str">
            <v>Echelon Insights</v>
          </cell>
          <cell r="F432" t="str">
            <v>US</v>
          </cell>
          <cell r="G432">
            <v>0</v>
          </cell>
          <cell r="I432">
            <v>43763</v>
          </cell>
          <cell r="J432">
            <v>449</v>
          </cell>
          <cell r="K432" t="str">
            <v>lv</v>
          </cell>
          <cell r="L432">
            <v>49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38</v>
          </cell>
          <cell r="T432">
            <v>0</v>
          </cell>
          <cell r="AL432">
            <v>0</v>
          </cell>
          <cell r="CB432" t="str">
            <v>http://echeloninsights.com/wp-content/uploads/Omnibus-October-2019_Dem-Primary.pdf</v>
          </cell>
        </row>
        <row r="433">
          <cell r="D433" t="str">
            <v>Echelon Insights</v>
          </cell>
          <cell r="F433" t="str">
            <v>US</v>
          </cell>
          <cell r="G433">
            <v>0</v>
          </cell>
          <cell r="I433">
            <v>43763</v>
          </cell>
          <cell r="J433">
            <v>449</v>
          </cell>
          <cell r="K433" t="str">
            <v>lv</v>
          </cell>
          <cell r="L433">
            <v>32</v>
          </cell>
          <cell r="M433">
            <v>0</v>
          </cell>
          <cell r="N433">
            <v>2</v>
          </cell>
          <cell r="O433">
            <v>6</v>
          </cell>
          <cell r="P433">
            <v>2</v>
          </cell>
          <cell r="Q433">
            <v>15</v>
          </cell>
          <cell r="R433">
            <v>1</v>
          </cell>
          <cell r="S433">
            <v>22</v>
          </cell>
          <cell r="T433">
            <v>1</v>
          </cell>
          <cell r="AL433">
            <v>2.7992248513536086E-3</v>
          </cell>
          <cell r="CB433" t="str">
            <v>http://echeloninsights.com/wp-content/uploads/Omnibus-October-2019_Dem-Primary.pdf</v>
          </cell>
        </row>
        <row r="434">
          <cell r="D434" t="str">
            <v>Siena College/New York Times Upshot</v>
          </cell>
          <cell r="F434" t="str">
            <v>Arizona</v>
          </cell>
          <cell r="G434" t="str">
            <v>A+</v>
          </cell>
          <cell r="I434">
            <v>43761</v>
          </cell>
          <cell r="J434">
            <v>209</v>
          </cell>
          <cell r="K434" t="str">
            <v>rv</v>
          </cell>
          <cell r="L434">
            <v>24</v>
          </cell>
          <cell r="M434">
            <v>0</v>
          </cell>
          <cell r="N434">
            <v>0</v>
          </cell>
          <cell r="O434">
            <v>5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1</v>
          </cell>
          <cell r="AL434">
            <v>4.7294627871647368</v>
          </cell>
          <cell r="CB434" t="str">
            <v>https://scri.siena.edu/wp-content/uploads/2019/11/AZ1019-CrosstabsALL.pdf</v>
          </cell>
        </row>
        <row r="435">
          <cell r="D435" t="str">
            <v>McLaughlin &amp; Associates</v>
          </cell>
          <cell r="F435" t="str">
            <v>US</v>
          </cell>
          <cell r="G435" t="str">
            <v>C/D</v>
          </cell>
          <cell r="I435">
            <v>43760</v>
          </cell>
          <cell r="J435">
            <v>468</v>
          </cell>
          <cell r="K435" t="str">
            <v>lv</v>
          </cell>
          <cell r="L435">
            <v>0</v>
          </cell>
          <cell r="M435">
            <v>1</v>
          </cell>
          <cell r="N435">
            <v>4</v>
          </cell>
          <cell r="O435">
            <v>5</v>
          </cell>
          <cell r="P435">
            <v>2</v>
          </cell>
          <cell r="Q435">
            <v>23</v>
          </cell>
          <cell r="R435">
            <v>2</v>
          </cell>
          <cell r="S435">
            <v>20</v>
          </cell>
          <cell r="T435">
            <v>6</v>
          </cell>
          <cell r="AL435">
            <v>0</v>
          </cell>
          <cell r="CB435" t="str">
            <v>https://mclaughlinonline.com/pols/wp-content/uploads/2019/10/National-Monthly-Omnibus-October-PUBLIC-1.pdf</v>
          </cell>
        </row>
        <row r="436">
          <cell r="D436" t="str">
            <v>McLaughlin &amp; Associates</v>
          </cell>
          <cell r="F436" t="str">
            <v>US</v>
          </cell>
          <cell r="G436" t="str">
            <v>C/D</v>
          </cell>
          <cell r="I436">
            <v>43760</v>
          </cell>
          <cell r="J436">
            <v>468</v>
          </cell>
          <cell r="K436" t="str">
            <v>lv</v>
          </cell>
          <cell r="L436">
            <v>28</v>
          </cell>
          <cell r="M436">
            <v>0</v>
          </cell>
          <cell r="N436">
            <v>3</v>
          </cell>
          <cell r="O436">
            <v>3</v>
          </cell>
          <cell r="P436">
            <v>2</v>
          </cell>
          <cell r="Q436">
            <v>18</v>
          </cell>
          <cell r="R436">
            <v>0.2</v>
          </cell>
          <cell r="S436">
            <v>16</v>
          </cell>
          <cell r="T436">
            <v>6</v>
          </cell>
          <cell r="AL436">
            <v>2.3227946323766152E-2</v>
          </cell>
          <cell r="CB436" t="str">
            <v>https://mclaughlinonline.com/pols/wp-content/uploads/2019/10/National-Monthly-Omnibus-October-PUBLIC-1.pdf</v>
          </cell>
        </row>
        <row r="437">
          <cell r="D437" t="str">
            <v>Maine People's Resource Center</v>
          </cell>
          <cell r="F437" t="str">
            <v>Maine</v>
          </cell>
          <cell r="G437" t="str">
            <v>B/C</v>
          </cell>
          <cell r="I437">
            <v>43759</v>
          </cell>
          <cell r="J437">
            <v>728</v>
          </cell>
          <cell r="K437" t="str">
            <v>lv</v>
          </cell>
          <cell r="L437">
            <v>26.8</v>
          </cell>
          <cell r="M437">
            <v>0</v>
          </cell>
          <cell r="N437">
            <v>2.7</v>
          </cell>
          <cell r="O437">
            <v>9.1</v>
          </cell>
          <cell r="P437">
            <v>0</v>
          </cell>
          <cell r="Q437">
            <v>15.4</v>
          </cell>
          <cell r="R437">
            <v>0</v>
          </cell>
          <cell r="S437">
            <v>22.1</v>
          </cell>
          <cell r="T437">
            <v>1.7</v>
          </cell>
          <cell r="AL437">
            <v>2.9284301304207356</v>
          </cell>
          <cell r="CB437" t="str">
            <v>http://mprc.me/research/mprc_pres_primary_1019.pdf</v>
          </cell>
        </row>
        <row r="438">
          <cell r="D438" t="str">
            <v>Civiqs</v>
          </cell>
          <cell r="F438" t="str">
            <v>Iowa</v>
          </cell>
          <cell r="G438">
            <v>0</v>
          </cell>
          <cell r="I438">
            <v>43760</v>
          </cell>
          <cell r="J438">
            <v>598</v>
          </cell>
          <cell r="K438" t="str">
            <v>lv</v>
          </cell>
          <cell r="L438">
            <v>12</v>
          </cell>
          <cell r="M438">
            <v>0</v>
          </cell>
          <cell r="N438">
            <v>1</v>
          </cell>
          <cell r="O438">
            <v>20</v>
          </cell>
          <cell r="P438">
            <v>4</v>
          </cell>
          <cell r="Q438">
            <v>18</v>
          </cell>
          <cell r="R438">
            <v>3</v>
          </cell>
          <cell r="S438">
            <v>28</v>
          </cell>
          <cell r="T438">
            <v>2</v>
          </cell>
          <cell r="AL438">
            <v>1.0256565939480902E-2</v>
          </cell>
          <cell r="CB438" t="str">
            <v>https://civiqs.com/documents/Civiqs_ISU_banner_book_2019_10.pdf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43760</v>
          </cell>
          <cell r="J439">
            <v>628</v>
          </cell>
          <cell r="K439" t="str">
            <v>lv</v>
          </cell>
          <cell r="L439">
            <v>24</v>
          </cell>
          <cell r="M439">
            <v>0</v>
          </cell>
          <cell r="N439">
            <v>2</v>
          </cell>
          <cell r="O439">
            <v>8</v>
          </cell>
          <cell r="P439">
            <v>1</v>
          </cell>
          <cell r="Q439">
            <v>15</v>
          </cell>
          <cell r="R439">
            <v>1</v>
          </cell>
          <cell r="S439">
            <v>21</v>
          </cell>
          <cell r="T439">
            <v>3</v>
          </cell>
          <cell r="AL439">
            <v>6.8981291972604591E-5</v>
          </cell>
          <cell r="CB439" t="str">
            <v>https://d25d2506sfb94s.cloudfront.net/cumulus_uploads/document/s96v7z4zoa/econTabReport.pdf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43760</v>
          </cell>
          <cell r="J440">
            <v>440</v>
          </cell>
          <cell r="K440" t="str">
            <v>rv</v>
          </cell>
          <cell r="L440">
            <v>27</v>
          </cell>
          <cell r="M440">
            <v>0</v>
          </cell>
          <cell r="N440">
            <v>1</v>
          </cell>
          <cell r="O440">
            <v>6</v>
          </cell>
          <cell r="P440">
            <v>1</v>
          </cell>
          <cell r="Q440">
            <v>14</v>
          </cell>
          <cell r="R440">
            <v>1</v>
          </cell>
          <cell r="S440">
            <v>19</v>
          </cell>
          <cell r="T440">
            <v>2</v>
          </cell>
          <cell r="AL440">
            <v>4.5310268250597864E-4</v>
          </cell>
          <cell r="CB440" t="str">
            <v>https://thehill.com/hilltv/rising/466927-warren-overtakes-sanders-in-new-poll</v>
          </cell>
        </row>
        <row r="441">
          <cell r="D441" t="str">
            <v>Change Research</v>
          </cell>
          <cell r="F441" t="str">
            <v>South Carolina</v>
          </cell>
          <cell r="G441" t="str">
            <v>C</v>
          </cell>
          <cell r="I441">
            <v>43759</v>
          </cell>
          <cell r="J441">
            <v>731</v>
          </cell>
          <cell r="K441" t="str">
            <v>lv</v>
          </cell>
          <cell r="L441">
            <v>30</v>
          </cell>
          <cell r="M441">
            <v>0</v>
          </cell>
          <cell r="N441">
            <v>3</v>
          </cell>
          <cell r="O441">
            <v>9</v>
          </cell>
          <cell r="P441">
            <v>3</v>
          </cell>
          <cell r="Q441">
            <v>13</v>
          </cell>
          <cell r="R441">
            <v>5</v>
          </cell>
          <cell r="S441">
            <v>19</v>
          </cell>
          <cell r="T441">
            <v>4</v>
          </cell>
          <cell r="AL441">
            <v>1.8800111688757417E-2</v>
          </cell>
          <cell r="CB441" t="str">
            <v>https://www.changeresearch.com/south-carolina-poll-october-15-21</v>
          </cell>
        </row>
        <row r="442">
          <cell r="D442" t="str">
            <v>Quinnipiac University</v>
          </cell>
          <cell r="F442" t="str">
            <v>US</v>
          </cell>
          <cell r="G442" t="str">
            <v>A</v>
          </cell>
          <cell r="I442">
            <v>43759</v>
          </cell>
          <cell r="J442">
            <v>713</v>
          </cell>
          <cell r="K442" t="str">
            <v>rv</v>
          </cell>
          <cell r="L442">
            <v>21</v>
          </cell>
          <cell r="M442">
            <v>0</v>
          </cell>
          <cell r="N442">
            <v>1</v>
          </cell>
          <cell r="O442">
            <v>10</v>
          </cell>
          <cell r="P442">
            <v>3</v>
          </cell>
          <cell r="Q442">
            <v>15</v>
          </cell>
          <cell r="R442">
            <v>1</v>
          </cell>
          <cell r="S442">
            <v>28</v>
          </cell>
          <cell r="T442">
            <v>1</v>
          </cell>
          <cell r="AL442">
            <v>2.3119657245408192E-2</v>
          </cell>
          <cell r="CB442" t="str">
            <v>https://poll.qu.edu/national/release-detail?ReleaseID=3646</v>
          </cell>
        </row>
        <row r="443">
          <cell r="D443" t="str">
            <v>Monmouth University</v>
          </cell>
          <cell r="F443" t="str">
            <v>South Carolina</v>
          </cell>
          <cell r="G443" t="str">
            <v>A+</v>
          </cell>
          <cell r="I443">
            <v>43759</v>
          </cell>
          <cell r="J443">
            <v>402</v>
          </cell>
          <cell r="K443" t="str">
            <v>lv</v>
          </cell>
          <cell r="L443">
            <v>33</v>
          </cell>
          <cell r="M443">
            <v>0</v>
          </cell>
          <cell r="N443">
            <v>2</v>
          </cell>
          <cell r="O443">
            <v>3</v>
          </cell>
          <cell r="P443">
            <v>2</v>
          </cell>
          <cell r="Q443">
            <v>12</v>
          </cell>
          <cell r="R443">
            <v>4</v>
          </cell>
          <cell r="S443">
            <v>16</v>
          </cell>
          <cell r="T443">
            <v>2</v>
          </cell>
          <cell r="AL443">
            <v>0.960603058489231</v>
          </cell>
          <cell r="CB443" t="str">
            <v>https://www.monmouth.edu/polling-institute/documents/monmouthpoll_sc_102319.pdf/</v>
          </cell>
        </row>
        <row r="444">
          <cell r="D444" t="str">
            <v>Emerson College</v>
          </cell>
          <cell r="F444" t="str">
            <v>US</v>
          </cell>
          <cell r="G444" t="str">
            <v>B-</v>
          </cell>
          <cell r="I444">
            <v>43759</v>
          </cell>
          <cell r="J444">
            <v>430</v>
          </cell>
          <cell r="K444" t="str">
            <v>lv</v>
          </cell>
          <cell r="L444">
            <v>27.4</v>
          </cell>
          <cell r="M444">
            <v>0</v>
          </cell>
          <cell r="N444">
            <v>2.5</v>
          </cell>
          <cell r="O444">
            <v>6.4</v>
          </cell>
          <cell r="P444">
            <v>1</v>
          </cell>
          <cell r="Q444">
            <v>24.5</v>
          </cell>
          <cell r="R444">
            <v>0.5</v>
          </cell>
          <cell r="S444">
            <v>21.2</v>
          </cell>
          <cell r="T444">
            <v>4.4000000000000004</v>
          </cell>
          <cell r="AL444">
            <v>2.3538855858783719E-2</v>
          </cell>
          <cell r="CB444" t="str">
            <v>http://emersonpolling.com/2019/10/22/biden-sanders-warren-maintain-front-runner-status-in-democratic-primary/</v>
          </cell>
        </row>
        <row r="445">
          <cell r="D445" t="str">
            <v>MassINC Polling Group</v>
          </cell>
          <cell r="F445" t="str">
            <v>Massachusetts</v>
          </cell>
          <cell r="G445" t="str">
            <v>A/B</v>
          </cell>
          <cell r="I445">
            <v>43758</v>
          </cell>
          <cell r="J445">
            <v>456</v>
          </cell>
          <cell r="K445" t="str">
            <v>lv</v>
          </cell>
          <cell r="L445">
            <v>18</v>
          </cell>
          <cell r="M445">
            <v>0</v>
          </cell>
          <cell r="N445">
            <v>0</v>
          </cell>
          <cell r="O445">
            <v>7</v>
          </cell>
          <cell r="P445">
            <v>1</v>
          </cell>
          <cell r="Q445">
            <v>13</v>
          </cell>
          <cell r="R445">
            <v>1</v>
          </cell>
          <cell r="S445">
            <v>33</v>
          </cell>
          <cell r="T445">
            <v>1</v>
          </cell>
          <cell r="AL445">
            <v>4.9654010786539144</v>
          </cell>
          <cell r="CB445" t="str">
            <v>https://www.wbur.org/news/2019/10/23/wbur-poll-warren-medicare-for-all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43758</v>
          </cell>
          <cell r="J446">
            <v>424</v>
          </cell>
          <cell r="K446" t="str">
            <v>rv</v>
          </cell>
          <cell r="L446">
            <v>34</v>
          </cell>
          <cell r="M446">
            <v>0</v>
          </cell>
          <cell r="N446">
            <v>1</v>
          </cell>
          <cell r="O446">
            <v>6</v>
          </cell>
          <cell r="P446">
            <v>3</v>
          </cell>
          <cell r="Q446">
            <v>16</v>
          </cell>
          <cell r="R446">
            <v>1</v>
          </cell>
          <cell r="S446">
            <v>19</v>
          </cell>
          <cell r="T446">
            <v>2</v>
          </cell>
          <cell r="AL446">
            <v>3.4912126626230056E-2</v>
          </cell>
          <cell r="CB446" t="str">
            <v>https://cdn.cnn.com/cnn/2019/images/10/22/rel12b.-.2020.pdf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43758</v>
          </cell>
          <cell r="J447">
            <v>11521</v>
          </cell>
          <cell r="K447" t="str">
            <v>lv</v>
          </cell>
          <cell r="L447">
            <v>30</v>
          </cell>
          <cell r="M447">
            <v>0</v>
          </cell>
          <cell r="N447">
            <v>3</v>
          </cell>
          <cell r="O447">
            <v>6</v>
          </cell>
          <cell r="P447">
            <v>2</v>
          </cell>
          <cell r="Q447">
            <v>18</v>
          </cell>
          <cell r="R447">
            <v>1</v>
          </cell>
          <cell r="S447">
            <v>21</v>
          </cell>
          <cell r="T447">
            <v>3</v>
          </cell>
          <cell r="AL447">
            <v>1.0924495466657902E-3</v>
          </cell>
          <cell r="CB447" t="str">
            <v>https://morningconsult.com/2020-democratic-primary-2/</v>
          </cell>
        </row>
        <row r="448">
          <cell r="D448" t="str">
            <v>Change Research</v>
          </cell>
          <cell r="F448" t="str">
            <v>California</v>
          </cell>
          <cell r="G448" t="str">
            <v>C</v>
          </cell>
          <cell r="I448">
            <v>43756</v>
          </cell>
          <cell r="J448">
            <v>1631</v>
          </cell>
          <cell r="K448" t="str">
            <v>lv</v>
          </cell>
          <cell r="L448">
            <v>19</v>
          </cell>
          <cell r="M448">
            <v>0</v>
          </cell>
          <cell r="N448">
            <v>1</v>
          </cell>
          <cell r="O448">
            <v>9</v>
          </cell>
          <cell r="P448">
            <v>2</v>
          </cell>
          <cell r="Q448">
            <v>24</v>
          </cell>
          <cell r="R448">
            <v>1</v>
          </cell>
          <cell r="S448">
            <v>28</v>
          </cell>
          <cell r="T448">
            <v>3</v>
          </cell>
          <cell r="AL448">
            <v>4.8534650580372977E-2</v>
          </cell>
          <cell r="CB448" t="str">
            <v>https://www.changeresearch.com/california-poll-october-15-18</v>
          </cell>
        </row>
        <row r="449">
          <cell r="D449" t="str">
            <v>Ipsos</v>
          </cell>
          <cell r="F449" t="str">
            <v>US</v>
          </cell>
          <cell r="G449" t="str">
            <v>B+</v>
          </cell>
          <cell r="I449">
            <v>43756</v>
          </cell>
          <cell r="J449">
            <v>566</v>
          </cell>
          <cell r="K449" t="str">
            <v>rv</v>
          </cell>
          <cell r="L449">
            <v>24</v>
          </cell>
          <cell r="M449">
            <v>0</v>
          </cell>
          <cell r="N449">
            <v>1</v>
          </cell>
          <cell r="O449">
            <v>5</v>
          </cell>
          <cell r="P449">
            <v>1</v>
          </cell>
          <cell r="Q449">
            <v>15</v>
          </cell>
          <cell r="R449">
            <v>0</v>
          </cell>
          <cell r="S449">
            <v>17</v>
          </cell>
          <cell r="T449">
            <v>2</v>
          </cell>
          <cell r="AL449">
            <v>2.7419609712642739E-4</v>
          </cell>
          <cell r="CB449" t="str">
            <v>https://www.ipsos.com/sites/default/files/ct/news/documents/2019-10/topline_reuters_democratic_debate_poll_10_21_2019_wu.pdf</v>
          </cell>
        </row>
        <row r="450">
          <cell r="D450" t="str">
            <v>Marquette University Law School</v>
          </cell>
          <cell r="F450" t="str">
            <v>Wisconsin</v>
          </cell>
          <cell r="G450" t="str">
            <v>A/B</v>
          </cell>
          <cell r="I450">
            <v>43755</v>
          </cell>
          <cell r="J450">
            <v>379</v>
          </cell>
          <cell r="K450" t="str">
            <v>lv</v>
          </cell>
          <cell r="L450">
            <v>31</v>
          </cell>
          <cell r="M450">
            <v>0</v>
          </cell>
          <cell r="N450">
            <v>1</v>
          </cell>
          <cell r="O450">
            <v>7</v>
          </cell>
          <cell r="P450">
            <v>3</v>
          </cell>
          <cell r="Q450">
            <v>17</v>
          </cell>
          <cell r="R450">
            <v>0</v>
          </cell>
          <cell r="S450">
            <v>24</v>
          </cell>
          <cell r="T450">
            <v>3</v>
          </cell>
          <cell r="AL450">
            <v>3.5454781453973711E-2</v>
          </cell>
          <cell r="CB450" t="str">
            <v>https://law.marquette.edu/poll/wp-content/uploads/2019/10/MLSP54Toplines.pdf</v>
          </cell>
        </row>
        <row r="451">
          <cell r="D451" t="str">
            <v>Kaiser Family Foundation</v>
          </cell>
          <cell r="F451" t="str">
            <v>Wisconsin</v>
          </cell>
          <cell r="G451">
            <v>0</v>
          </cell>
          <cell r="I451">
            <v>43753</v>
          </cell>
          <cell r="J451">
            <v>274</v>
          </cell>
          <cell r="K451" t="str">
            <v>lv</v>
          </cell>
          <cell r="L451">
            <v>17</v>
          </cell>
          <cell r="M451">
            <v>0</v>
          </cell>
          <cell r="N451">
            <v>2</v>
          </cell>
          <cell r="O451">
            <v>6</v>
          </cell>
          <cell r="P451">
            <v>3</v>
          </cell>
          <cell r="Q451">
            <v>10</v>
          </cell>
          <cell r="R451">
            <v>0</v>
          </cell>
          <cell r="S451">
            <v>22</v>
          </cell>
          <cell r="T451">
            <v>2</v>
          </cell>
          <cell r="AL451">
            <v>1.5113651713899183</v>
          </cell>
          <cell r="CB451" t="str">
            <v>http://files.kff.org/attachment/TOPLINE-Blue-Wall-Voices-Project</v>
          </cell>
        </row>
        <row r="452">
          <cell r="D452" t="str">
            <v>Kaiser Family Foundation</v>
          </cell>
          <cell r="F452" t="str">
            <v>Pennsylvania</v>
          </cell>
          <cell r="G452">
            <v>0</v>
          </cell>
          <cell r="I452">
            <v>43753</v>
          </cell>
          <cell r="J452">
            <v>246</v>
          </cell>
          <cell r="K452" t="str">
            <v>lv</v>
          </cell>
          <cell r="L452">
            <v>27</v>
          </cell>
          <cell r="M452">
            <v>0</v>
          </cell>
          <cell r="N452">
            <v>1</v>
          </cell>
          <cell r="O452">
            <v>3</v>
          </cell>
          <cell r="P452">
            <v>1</v>
          </cell>
          <cell r="Q452">
            <v>14</v>
          </cell>
          <cell r="R452">
            <v>1</v>
          </cell>
          <cell r="S452">
            <v>18</v>
          </cell>
          <cell r="T452">
            <v>2</v>
          </cell>
          <cell r="AL452">
            <v>1.4538365473343762</v>
          </cell>
          <cell r="CB452" t="str">
            <v>http://files.kff.org/attachment/TOPLINE-Blue-Wall-Voices-Project</v>
          </cell>
        </row>
        <row r="453">
          <cell r="D453" t="str">
            <v>Kaiser Family Foundation</v>
          </cell>
          <cell r="F453" t="str">
            <v>Minnesota</v>
          </cell>
          <cell r="G453">
            <v>0</v>
          </cell>
          <cell r="I453">
            <v>43753</v>
          </cell>
          <cell r="J453">
            <v>249</v>
          </cell>
          <cell r="K453" t="str">
            <v>lv</v>
          </cell>
          <cell r="L453">
            <v>14</v>
          </cell>
          <cell r="M453">
            <v>0</v>
          </cell>
          <cell r="N453">
            <v>1</v>
          </cell>
          <cell r="O453">
            <v>7</v>
          </cell>
          <cell r="P453">
            <v>15</v>
          </cell>
          <cell r="Q453">
            <v>13</v>
          </cell>
          <cell r="R453">
            <v>0</v>
          </cell>
          <cell r="S453">
            <v>25</v>
          </cell>
          <cell r="T453">
            <v>4</v>
          </cell>
          <cell r="AL453">
            <v>1.4601936145213259</v>
          </cell>
          <cell r="CB453" t="str">
            <v>http://files.kff.org/attachment/TOPLINE-Blue-Wall-Voices-Project</v>
          </cell>
        </row>
        <row r="454">
          <cell r="D454" t="str">
            <v>Kaiser Family Foundation</v>
          </cell>
          <cell r="F454" t="str">
            <v>Michigan</v>
          </cell>
          <cell r="G454">
            <v>0</v>
          </cell>
          <cell r="I454">
            <v>43753</v>
          </cell>
          <cell r="J454">
            <v>208</v>
          </cell>
          <cell r="K454" t="str">
            <v>lv</v>
          </cell>
          <cell r="L454">
            <v>19</v>
          </cell>
          <cell r="M454">
            <v>0</v>
          </cell>
          <cell r="N454">
            <v>1</v>
          </cell>
          <cell r="O454">
            <v>7</v>
          </cell>
          <cell r="P454">
            <v>1</v>
          </cell>
          <cell r="Q454">
            <v>15</v>
          </cell>
          <cell r="R454">
            <v>0</v>
          </cell>
          <cell r="S454">
            <v>25</v>
          </cell>
          <cell r="T454">
            <v>1</v>
          </cell>
          <cell r="AL454">
            <v>1.3686147521321019</v>
          </cell>
          <cell r="CB454" t="str">
            <v>http://files.kff.org/attachment/TOPLINE-Blue-Wall-Voices-Project</v>
          </cell>
        </row>
        <row r="455">
          <cell r="D455" t="str">
            <v>Montana State University Billings</v>
          </cell>
          <cell r="F455" t="str">
            <v>Wyoming</v>
          </cell>
          <cell r="G455" t="str">
            <v>B/C</v>
          </cell>
          <cell r="I455">
            <v>43754</v>
          </cell>
          <cell r="J455">
            <v>14</v>
          </cell>
          <cell r="K455" t="str">
            <v>lv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</v>
          </cell>
          <cell r="Q455">
            <v>0</v>
          </cell>
          <cell r="R455">
            <v>0</v>
          </cell>
          <cell r="S455">
            <v>82</v>
          </cell>
          <cell r="T455">
            <v>2</v>
          </cell>
          <cell r="AL455" t="str">
            <v/>
          </cell>
          <cell r="CB455" t="str">
            <v>https://www.msubillings.edu/cas/nams/polls/2019%20Mountain%20States%20Poll%20Report.pdf</v>
          </cell>
        </row>
        <row r="456">
          <cell r="D456" t="str">
            <v>Montana State University Billings</v>
          </cell>
          <cell r="F456" t="str">
            <v>Montana</v>
          </cell>
          <cell r="G456" t="str">
            <v>B/C</v>
          </cell>
          <cell r="I456">
            <v>43754</v>
          </cell>
          <cell r="J456">
            <v>40</v>
          </cell>
          <cell r="K456" t="str">
            <v>lv</v>
          </cell>
          <cell r="L456">
            <v>15</v>
          </cell>
          <cell r="M456">
            <v>0</v>
          </cell>
          <cell r="N456">
            <v>0</v>
          </cell>
          <cell r="O456">
            <v>2</v>
          </cell>
          <cell r="P456">
            <v>2</v>
          </cell>
          <cell r="Q456">
            <v>2</v>
          </cell>
          <cell r="R456">
            <v>0</v>
          </cell>
          <cell r="S456">
            <v>40</v>
          </cell>
          <cell r="T456">
            <v>0</v>
          </cell>
          <cell r="AL456" t="str">
            <v/>
          </cell>
          <cell r="CB456" t="str">
            <v>https://www.msubillings.edu/cas/nams/polls/2019%20Mountain%20States%20Poll%20Report.pdf</v>
          </cell>
        </row>
        <row r="457">
          <cell r="D457" t="str">
            <v>Suffolk University</v>
          </cell>
          <cell r="F457" t="str">
            <v>Iowa</v>
          </cell>
          <cell r="G457" t="str">
            <v>A-</v>
          </cell>
          <cell r="I457">
            <v>43756</v>
          </cell>
          <cell r="J457">
            <v>500</v>
          </cell>
          <cell r="K457" t="str">
            <v>lv</v>
          </cell>
          <cell r="L457">
            <v>17.600000000000001</v>
          </cell>
          <cell r="M457">
            <v>0</v>
          </cell>
          <cell r="N457">
            <v>0.8</v>
          </cell>
          <cell r="O457">
            <v>13.2</v>
          </cell>
          <cell r="P457">
            <v>2.6</v>
          </cell>
          <cell r="Q457">
            <v>9</v>
          </cell>
          <cell r="R457">
            <v>3</v>
          </cell>
          <cell r="S457">
            <v>16.8</v>
          </cell>
          <cell r="T457">
            <v>1.2</v>
          </cell>
          <cell r="AL457">
            <v>0.71737346782870082</v>
          </cell>
          <cell r="CB457" t="str">
            <v>https://www.suffolk.edu/-/media/suffolk/documents/academics/research-at-suffolk/suprc/polls/other-states/2019/10_21_2019_marignals_pdftxt.pdf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43756</v>
          </cell>
          <cell r="J458">
            <v>1839</v>
          </cell>
          <cell r="K458" t="str">
            <v>lv</v>
          </cell>
          <cell r="L458">
            <v>34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16</v>
          </cell>
          <cell r="R458">
            <v>1</v>
          </cell>
          <cell r="S458">
            <v>18</v>
          </cell>
          <cell r="T458">
            <v>2</v>
          </cell>
          <cell r="AL458">
            <v>0</v>
          </cell>
          <cell r="CB458" t="str">
            <v>https://docs.google.com/spreadsheets/d/e/2PACX-1vQVLqEO6WqlqDQnhJqfPCkoL0BjZIz4b-EDfXAjCW2ToZkg0d5EZPhXU1yiyZOpuWKGnlk24WjXJhpu/pubhtml/sheet?headers=false&amp;gid=0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43756</v>
          </cell>
          <cell r="J459">
            <v>703</v>
          </cell>
          <cell r="K459" t="str">
            <v>a</v>
          </cell>
          <cell r="L459">
            <v>21</v>
          </cell>
          <cell r="M459">
            <v>0</v>
          </cell>
          <cell r="N459">
            <v>0.9</v>
          </cell>
          <cell r="O459">
            <v>4.5999999999999996</v>
          </cell>
          <cell r="P459">
            <v>1.1000000000000001</v>
          </cell>
          <cell r="Q459">
            <v>16.100000000000001</v>
          </cell>
          <cell r="R459">
            <v>0.2</v>
          </cell>
          <cell r="S459">
            <v>14.7</v>
          </cell>
          <cell r="T459">
            <v>2.2000000000000002</v>
          </cell>
          <cell r="AL459">
            <v>0</v>
          </cell>
          <cell r="CB459" t="str">
            <v>https://www.ipsos.com/sites/default/files/ct/news/documents/2019-10/topline_reuters_democratic_debate_poll_10_21_2019_wu.pdf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43756</v>
          </cell>
          <cell r="J460">
            <v>763</v>
          </cell>
          <cell r="K460" t="str">
            <v>lv</v>
          </cell>
          <cell r="L460">
            <v>33</v>
          </cell>
          <cell r="M460">
            <v>0</v>
          </cell>
          <cell r="N460">
            <v>1</v>
          </cell>
          <cell r="O460">
            <v>4</v>
          </cell>
          <cell r="P460">
            <v>2</v>
          </cell>
          <cell r="Q460">
            <v>17</v>
          </cell>
          <cell r="R460">
            <v>2</v>
          </cell>
          <cell r="S460">
            <v>18</v>
          </cell>
          <cell r="T460">
            <v>2</v>
          </cell>
          <cell r="AL460">
            <v>0</v>
          </cell>
          <cell r="CB460" t="str">
            <v>https://docs.google.com/spreadsheets/d/e/2PACX-1vR13Tl5hUtDQkRG1NHFobnFAa5b223LaBitPb5bxW4Crr_6l4gyjwME4Fa88OJkBr8Lne9zD3sf3Hof/pubhtml/sheet?headers=false&amp;gid=0</v>
          </cell>
        </row>
        <row r="461">
          <cell r="D461" t="str">
            <v>SurveyUSA</v>
          </cell>
          <cell r="F461" t="str">
            <v>California</v>
          </cell>
          <cell r="G461" t="str">
            <v>A</v>
          </cell>
          <cell r="I461">
            <v>43754</v>
          </cell>
          <cell r="J461">
            <v>553</v>
          </cell>
          <cell r="K461" t="str">
            <v>lv</v>
          </cell>
          <cell r="L461">
            <v>33</v>
          </cell>
          <cell r="M461">
            <v>0</v>
          </cell>
          <cell r="N461">
            <v>2</v>
          </cell>
          <cell r="O461">
            <v>4</v>
          </cell>
          <cell r="P461">
            <v>1</v>
          </cell>
          <cell r="Q461">
            <v>17</v>
          </cell>
          <cell r="R461">
            <v>1</v>
          </cell>
          <cell r="S461">
            <v>18</v>
          </cell>
          <cell r="T461">
            <v>4</v>
          </cell>
          <cell r="AL461">
            <v>5.9120262069208625E-2</v>
          </cell>
          <cell r="CB461" t="str">
            <v>http://www.surveyusa.com/client/PollReport.aspx?g=3662de7c-9fe8-4524-b39b-789835905d98</v>
          </cell>
        </row>
        <row r="462">
          <cell r="D462" t="str">
            <v>SurveyUSA</v>
          </cell>
          <cell r="F462" t="str">
            <v>US</v>
          </cell>
          <cell r="G462" t="str">
            <v>A</v>
          </cell>
          <cell r="I462">
            <v>43754</v>
          </cell>
          <cell r="J462">
            <v>1071</v>
          </cell>
          <cell r="K462" t="str">
            <v>lv</v>
          </cell>
          <cell r="L462">
            <v>32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17</v>
          </cell>
          <cell r="R462">
            <v>1</v>
          </cell>
          <cell r="S462">
            <v>22</v>
          </cell>
          <cell r="T462">
            <v>2</v>
          </cell>
          <cell r="AL462">
            <v>8.5601269626144352E-2</v>
          </cell>
          <cell r="CB462" t="str">
            <v>http://www.surveyusa.com/client/PollReport.aspx?g=3f8c15c0-bab5-4d13-b944-5b368f707417</v>
          </cell>
        </row>
        <row r="463">
          <cell r="D463" t="str">
            <v>Public Religion Research Institute</v>
          </cell>
          <cell r="F463" t="str">
            <v>US</v>
          </cell>
          <cell r="G463" t="str">
            <v>A/B</v>
          </cell>
          <cell r="I463">
            <v>43751</v>
          </cell>
          <cell r="J463">
            <v>436</v>
          </cell>
          <cell r="K463" t="str">
            <v>rv</v>
          </cell>
          <cell r="L463">
            <v>25</v>
          </cell>
          <cell r="M463">
            <v>0</v>
          </cell>
          <cell r="N463">
            <v>3</v>
          </cell>
          <cell r="O463">
            <v>4</v>
          </cell>
          <cell r="P463">
            <v>1</v>
          </cell>
          <cell r="Q463">
            <v>17</v>
          </cell>
          <cell r="R463">
            <v>0</v>
          </cell>
          <cell r="S463">
            <v>16</v>
          </cell>
          <cell r="T463">
            <v>3</v>
          </cell>
          <cell r="AL463">
            <v>4.229374654390659</v>
          </cell>
          <cell r="CB463" t="str">
            <v>https://projects.fivethirtyeight.com/polls/20191021_National.pdf</v>
          </cell>
        </row>
        <row r="464">
          <cell r="D464" t="str">
            <v>Public Religion Research Institute</v>
          </cell>
          <cell r="F464" t="str">
            <v>US</v>
          </cell>
          <cell r="G464" t="str">
            <v>A/B</v>
          </cell>
          <cell r="I464">
            <v>43751</v>
          </cell>
          <cell r="J464">
            <v>487</v>
          </cell>
          <cell r="K464" t="str">
            <v>a</v>
          </cell>
          <cell r="L464">
            <v>24</v>
          </cell>
          <cell r="M464">
            <v>0</v>
          </cell>
          <cell r="N464">
            <v>3</v>
          </cell>
          <cell r="O464">
            <v>4</v>
          </cell>
          <cell r="P464">
            <v>1</v>
          </cell>
          <cell r="Q464">
            <v>16</v>
          </cell>
          <cell r="R464">
            <v>0</v>
          </cell>
          <cell r="S464">
            <v>16</v>
          </cell>
          <cell r="T464">
            <v>3</v>
          </cell>
          <cell r="AL464">
            <v>0</v>
          </cell>
          <cell r="CB464" t="str">
            <v>https://projects.fivethirtyeight.com/polls/20191021_National.pdf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43755</v>
          </cell>
          <cell r="J465">
            <v>815</v>
          </cell>
          <cell r="K465" t="str">
            <v>lv</v>
          </cell>
          <cell r="L465">
            <v>34</v>
          </cell>
          <cell r="M465">
            <v>0</v>
          </cell>
          <cell r="N465">
            <v>2</v>
          </cell>
          <cell r="O465">
            <v>3</v>
          </cell>
          <cell r="P465">
            <v>2</v>
          </cell>
          <cell r="Q465">
            <v>15</v>
          </cell>
          <cell r="R465">
            <v>2</v>
          </cell>
          <cell r="S465">
            <v>16</v>
          </cell>
          <cell r="T465">
            <v>2</v>
          </cell>
          <cell r="AL465">
            <v>4.3541131514324648E-4</v>
          </cell>
          <cell r="CB465" t="str">
            <v>https://docs.google.com/spreadsheets/d/e/2PACX-1vQZ29_A6KnPaK6cg4oC72rMRRYBJZ2rRPE_3DD6ouoMACKZuygUFOahnS37cfJOKu1TzsmbZEvc1HxK/pubhtml/sheet?headers=false&amp;gid=0</v>
          </cell>
        </row>
        <row r="466">
          <cell r="D466" t="str">
            <v>Swayable</v>
          </cell>
          <cell r="F466" t="str">
            <v>US</v>
          </cell>
          <cell r="G466">
            <v>0</v>
          </cell>
          <cell r="I466">
            <v>43746</v>
          </cell>
          <cell r="J466">
            <v>2077</v>
          </cell>
          <cell r="K466" t="str">
            <v>lv</v>
          </cell>
          <cell r="L466">
            <v>32.6</v>
          </cell>
          <cell r="M466">
            <v>0</v>
          </cell>
          <cell r="N466">
            <v>3</v>
          </cell>
          <cell r="O466">
            <v>3.8</v>
          </cell>
          <cell r="P466">
            <v>1.5</v>
          </cell>
          <cell r="Q466">
            <v>15.6</v>
          </cell>
          <cell r="R466">
            <v>0</v>
          </cell>
          <cell r="S466">
            <v>20.8</v>
          </cell>
          <cell r="T466">
            <v>3</v>
          </cell>
          <cell r="AL466">
            <v>2.434127763999662E-2</v>
          </cell>
          <cell r="CB466" t="str">
            <v>https://swayable.com/insights/primaries2019</v>
          </cell>
        </row>
        <row r="467">
          <cell r="D467" t="str">
            <v>Swayable</v>
          </cell>
          <cell r="F467" t="str">
            <v>US</v>
          </cell>
          <cell r="G467">
            <v>0</v>
          </cell>
          <cell r="I467">
            <v>43746</v>
          </cell>
          <cell r="J467">
            <v>4216</v>
          </cell>
          <cell r="K467" t="str">
            <v>a</v>
          </cell>
          <cell r="L467">
            <v>28.1</v>
          </cell>
          <cell r="M467">
            <v>0</v>
          </cell>
          <cell r="N467">
            <v>2.7</v>
          </cell>
          <cell r="O467">
            <v>4.2</v>
          </cell>
          <cell r="P467">
            <v>1.7</v>
          </cell>
          <cell r="Q467">
            <v>19.5</v>
          </cell>
          <cell r="R467">
            <v>1</v>
          </cell>
          <cell r="S467">
            <v>16.5</v>
          </cell>
          <cell r="T467">
            <v>3.8</v>
          </cell>
          <cell r="AL467">
            <v>0</v>
          </cell>
          <cell r="CB467" t="str">
            <v>https://swayable.com/insights/primaries2019</v>
          </cell>
        </row>
        <row r="468">
          <cell r="D468" t="str">
            <v>Emerson College</v>
          </cell>
          <cell r="F468" t="str">
            <v>Iowa</v>
          </cell>
          <cell r="G468" t="str">
            <v>B-</v>
          </cell>
          <cell r="I468">
            <v>43754</v>
          </cell>
          <cell r="J468">
            <v>317</v>
          </cell>
          <cell r="K468" t="str">
            <v>lv</v>
          </cell>
          <cell r="L468">
            <v>22.8</v>
          </cell>
          <cell r="M468">
            <v>0</v>
          </cell>
          <cell r="N468">
            <v>2.5</v>
          </cell>
          <cell r="O468">
            <v>16.100000000000001</v>
          </cell>
          <cell r="P468">
            <v>1.2</v>
          </cell>
          <cell r="Q468">
            <v>12.5</v>
          </cell>
          <cell r="R468">
            <v>2.4</v>
          </cell>
          <cell r="S468">
            <v>22.6</v>
          </cell>
          <cell r="T468">
            <v>4.5999999999999996</v>
          </cell>
          <cell r="AL468">
            <v>3.8891613130609751E-2</v>
          </cell>
          <cell r="CB468" t="str">
            <v>http://emersonpolling.com/2019/10/17/iowa-2020-dead-heat-with-biden-and-warren-mayor-pete-continues-to-build-and-sanders-slides/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43754</v>
          </cell>
          <cell r="J469">
            <v>828</v>
          </cell>
          <cell r="K469" t="str">
            <v>lv</v>
          </cell>
          <cell r="L469">
            <v>34</v>
          </cell>
          <cell r="M469">
            <v>0</v>
          </cell>
          <cell r="N469">
            <v>2</v>
          </cell>
          <cell r="O469">
            <v>3</v>
          </cell>
          <cell r="P469">
            <v>1</v>
          </cell>
          <cell r="Q469">
            <v>15</v>
          </cell>
          <cell r="R469">
            <v>1</v>
          </cell>
          <cell r="S469">
            <v>18</v>
          </cell>
          <cell r="T469">
            <v>2</v>
          </cell>
          <cell r="AL469">
            <v>3.7305930828530404E-4</v>
          </cell>
          <cell r="CB469" t="str">
            <v>https://docs.google.com/spreadsheets/d/e/2PACX-1vRnHulVi6HoEENhOnG00hePyColxFn33YGlVS6vBGvdS4c55UrgXa3EvM3qc7DUkQGQYm4vSEsFn7A9/pubhtml/sheet?headers=false&amp;gid=0</v>
          </cell>
        </row>
        <row r="470">
          <cell r="D470" t="str">
            <v>YouGov</v>
          </cell>
          <cell r="F470" t="str">
            <v>US</v>
          </cell>
          <cell r="G470" t="str">
            <v>B-</v>
          </cell>
          <cell r="I470">
            <v>43753</v>
          </cell>
          <cell r="J470">
            <v>623</v>
          </cell>
          <cell r="K470" t="str">
            <v>lv</v>
          </cell>
          <cell r="L470">
            <v>25</v>
          </cell>
          <cell r="M470">
            <v>0</v>
          </cell>
          <cell r="N470">
            <v>2</v>
          </cell>
          <cell r="O470">
            <v>6</v>
          </cell>
          <cell r="P470">
            <v>2</v>
          </cell>
          <cell r="Q470">
            <v>13</v>
          </cell>
          <cell r="R470">
            <v>1</v>
          </cell>
          <cell r="S470">
            <v>28</v>
          </cell>
          <cell r="T470">
            <v>2</v>
          </cell>
          <cell r="AL470">
            <v>6.0332840125747552E-5</v>
          </cell>
          <cell r="CB470" t="str">
            <v>https://d25d2506sfb94s.cloudfront.net/cumulus_uploads/document/kvoamfqbbo/econTabReport.pdf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43753</v>
          </cell>
          <cell r="J471">
            <v>828</v>
          </cell>
          <cell r="K471" t="str">
            <v>lv</v>
          </cell>
          <cell r="L471">
            <v>35</v>
          </cell>
          <cell r="M471">
            <v>0</v>
          </cell>
          <cell r="N471">
            <v>2</v>
          </cell>
          <cell r="O471">
            <v>4</v>
          </cell>
          <cell r="P471">
            <v>1</v>
          </cell>
          <cell r="Q471">
            <v>14</v>
          </cell>
          <cell r="R471">
            <v>1</v>
          </cell>
          <cell r="S471">
            <v>17</v>
          </cell>
          <cell r="T471">
            <v>2</v>
          </cell>
          <cell r="AL471">
            <v>3.2017579932918711E-4</v>
          </cell>
          <cell r="CB471" t="str">
            <v>https://docs.google.com/spreadsheets/d/e/2PACX-1vRFInXxpEC7pGUzq9hUbx3fQgf4z9KQSgRAJ3jjIzxN98n29KlcL3wfG3Oe5Et1G0bfhHlsFm4XhabS/pubhtml/sheet?headers=false&amp;gid=0</v>
          </cell>
        </row>
        <row r="472">
          <cell r="D472" t="str">
            <v>Capitol Weekly</v>
          </cell>
          <cell r="F472" t="str">
            <v>California</v>
          </cell>
          <cell r="G472">
            <v>0</v>
          </cell>
          <cell r="I472">
            <v>43752</v>
          </cell>
          <cell r="J472">
            <v>590</v>
          </cell>
          <cell r="K472" t="str">
            <v>lv</v>
          </cell>
          <cell r="L472">
            <v>21</v>
          </cell>
          <cell r="M472">
            <v>0</v>
          </cell>
          <cell r="N472">
            <v>2</v>
          </cell>
          <cell r="O472">
            <v>6</v>
          </cell>
          <cell r="P472">
            <v>1</v>
          </cell>
          <cell r="Q472">
            <v>15</v>
          </cell>
          <cell r="R472">
            <v>1</v>
          </cell>
          <cell r="S472">
            <v>35</v>
          </cell>
          <cell r="T472">
            <v>3</v>
          </cell>
          <cell r="AL472">
            <v>9.3740498273079138E-3</v>
          </cell>
          <cell r="CB472" t="str">
            <v>https://www.dropbox.com/s/0e1g0eat9otgvpl/Oct%202019%20Presidential%20Primary%20Tracking%20Poll%20Toplines%20and%20Crosstabs.xlsx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43752</v>
          </cell>
          <cell r="J473">
            <v>789</v>
          </cell>
          <cell r="K473" t="str">
            <v>lv</v>
          </cell>
          <cell r="L473">
            <v>34</v>
          </cell>
          <cell r="M473">
            <v>0</v>
          </cell>
          <cell r="N473">
            <v>2</v>
          </cell>
          <cell r="O473">
            <v>4</v>
          </cell>
          <cell r="P473">
            <v>1</v>
          </cell>
          <cell r="Q473">
            <v>15</v>
          </cell>
          <cell r="R473">
            <v>0</v>
          </cell>
          <cell r="S473">
            <v>20</v>
          </cell>
          <cell r="T473">
            <v>3</v>
          </cell>
          <cell r="AL473">
            <v>2.7147331258744957E-4</v>
          </cell>
          <cell r="CB473" t="str">
            <v>https://docs.google.com/spreadsheets/d/e/2PACX-1vTP3A31C-UA5IcqyVUYhbp9AodQ_V-w8UqpEdjEHgmQ1ybjXKvpexhR8qp5wMUOFWqVAWwbYsVE2Foh/pubhtml/sheet?headers=false&amp;gid=0</v>
          </cell>
        </row>
        <row r="474">
          <cell r="D474" t="str">
            <v>Public Policy Polling</v>
          </cell>
          <cell r="F474" t="str">
            <v>Maine</v>
          </cell>
          <cell r="G474" t="str">
            <v>B</v>
          </cell>
          <cell r="I474">
            <v>43751</v>
          </cell>
          <cell r="J474">
            <v>366</v>
          </cell>
          <cell r="K474" t="str">
            <v>v</v>
          </cell>
          <cell r="L474">
            <v>19</v>
          </cell>
          <cell r="M474">
            <v>0</v>
          </cell>
          <cell r="N474">
            <v>2</v>
          </cell>
          <cell r="O474">
            <v>9</v>
          </cell>
          <cell r="P474">
            <v>0</v>
          </cell>
          <cell r="Q474">
            <v>12</v>
          </cell>
          <cell r="R474">
            <v>0</v>
          </cell>
          <cell r="S474">
            <v>31</v>
          </cell>
          <cell r="T474">
            <v>3</v>
          </cell>
          <cell r="AL474">
            <v>2.5890410577707414</v>
          </cell>
          <cell r="CB474" t="str">
            <v>https://www.publicpolicypolling.com/wp-content/uploads/2019/10/PPP_Release_ME_101519.pdf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43751</v>
          </cell>
          <cell r="J475">
            <v>15683</v>
          </cell>
          <cell r="K475" t="str">
            <v>lv</v>
          </cell>
          <cell r="L475">
            <v>32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19</v>
          </cell>
          <cell r="R475">
            <v>1</v>
          </cell>
          <cell r="S475">
            <v>21</v>
          </cell>
          <cell r="T475">
            <v>3</v>
          </cell>
          <cell r="AL475">
            <v>1.0196326541137802E-3</v>
          </cell>
          <cell r="CB475" t="str">
            <v>https://morningconsult.com/2020-democratic-primary-2/</v>
          </cell>
        </row>
        <row r="476">
          <cell r="D476" t="str">
            <v>Quinnipiac University</v>
          </cell>
          <cell r="F476" t="str">
            <v>US</v>
          </cell>
          <cell r="G476" t="str">
            <v>A</v>
          </cell>
          <cell r="I476">
            <v>43751</v>
          </cell>
          <cell r="J476">
            <v>505</v>
          </cell>
          <cell r="K476" t="str">
            <v>rv</v>
          </cell>
          <cell r="L476">
            <v>27</v>
          </cell>
          <cell r="M476">
            <v>0</v>
          </cell>
          <cell r="N476">
            <v>2</v>
          </cell>
          <cell r="O476">
            <v>8</v>
          </cell>
          <cell r="P476">
            <v>2</v>
          </cell>
          <cell r="Q476">
            <v>11</v>
          </cell>
          <cell r="R476">
            <v>2</v>
          </cell>
          <cell r="S476">
            <v>30</v>
          </cell>
          <cell r="T476">
            <v>2</v>
          </cell>
          <cell r="AL476">
            <v>1.2140478780252619E-2</v>
          </cell>
          <cell r="CB476" t="str">
            <v>https://poll.qu.edu/national/release-detail?ReleaseID=3644</v>
          </cell>
        </row>
        <row r="477">
          <cell r="D477" t="str">
            <v>RKM Research and Communications Inc.</v>
          </cell>
          <cell r="F477" t="str">
            <v>New Hampshire</v>
          </cell>
          <cell r="G477" t="str">
            <v>A/B</v>
          </cell>
          <cell r="I477">
            <v>43751</v>
          </cell>
          <cell r="J477">
            <v>422</v>
          </cell>
          <cell r="K477" t="str">
            <v>lv</v>
          </cell>
          <cell r="L477">
            <v>19.7</v>
          </cell>
          <cell r="M477">
            <v>0</v>
          </cell>
          <cell r="N477">
            <v>1.9</v>
          </cell>
          <cell r="O477">
            <v>4.5</v>
          </cell>
          <cell r="P477">
            <v>2.4</v>
          </cell>
          <cell r="Q477">
            <v>14.7</v>
          </cell>
          <cell r="R477">
            <v>0.5</v>
          </cell>
          <cell r="S477">
            <v>20.100000000000001</v>
          </cell>
          <cell r="T477">
            <v>0.9</v>
          </cell>
          <cell r="AL477">
            <v>0</v>
          </cell>
          <cell r="CB477" t="str">
            <v>https://www.franklinpierce.edu/institutes/mfcc/FPU%20NH%20PP%20OCT%202019%20Tables.pdf</v>
          </cell>
        </row>
        <row r="478">
          <cell r="D478" t="str">
            <v>RKM Research and Communications Inc.</v>
          </cell>
          <cell r="F478" t="str">
            <v>New Hampshire</v>
          </cell>
          <cell r="G478" t="str">
            <v>A/B</v>
          </cell>
          <cell r="I478">
            <v>43751</v>
          </cell>
          <cell r="J478">
            <v>422</v>
          </cell>
          <cell r="K478" t="str">
            <v>lv</v>
          </cell>
          <cell r="L478">
            <v>23.9</v>
          </cell>
          <cell r="M478">
            <v>0</v>
          </cell>
          <cell r="N478">
            <v>1.9</v>
          </cell>
          <cell r="O478">
            <v>9</v>
          </cell>
          <cell r="P478">
            <v>2.4</v>
          </cell>
          <cell r="Q478">
            <v>21.6</v>
          </cell>
          <cell r="R478">
            <v>1.2</v>
          </cell>
          <cell r="S478">
            <v>24.6</v>
          </cell>
          <cell r="T478">
            <v>0.9</v>
          </cell>
          <cell r="AL478">
            <v>3.6333414956669807E-2</v>
          </cell>
          <cell r="CB478" t="str">
            <v>https://www.franklinpierce.edu/institutes/mfcc/FPU%20NH%20PP%20OCT%202019%20Tables.pdf</v>
          </cell>
        </row>
        <row r="479">
          <cell r="D479" t="str">
            <v>YouGov</v>
          </cell>
          <cell r="F479" t="str">
            <v>South Carolina</v>
          </cell>
          <cell r="G479" t="str">
            <v>B-</v>
          </cell>
          <cell r="I479">
            <v>43749</v>
          </cell>
          <cell r="J479">
            <v>846</v>
          </cell>
          <cell r="K479" t="str">
            <v>lv</v>
          </cell>
          <cell r="L479">
            <v>43</v>
          </cell>
          <cell r="M479">
            <v>0</v>
          </cell>
          <cell r="N479">
            <v>3</v>
          </cell>
          <cell r="O479">
            <v>4</v>
          </cell>
          <cell r="P479">
            <v>1</v>
          </cell>
          <cell r="Q479">
            <v>16</v>
          </cell>
          <cell r="R479">
            <v>2</v>
          </cell>
          <cell r="S479">
            <v>18</v>
          </cell>
          <cell r="T479">
            <v>1</v>
          </cell>
          <cell r="AL479">
            <v>2.8877226198882212E-2</v>
          </cell>
          <cell r="CB479" t="str">
            <v>https://drive.google.com/file/d/0B6m3FrMzNqO5b1lVMU5PYWRGV0I0b3pjbEF6WjZaS2xnXzF3/view</v>
          </cell>
        </row>
        <row r="480">
          <cell r="D480" t="str">
            <v>YouGov</v>
          </cell>
          <cell r="F480" t="str">
            <v>New Hampshire</v>
          </cell>
          <cell r="G480" t="str">
            <v>B-</v>
          </cell>
          <cell r="I480">
            <v>43749</v>
          </cell>
          <cell r="J480">
            <v>488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7</v>
          </cell>
          <cell r="P480">
            <v>2</v>
          </cell>
          <cell r="Q480">
            <v>17</v>
          </cell>
          <cell r="R480">
            <v>4</v>
          </cell>
          <cell r="S480">
            <v>32</v>
          </cell>
          <cell r="T480">
            <v>5</v>
          </cell>
          <cell r="AL480">
            <v>2.2830915495564569E-2</v>
          </cell>
          <cell r="CB480" t="str">
            <v>https://drive.google.com/file/d/0B6m3FrMzNqO5eVhMWWtnVWwzblZBbjU3WGgybkVWUHJLLXM0/view</v>
          </cell>
        </row>
        <row r="481">
          <cell r="D481" t="str">
            <v>YouGov</v>
          </cell>
          <cell r="F481" t="str">
            <v>Iowa</v>
          </cell>
          <cell r="G481" t="str">
            <v>B-</v>
          </cell>
          <cell r="I481">
            <v>43749</v>
          </cell>
          <cell r="J481">
            <v>597</v>
          </cell>
          <cell r="K481" t="str">
            <v>lv</v>
          </cell>
          <cell r="L481">
            <v>22</v>
          </cell>
          <cell r="M481">
            <v>0</v>
          </cell>
          <cell r="N481">
            <v>2</v>
          </cell>
          <cell r="O481">
            <v>14</v>
          </cell>
          <cell r="P481">
            <v>2</v>
          </cell>
          <cell r="Q481">
            <v>21</v>
          </cell>
          <cell r="R481">
            <v>3</v>
          </cell>
          <cell r="S481">
            <v>22</v>
          </cell>
          <cell r="T481">
            <v>0</v>
          </cell>
          <cell r="AL481">
            <v>4.8600291470514818E-2</v>
          </cell>
          <cell r="CB481" t="str">
            <v>https://drive.google.com/file/d/0B6m3FrMzNqO5OUczeGdZaTdDWlRxYUVIZ3pJd3NNN1NiQWxr/view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43749</v>
          </cell>
          <cell r="J482">
            <v>1841</v>
          </cell>
          <cell r="K482" t="str">
            <v>lv</v>
          </cell>
          <cell r="L482">
            <v>35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18</v>
          </cell>
          <cell r="T482">
            <v>2</v>
          </cell>
          <cell r="AL482">
            <v>1.6024511266051229E-4</v>
          </cell>
          <cell r="CB482" t="str">
            <v>https://docs.google.com/spreadsheets/d/e/2PACX-1vQTxQR3Zu09PPvKrRFBW4JDK3MVwNGFTjvs7ox4Tq4vW6cslTdLNbNr6vjLw8xnK01rPSuiRzcXZJE3/pubhtml/sheet?headers=false&amp;gid=0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43749</v>
          </cell>
          <cell r="J483">
            <v>812</v>
          </cell>
          <cell r="K483" t="str">
            <v>lv</v>
          </cell>
          <cell r="L483">
            <v>36</v>
          </cell>
          <cell r="M483">
            <v>0</v>
          </cell>
          <cell r="N483">
            <v>2</v>
          </cell>
          <cell r="O483">
            <v>6</v>
          </cell>
          <cell r="P483">
            <v>1</v>
          </cell>
          <cell r="Q483">
            <v>14</v>
          </cell>
          <cell r="R483">
            <v>1</v>
          </cell>
          <cell r="S483">
            <v>16</v>
          </cell>
          <cell r="T483">
            <v>2</v>
          </cell>
          <cell r="AL483">
            <v>0</v>
          </cell>
          <cell r="CB483" t="str">
            <v>https://docs.google.com/spreadsheets/d/e/2PACX-1vTyW2K7ClFzrvF5SXkiYOVlG_gkQTUbwKHW1vPHDefZ3J0f5RH02GtR6HOjgQBcDWly_4Ha4AV_j0VX/pubhtml/sheet?headers=false&amp;gid=0</v>
          </cell>
        </row>
        <row r="484">
          <cell r="D484" t="str">
            <v>Siena College</v>
          </cell>
          <cell r="F484" t="str">
            <v>New York</v>
          </cell>
          <cell r="G484" t="str">
            <v>A-</v>
          </cell>
          <cell r="I484">
            <v>43748</v>
          </cell>
          <cell r="J484">
            <v>340</v>
          </cell>
          <cell r="K484" t="str">
            <v>rv</v>
          </cell>
          <cell r="L484">
            <v>21</v>
          </cell>
          <cell r="M484">
            <v>0</v>
          </cell>
          <cell r="N484">
            <v>1</v>
          </cell>
          <cell r="O484">
            <v>4</v>
          </cell>
          <cell r="P484">
            <v>1</v>
          </cell>
          <cell r="Q484">
            <v>16</v>
          </cell>
          <cell r="R484">
            <v>0</v>
          </cell>
          <cell r="S484">
            <v>21</v>
          </cell>
          <cell r="T484">
            <v>3</v>
          </cell>
          <cell r="AL484">
            <v>0.14101005484191098</v>
          </cell>
          <cell r="CB484" t="str">
            <v>https://scri.siena.edu/wp-content/uploads/2019/10/SNY1019-Crosstabs.pdf</v>
          </cell>
        </row>
        <row r="485">
          <cell r="D485" t="str">
            <v>Optimus</v>
          </cell>
          <cell r="F485" t="str">
            <v>South Carolina</v>
          </cell>
          <cell r="G485" t="str">
            <v>C/D</v>
          </cell>
          <cell r="I485">
            <v>43748</v>
          </cell>
          <cell r="J485">
            <v>607</v>
          </cell>
          <cell r="K485" t="str">
            <v>lv</v>
          </cell>
          <cell r="L485">
            <v>32.1</v>
          </cell>
          <cell r="M485">
            <v>0</v>
          </cell>
          <cell r="N485">
            <v>2.2000000000000002</v>
          </cell>
          <cell r="O485">
            <v>4</v>
          </cell>
          <cell r="P485">
            <v>0</v>
          </cell>
          <cell r="Q485">
            <v>8.1</v>
          </cell>
          <cell r="R485">
            <v>0</v>
          </cell>
          <cell r="S485">
            <v>16</v>
          </cell>
          <cell r="T485">
            <v>1.9</v>
          </cell>
          <cell r="AL485">
            <v>1.3486137040076172</v>
          </cell>
          <cell r="CB485" t="str">
            <v>https://firehousestrategies.com/analysis/exclusive-survey-big-moves-among-early-state-democrats/</v>
          </cell>
        </row>
        <row r="486">
          <cell r="D486" t="str">
            <v>Optimus</v>
          </cell>
          <cell r="F486" t="str">
            <v>New Hampshire</v>
          </cell>
          <cell r="G486" t="str">
            <v>C/D</v>
          </cell>
          <cell r="I486">
            <v>43748</v>
          </cell>
          <cell r="J486">
            <v>610</v>
          </cell>
          <cell r="K486" t="str">
            <v>lv</v>
          </cell>
          <cell r="L486">
            <v>18.2</v>
          </cell>
          <cell r="M486">
            <v>0</v>
          </cell>
          <cell r="N486">
            <v>2.4</v>
          </cell>
          <cell r="O486">
            <v>7.4</v>
          </cell>
          <cell r="P486">
            <v>0</v>
          </cell>
          <cell r="Q486">
            <v>9.3000000000000007</v>
          </cell>
          <cell r="R486">
            <v>0</v>
          </cell>
          <cell r="S486">
            <v>25.4</v>
          </cell>
          <cell r="T486">
            <v>2.4</v>
          </cell>
          <cell r="AL486">
            <v>1.3506755944750304</v>
          </cell>
          <cell r="CB486" t="str">
            <v>https://firehousestrategies.com/analysis/exclusive-survey-big-moves-among-early-state-democrats/</v>
          </cell>
        </row>
        <row r="487">
          <cell r="D487" t="str">
            <v>Optimus</v>
          </cell>
          <cell r="F487" t="str">
            <v>Iowa</v>
          </cell>
          <cell r="G487" t="str">
            <v>C/D</v>
          </cell>
          <cell r="I487">
            <v>43748</v>
          </cell>
          <cell r="J487">
            <v>548</v>
          </cell>
          <cell r="K487" t="str">
            <v>lv</v>
          </cell>
          <cell r="L487">
            <v>21.5</v>
          </cell>
          <cell r="M487">
            <v>0</v>
          </cell>
          <cell r="N487">
            <v>1.9</v>
          </cell>
          <cell r="O487">
            <v>16.600000000000001</v>
          </cell>
          <cell r="P487">
            <v>0</v>
          </cell>
          <cell r="Q487">
            <v>5</v>
          </cell>
          <cell r="R487">
            <v>0</v>
          </cell>
          <cell r="S487">
            <v>24.6</v>
          </cell>
          <cell r="T487">
            <v>0.9</v>
          </cell>
          <cell r="AL487">
            <v>1.3065333698554018</v>
          </cell>
          <cell r="CB487" t="str">
            <v>https://firehousestrategies.com/analysis/exclusive-survey-big-moves-among-early-state-democrats/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43748</v>
          </cell>
          <cell r="J488">
            <v>813</v>
          </cell>
          <cell r="K488" t="str">
            <v>lv</v>
          </cell>
          <cell r="L488">
            <v>35</v>
          </cell>
          <cell r="M488">
            <v>0</v>
          </cell>
          <cell r="N488">
            <v>2</v>
          </cell>
          <cell r="O488">
            <v>6</v>
          </cell>
          <cell r="P488">
            <v>0</v>
          </cell>
          <cell r="Q488">
            <v>14</v>
          </cell>
          <cell r="R488">
            <v>1</v>
          </cell>
          <cell r="S488">
            <v>17</v>
          </cell>
          <cell r="T488">
            <v>2</v>
          </cell>
          <cell r="AL488">
            <v>1.8252900967474759E-4</v>
          </cell>
          <cell r="CB488" t="str">
            <v>https://docs.google.com/spreadsheets/d/e/2PACX-1vQcb34wlIzyonpTv3M9YZEw1fakNoRUZHhxjdjOVjAAsEOzYv6iuR74LItAjMFsm-IJI2yOKH1nTtlM/pubhtml/sheet?headers=false&amp;gid=0</v>
          </cell>
        </row>
        <row r="489">
          <cell r="D489" t="str">
            <v>East Carolina University</v>
          </cell>
          <cell r="F489" t="str">
            <v>North Carolina</v>
          </cell>
          <cell r="G489">
            <v>0</v>
          </cell>
          <cell r="I489">
            <v>43747</v>
          </cell>
          <cell r="J489">
            <v>291</v>
          </cell>
          <cell r="K489" t="str">
            <v>lv</v>
          </cell>
          <cell r="L489">
            <v>29</v>
          </cell>
          <cell r="M489">
            <v>0</v>
          </cell>
          <cell r="N489">
            <v>1</v>
          </cell>
          <cell r="O489">
            <v>4</v>
          </cell>
          <cell r="P489">
            <v>3</v>
          </cell>
          <cell r="Q489">
            <v>19</v>
          </cell>
          <cell r="R489">
            <v>0</v>
          </cell>
          <cell r="S489">
            <v>17</v>
          </cell>
          <cell r="T489">
            <v>9</v>
          </cell>
          <cell r="AL489">
            <v>1.4730671644197704</v>
          </cell>
          <cell r="CB489" t="str">
            <v>https://surveyresearch.ecu.edu/wp-content/pv-uploads/sites/1566/2018/06/ECU_Poll_Report_Impeachment_Election_October_2019.pdf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43747</v>
          </cell>
          <cell r="J490">
            <v>784</v>
          </cell>
          <cell r="K490" t="str">
            <v>lv</v>
          </cell>
          <cell r="L490">
            <v>36</v>
          </cell>
          <cell r="M490">
            <v>0</v>
          </cell>
          <cell r="N490">
            <v>2</v>
          </cell>
          <cell r="O490">
            <v>5</v>
          </cell>
          <cell r="P490">
            <v>1</v>
          </cell>
          <cell r="Q490">
            <v>15</v>
          </cell>
          <cell r="R490">
            <v>2</v>
          </cell>
          <cell r="S490">
            <v>17</v>
          </cell>
          <cell r="T490">
            <v>2</v>
          </cell>
          <cell r="AL490">
            <v>1.5896773161264778E-4</v>
          </cell>
          <cell r="CB490" t="str">
            <v>https://docs.google.com/spreadsheets/d/e/2PACX-1vSi5aaWoVmwcb6Ct9z_7-AuP5I1UTQV-yXF-7U0sramBKveq00DQXw2EbgzL2Tpn9nAj5Lwrawn795d/pubhtml/sheet?headers=false&amp;gid=0</v>
          </cell>
        </row>
        <row r="491">
          <cell r="D491" t="str">
            <v>Fox News/Beacon Research/Shaw &amp; Co. Research</v>
          </cell>
          <cell r="F491" t="str">
            <v>US</v>
          </cell>
          <cell r="G491" t="str">
            <v>A-</v>
          </cell>
          <cell r="I491">
            <v>43746</v>
          </cell>
          <cell r="J491">
            <v>484</v>
          </cell>
          <cell r="K491" t="str">
            <v>lv</v>
          </cell>
          <cell r="L491">
            <v>32</v>
          </cell>
          <cell r="M491">
            <v>0</v>
          </cell>
          <cell r="N491">
            <v>2</v>
          </cell>
          <cell r="O491">
            <v>4</v>
          </cell>
          <cell r="P491">
            <v>2</v>
          </cell>
          <cell r="Q491">
            <v>17</v>
          </cell>
          <cell r="R491">
            <v>1</v>
          </cell>
          <cell r="S491">
            <v>22</v>
          </cell>
          <cell r="T491">
            <v>2</v>
          </cell>
          <cell r="AL491">
            <v>4.2214774252226396E-2</v>
          </cell>
          <cell r="CB491" t="str">
            <v>https://www.foxnews.com/politics/fox-news-poll-october-6-8-2019</v>
          </cell>
        </row>
        <row r="492">
          <cell r="D492" t="str">
            <v>YouGov</v>
          </cell>
          <cell r="F492" t="str">
            <v>US</v>
          </cell>
          <cell r="G492" t="str">
            <v>B-</v>
          </cell>
          <cell r="I492">
            <v>43746</v>
          </cell>
          <cell r="J492">
            <v>598</v>
          </cell>
          <cell r="K492" t="str">
            <v>lv</v>
          </cell>
          <cell r="L492">
            <v>25</v>
          </cell>
          <cell r="M492">
            <v>0</v>
          </cell>
          <cell r="N492">
            <v>1</v>
          </cell>
          <cell r="O492">
            <v>5</v>
          </cell>
          <cell r="P492">
            <v>2</v>
          </cell>
          <cell r="Q492">
            <v>13</v>
          </cell>
          <cell r="R492">
            <v>1</v>
          </cell>
          <cell r="S492">
            <v>28</v>
          </cell>
          <cell r="T492">
            <v>3</v>
          </cell>
          <cell r="AL492">
            <v>5.2462354530018319E-5</v>
          </cell>
          <cell r="CB492" t="str">
            <v>https://d25d2506sfb94s.cloudfront.net/cumulus_uploads/document/x3neaunoh2/econTabReport.pdf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43746</v>
          </cell>
          <cell r="J493">
            <v>759</v>
          </cell>
          <cell r="K493" t="str">
            <v>lv</v>
          </cell>
          <cell r="L493">
            <v>36</v>
          </cell>
          <cell r="M493">
            <v>0</v>
          </cell>
          <cell r="N493">
            <v>2</v>
          </cell>
          <cell r="O493">
            <v>5</v>
          </cell>
          <cell r="P493">
            <v>0</v>
          </cell>
          <cell r="Q493">
            <v>15</v>
          </cell>
          <cell r="R493">
            <v>2</v>
          </cell>
          <cell r="S493">
            <v>18</v>
          </cell>
          <cell r="T493">
            <v>2</v>
          </cell>
          <cell r="AL493">
            <v>1.248852221381892E-4</v>
          </cell>
          <cell r="CB493" t="str">
            <v>https://docs.google.com/spreadsheets/d/e/2PACX-1vSVoSJs3STO7zu9XKnqh_MfkZazEoyBndEn8z5fo7CEc4tGFIiPyM8xso03NRofcb7F8I0-BEjAmpT3/pubhtml/sheet?headers=false&amp;gid=0</v>
          </cell>
        </row>
        <row r="494">
          <cell r="D494" t="str">
            <v>Gravis Marketing</v>
          </cell>
          <cell r="F494" t="str">
            <v>South Carolina</v>
          </cell>
          <cell r="G494" t="str">
            <v>C+</v>
          </cell>
          <cell r="I494">
            <v>43745</v>
          </cell>
          <cell r="J494">
            <v>516</v>
          </cell>
          <cell r="K494" t="str">
            <v>lv</v>
          </cell>
          <cell r="L494">
            <v>34</v>
          </cell>
          <cell r="M494">
            <v>0</v>
          </cell>
          <cell r="N494">
            <v>6</v>
          </cell>
          <cell r="O494">
            <v>0</v>
          </cell>
          <cell r="P494">
            <v>2</v>
          </cell>
          <cell r="Q494">
            <v>10</v>
          </cell>
          <cell r="R494">
            <v>7</v>
          </cell>
          <cell r="S494">
            <v>9</v>
          </cell>
          <cell r="T494">
            <v>2</v>
          </cell>
          <cell r="AL494">
            <v>2.3350183034620779</v>
          </cell>
          <cell r="CB494" t="str">
            <v>http://orlando-politics.com/wp-content/uploads/2019/10/South-Carolina-October-10-2019.pdf</v>
          </cell>
        </row>
        <row r="495">
          <cell r="D495" t="str">
            <v>Climate Nexus</v>
          </cell>
          <cell r="F495" t="str">
            <v>Ohio</v>
          </cell>
          <cell r="G495">
            <v>0</v>
          </cell>
          <cell r="I495">
            <v>43745</v>
          </cell>
          <cell r="J495">
            <v>443</v>
          </cell>
          <cell r="K495" t="str">
            <v>lv</v>
          </cell>
          <cell r="L495">
            <v>32</v>
          </cell>
          <cell r="M495">
            <v>0</v>
          </cell>
          <cell r="N495">
            <v>3</v>
          </cell>
          <cell r="O495">
            <v>5</v>
          </cell>
          <cell r="P495">
            <v>0</v>
          </cell>
          <cell r="Q495">
            <v>13</v>
          </cell>
          <cell r="R495">
            <v>1</v>
          </cell>
          <cell r="S495">
            <v>21</v>
          </cell>
          <cell r="T495">
            <v>3</v>
          </cell>
          <cell r="AL495">
            <v>1.7875312101637151</v>
          </cell>
          <cell r="CB495" t="str">
            <v>https://climatenexus.org/wp-content/uploads/Ohio-Poll-Toplines-and-Crosstabs.pdf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43745</v>
          </cell>
          <cell r="J496">
            <v>446</v>
          </cell>
          <cell r="K496" t="str">
            <v>rv</v>
          </cell>
          <cell r="L496">
            <v>31</v>
          </cell>
          <cell r="M496">
            <v>0</v>
          </cell>
          <cell r="N496">
            <v>1</v>
          </cell>
          <cell r="O496">
            <v>4</v>
          </cell>
          <cell r="P496">
            <v>2</v>
          </cell>
          <cell r="Q496">
            <v>17</v>
          </cell>
          <cell r="R496">
            <v>2</v>
          </cell>
          <cell r="S496">
            <v>15</v>
          </cell>
          <cell r="T496">
            <v>2</v>
          </cell>
          <cell r="AL496">
            <v>0</v>
          </cell>
          <cell r="CB496" t="str">
            <v>https://thehill.com/hilltv/rising/465694-democratic-support-for-warren-climbs-to-record-high-in-new-poll</v>
          </cell>
        </row>
        <row r="497">
          <cell r="D497" t="str">
            <v>Quinnipiac University</v>
          </cell>
          <cell r="F497" t="str">
            <v>US</v>
          </cell>
          <cell r="G497" t="str">
            <v>A</v>
          </cell>
          <cell r="I497">
            <v>43745</v>
          </cell>
          <cell r="J497">
            <v>646</v>
          </cell>
          <cell r="K497" t="str">
            <v>rv</v>
          </cell>
          <cell r="L497">
            <v>26</v>
          </cell>
          <cell r="M497">
            <v>0</v>
          </cell>
          <cell r="N497">
            <v>2</v>
          </cell>
          <cell r="O497">
            <v>4</v>
          </cell>
          <cell r="P497">
            <v>2</v>
          </cell>
          <cell r="Q497">
            <v>16</v>
          </cell>
          <cell r="R497">
            <v>0</v>
          </cell>
          <cell r="S497">
            <v>29</v>
          </cell>
          <cell r="T497">
            <v>3</v>
          </cell>
          <cell r="AL497">
            <v>9.397296222489606E-3</v>
          </cell>
          <cell r="CB497" t="str">
            <v>https://poll.qu.edu/national/release-detail?ReleaseID=3643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43745</v>
          </cell>
          <cell r="J498">
            <v>774</v>
          </cell>
          <cell r="K498" t="str">
            <v>lv</v>
          </cell>
          <cell r="L498">
            <v>33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16</v>
          </cell>
          <cell r="R498">
            <v>1</v>
          </cell>
          <cell r="S498">
            <v>19</v>
          </cell>
          <cell r="T498">
            <v>2</v>
          </cell>
          <cell r="AL498">
            <v>1.1258004591083953E-4</v>
          </cell>
          <cell r="CB498" t="str">
            <v>https://docs.google.com/spreadsheets/d/e/2PACX-1vQYr8m0vyl4_-9PMLCDgbX-uJJY15JLvLMeCF_IQOKX0yLZ5r_-N8PowjN8xhHs5TfjY0d-1mrnVfjl/pubhtml/sheet?headers=false&amp;gid=0</v>
          </cell>
        </row>
        <row r="499">
          <cell r="D499" t="str">
            <v>Public Policy Polling</v>
          </cell>
          <cell r="F499" t="str">
            <v>North Carolina</v>
          </cell>
          <cell r="G499" t="str">
            <v>B</v>
          </cell>
          <cell r="I499">
            <v>43744</v>
          </cell>
          <cell r="J499">
            <v>410</v>
          </cell>
          <cell r="K499" t="str">
            <v>v</v>
          </cell>
          <cell r="L499">
            <v>39</v>
          </cell>
          <cell r="M499">
            <v>0</v>
          </cell>
          <cell r="N499">
            <v>2</v>
          </cell>
          <cell r="O499">
            <v>9</v>
          </cell>
          <cell r="P499">
            <v>0</v>
          </cell>
          <cell r="Q499">
            <v>6</v>
          </cell>
          <cell r="R499">
            <v>0</v>
          </cell>
          <cell r="S499">
            <v>22</v>
          </cell>
          <cell r="T499">
            <v>3</v>
          </cell>
          <cell r="AL499">
            <v>4.0799426515893369E-2</v>
          </cell>
          <cell r="CB499" t="str">
            <v>https://www.publicpolicypolling.com/wp-content/uploads/2019/10/PPP_Release_NC_100919.pdf</v>
          </cell>
        </row>
        <row r="500">
          <cell r="D500" t="str">
            <v>Susquehanna Polling &amp; Research Inc.</v>
          </cell>
          <cell r="F500" t="str">
            <v>Pennsylvania</v>
          </cell>
          <cell r="G500" t="str">
            <v>C</v>
          </cell>
          <cell r="I500">
            <v>43744</v>
          </cell>
          <cell r="J500">
            <v>307</v>
          </cell>
          <cell r="K500" t="str">
            <v>rv</v>
          </cell>
          <cell r="L500">
            <v>17</v>
          </cell>
          <cell r="M500">
            <v>0</v>
          </cell>
          <cell r="N500">
            <v>0</v>
          </cell>
          <cell r="O500">
            <v>8</v>
          </cell>
          <cell r="P500">
            <v>1</v>
          </cell>
          <cell r="Q500">
            <v>6</v>
          </cell>
          <cell r="R500">
            <v>0</v>
          </cell>
          <cell r="S500">
            <v>9</v>
          </cell>
          <cell r="T500">
            <v>0</v>
          </cell>
          <cell r="AL500">
            <v>1.4151484377841121</v>
          </cell>
          <cell r="CB500" t="str">
            <v>https://tribwpmt.files.wordpress.com/2019/10/toplines-fox43-spr-pa-statewide.pdf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43744</v>
          </cell>
          <cell r="J501">
            <v>526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39</v>
          </cell>
          <cell r="T501">
            <v>0</v>
          </cell>
          <cell r="AL501">
            <v>0</v>
          </cell>
          <cell r="CB501" t="str">
            <v>https://scottrasmussen.com/crosstabs-oct-4-6-19/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43744</v>
          </cell>
          <cell r="J502">
            <v>888</v>
          </cell>
          <cell r="K502" t="str">
            <v>rv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36</v>
          </cell>
          <cell r="T502">
            <v>0</v>
          </cell>
          <cell r="AL502">
            <v>0</v>
          </cell>
          <cell r="CB502" t="str">
            <v>https://scottrasmussen.com/crosstabs-oct-4-6-19/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43744</v>
          </cell>
          <cell r="J503">
            <v>526</v>
          </cell>
          <cell r="K503" t="str">
            <v>lv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44</v>
          </cell>
          <cell r="R503">
            <v>0</v>
          </cell>
          <cell r="S503">
            <v>42</v>
          </cell>
          <cell r="T503">
            <v>0</v>
          </cell>
          <cell r="AL503">
            <v>0</v>
          </cell>
          <cell r="CB503" t="str">
            <v>https://scottrasmussen.com/crosstabs-oct-4-6-19/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43744</v>
          </cell>
          <cell r="J504">
            <v>888</v>
          </cell>
          <cell r="K504" t="str">
            <v>rv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41</v>
          </cell>
          <cell r="R504">
            <v>0</v>
          </cell>
          <cell r="S504">
            <v>39</v>
          </cell>
          <cell r="T504">
            <v>0</v>
          </cell>
          <cell r="AL504">
            <v>0</v>
          </cell>
          <cell r="CB504" t="str">
            <v>https://scottrasmussen.com/crosstabs-oct-4-6-19/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43744</v>
          </cell>
          <cell r="J505">
            <v>526</v>
          </cell>
          <cell r="K505" t="str">
            <v>lv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43</v>
          </cell>
          <cell r="R505">
            <v>0</v>
          </cell>
          <cell r="S505">
            <v>0</v>
          </cell>
          <cell r="T505">
            <v>0</v>
          </cell>
          <cell r="AL505">
            <v>0</v>
          </cell>
          <cell r="CB505" t="str">
            <v>https://scottrasmussen.com/crosstabs-oct-4-6-19/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43744</v>
          </cell>
          <cell r="J506">
            <v>888</v>
          </cell>
          <cell r="K506" t="str">
            <v>rv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42</v>
          </cell>
          <cell r="R506">
            <v>0</v>
          </cell>
          <cell r="S506">
            <v>0</v>
          </cell>
          <cell r="T506">
            <v>0</v>
          </cell>
          <cell r="AL506">
            <v>0</v>
          </cell>
          <cell r="CB506" t="str">
            <v>https://scottrasmussen.com/crosstabs-oct-4-6-19/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43744</v>
          </cell>
          <cell r="J507">
            <v>526</v>
          </cell>
          <cell r="K507" t="str">
            <v>lv</v>
          </cell>
          <cell r="L507">
            <v>43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41</v>
          </cell>
          <cell r="T507">
            <v>0</v>
          </cell>
          <cell r="AL507">
            <v>0</v>
          </cell>
          <cell r="CB507" t="str">
            <v>https://scottrasmussen.com/crosstabs-oct-4-6-19/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43744</v>
          </cell>
          <cell r="J508">
            <v>888</v>
          </cell>
          <cell r="K508" t="str">
            <v>rv</v>
          </cell>
          <cell r="L508">
            <v>41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38</v>
          </cell>
          <cell r="T508">
            <v>0</v>
          </cell>
          <cell r="AL508">
            <v>0</v>
          </cell>
          <cell r="CB508" t="str">
            <v>https://scottrasmussen.com/crosstabs-oct-4-6-19/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43744</v>
          </cell>
          <cell r="J509">
            <v>526</v>
          </cell>
          <cell r="K509" t="str">
            <v>lv</v>
          </cell>
          <cell r="L509">
            <v>39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AL509">
            <v>0</v>
          </cell>
          <cell r="CB509" t="str">
            <v>https://scottrasmussen.com/crosstabs-oct-4-6-19/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888</v>
          </cell>
          <cell r="K510" t="str">
            <v>rv</v>
          </cell>
          <cell r="L510">
            <v>39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526</v>
          </cell>
          <cell r="K511" t="str">
            <v>lv</v>
          </cell>
          <cell r="L511">
            <v>42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42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888</v>
          </cell>
          <cell r="K512" t="str">
            <v>rv</v>
          </cell>
          <cell r="L512">
            <v>41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38</v>
          </cell>
          <cell r="R512">
            <v>0</v>
          </cell>
          <cell r="S512">
            <v>0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43744</v>
          </cell>
          <cell r="J513">
            <v>16529</v>
          </cell>
          <cell r="K513" t="str">
            <v>lv</v>
          </cell>
          <cell r="L513">
            <v>33</v>
          </cell>
          <cell r="M513">
            <v>0</v>
          </cell>
          <cell r="N513">
            <v>2</v>
          </cell>
          <cell r="O513">
            <v>5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3</v>
          </cell>
          <cell r="AL513">
            <v>8.7319658610339121E-4</v>
          </cell>
          <cell r="CB513" t="str">
            <v>https://morningconsult.com/2020-democratic-primary-2/</v>
          </cell>
        </row>
        <row r="514">
          <cell r="D514" t="str">
            <v>Swayable</v>
          </cell>
          <cell r="F514" t="str">
            <v>US</v>
          </cell>
          <cell r="G514">
            <v>0</v>
          </cell>
          <cell r="I514">
            <v>43734</v>
          </cell>
          <cell r="J514">
            <v>3491</v>
          </cell>
          <cell r="K514" t="str">
            <v>lv</v>
          </cell>
          <cell r="L514">
            <v>33.200000000000003</v>
          </cell>
          <cell r="M514">
            <v>0</v>
          </cell>
          <cell r="N514">
            <v>2.1</v>
          </cell>
          <cell r="O514">
            <v>5</v>
          </cell>
          <cell r="P514">
            <v>1.4</v>
          </cell>
          <cell r="Q514">
            <v>16.399999999999999</v>
          </cell>
          <cell r="R514">
            <v>1.3</v>
          </cell>
          <cell r="S514">
            <v>19.600000000000001</v>
          </cell>
          <cell r="T514">
            <v>2.2999999999999998</v>
          </cell>
          <cell r="AL514">
            <v>1.0476836716487029E-2</v>
          </cell>
          <cell r="CB514" t="str">
            <v>https://swayable.com/insights/primaries2019</v>
          </cell>
        </row>
        <row r="515">
          <cell r="D515" t="str">
            <v>Swayable</v>
          </cell>
          <cell r="F515" t="str">
            <v>US</v>
          </cell>
          <cell r="G515">
            <v>0</v>
          </cell>
          <cell r="I515">
            <v>43734</v>
          </cell>
          <cell r="J515">
            <v>7120</v>
          </cell>
          <cell r="K515" t="str">
            <v>a</v>
          </cell>
          <cell r="L515">
            <v>28</v>
          </cell>
          <cell r="M515">
            <v>0</v>
          </cell>
          <cell r="N515">
            <v>1.9</v>
          </cell>
          <cell r="O515">
            <v>4</v>
          </cell>
          <cell r="P515">
            <v>1.7</v>
          </cell>
          <cell r="Q515">
            <v>19.2</v>
          </cell>
          <cell r="R515">
            <v>1.7</v>
          </cell>
          <cell r="S515">
            <v>15.3</v>
          </cell>
          <cell r="T515">
            <v>3.1</v>
          </cell>
          <cell r="AL515">
            <v>0</v>
          </cell>
          <cell r="CB515" t="str">
            <v>https://swayable.com/insights/primaries2019</v>
          </cell>
        </row>
        <row r="516">
          <cell r="D516" t="str">
            <v>Avalanche Strategy</v>
          </cell>
          <cell r="F516" t="str">
            <v>US</v>
          </cell>
          <cell r="G516">
            <v>0</v>
          </cell>
          <cell r="I516">
            <v>43742</v>
          </cell>
          <cell r="J516">
            <v>1043</v>
          </cell>
          <cell r="K516" t="str">
            <v>lv</v>
          </cell>
          <cell r="L516">
            <v>27</v>
          </cell>
          <cell r="M516">
            <v>0</v>
          </cell>
          <cell r="N516">
            <v>0</v>
          </cell>
          <cell r="O516">
            <v>7</v>
          </cell>
          <cell r="P516">
            <v>0</v>
          </cell>
          <cell r="Q516">
            <v>12</v>
          </cell>
          <cell r="R516">
            <v>0</v>
          </cell>
          <cell r="S516">
            <v>29</v>
          </cell>
          <cell r="T516">
            <v>0</v>
          </cell>
          <cell r="AL516">
            <v>1.928990899798706</v>
          </cell>
          <cell r="CB516" t="str">
            <v>https://www.avalanchestrategy.com/electability-shift</v>
          </cell>
        </row>
        <row r="517">
          <cell r="D517" t="str">
            <v>YouGov Blue/Data for Progress</v>
          </cell>
          <cell r="F517" t="str">
            <v>US</v>
          </cell>
          <cell r="G517">
            <v>0</v>
          </cell>
          <cell r="I517">
            <v>43742</v>
          </cell>
          <cell r="J517">
            <v>1276</v>
          </cell>
          <cell r="K517" t="str">
            <v>lv</v>
          </cell>
          <cell r="L517">
            <v>23</v>
          </cell>
          <cell r="M517">
            <v>0</v>
          </cell>
          <cell r="N517">
            <v>2</v>
          </cell>
          <cell r="O517">
            <v>6</v>
          </cell>
          <cell r="P517">
            <v>1</v>
          </cell>
          <cell r="Q517">
            <v>15</v>
          </cell>
          <cell r="R517">
            <v>0</v>
          </cell>
          <cell r="S517">
            <v>36</v>
          </cell>
          <cell r="T517">
            <v>3</v>
          </cell>
          <cell r="AL517">
            <v>2.0255237030663276E-2</v>
          </cell>
          <cell r="CB517" t="str">
            <v>https://www.dataforprogress.org/blog/2019/10/11/the-role-of-news-interest-in-candidate-evaluation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43742</v>
          </cell>
          <cell r="J518">
            <v>1840</v>
          </cell>
          <cell r="K518" t="str">
            <v>lv</v>
          </cell>
          <cell r="L518">
            <v>35</v>
          </cell>
          <cell r="M518">
            <v>0</v>
          </cell>
          <cell r="N518">
            <v>2</v>
          </cell>
          <cell r="O518">
            <v>4</v>
          </cell>
          <cell r="P518">
            <v>1</v>
          </cell>
          <cell r="Q518">
            <v>13</v>
          </cell>
          <cell r="R518">
            <v>1</v>
          </cell>
          <cell r="S518">
            <v>19</v>
          </cell>
          <cell r="T518">
            <v>2</v>
          </cell>
          <cell r="AL518">
            <v>3.6067027962732836E-5</v>
          </cell>
          <cell r="CB518" t="str">
            <v>https://docs.google.com/spreadsheets/d/e/2PACX-1vSnzJ1ZUfONHuYHBlJwWX0h-Ic2lxgTyOv0G1ehDL0flcnD15ap0ivYBccVl1LQdJYHI3g522xPP2Gg/pubhtml/sheet?headers=false&amp;gid=0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43742</v>
          </cell>
          <cell r="J519">
            <v>782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3</v>
          </cell>
          <cell r="P519">
            <v>1</v>
          </cell>
          <cell r="Q519">
            <v>12</v>
          </cell>
          <cell r="R519">
            <v>1</v>
          </cell>
          <cell r="S519">
            <v>17</v>
          </cell>
          <cell r="T519">
            <v>2</v>
          </cell>
          <cell r="AL519">
            <v>0</v>
          </cell>
          <cell r="CB519" t="str">
            <v>https://docs.google.com/spreadsheets/d/e/2PACX-1vQy-EdNSA9Yo9BU6sktTwRoqSNFUTN3p4ytdgkgrzUFItTZInRmqkl2m_0kNIrwYv-BRQurVM1jULC9/pubhtml/sheet?headers=false&amp;gid=0</v>
          </cell>
        </row>
        <row r="520">
          <cell r="D520" t="str">
            <v>IBD/TIPP</v>
          </cell>
          <cell r="F520" t="str">
            <v>US</v>
          </cell>
          <cell r="G520" t="str">
            <v>A/B</v>
          </cell>
          <cell r="I520">
            <v>43741</v>
          </cell>
          <cell r="J520">
            <v>341</v>
          </cell>
          <cell r="K520" t="str">
            <v>rv</v>
          </cell>
          <cell r="L520">
            <v>26</v>
          </cell>
          <cell r="M520">
            <v>0</v>
          </cell>
          <cell r="N520">
            <v>0</v>
          </cell>
          <cell r="O520">
            <v>7</v>
          </cell>
          <cell r="P520">
            <v>1</v>
          </cell>
          <cell r="Q520">
            <v>10</v>
          </cell>
          <cell r="R520">
            <v>0</v>
          </cell>
          <cell r="S520">
            <v>27</v>
          </cell>
          <cell r="T520">
            <v>3</v>
          </cell>
          <cell r="AL520">
            <v>2.7616865617022448E-2</v>
          </cell>
          <cell r="CB520" t="str">
            <v>https://projects.fivethirtyeight.com/polls/20191007_National.xlsx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43741</v>
          </cell>
          <cell r="J521">
            <v>783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3</v>
          </cell>
          <cell r="P521">
            <v>2</v>
          </cell>
          <cell r="Q521">
            <v>12</v>
          </cell>
          <cell r="R521">
            <v>1</v>
          </cell>
          <cell r="S521">
            <v>22</v>
          </cell>
          <cell r="T521">
            <v>3</v>
          </cell>
          <cell r="AL521">
            <v>3.1607061873191511E-5</v>
          </cell>
          <cell r="CB521" t="str">
            <v>https://docs.google.com/spreadsheets/d/e/2PACX-1vQ_w_SfjfysMC7cGhXMAd_NRiIqYfiU5Aks1NhejHHwNsPoNxP-fl_drIh-I6SSpn33Zlu0vxGSTDqQ/pubhtml/sheet?headers=false&amp;gid=0</v>
          </cell>
        </row>
        <row r="522">
          <cell r="D522" t="str">
            <v>Change Research</v>
          </cell>
          <cell r="F522" t="str">
            <v>Wisconsin</v>
          </cell>
          <cell r="G522" t="str">
            <v>C</v>
          </cell>
          <cell r="I522">
            <v>43740</v>
          </cell>
          <cell r="J522">
            <v>663</v>
          </cell>
          <cell r="K522" t="str">
            <v>lv</v>
          </cell>
          <cell r="L522">
            <v>11</v>
          </cell>
          <cell r="M522">
            <v>0</v>
          </cell>
          <cell r="N522">
            <v>1</v>
          </cell>
          <cell r="O522">
            <v>6</v>
          </cell>
          <cell r="P522">
            <v>1</v>
          </cell>
          <cell r="Q522">
            <v>25</v>
          </cell>
          <cell r="R522">
            <v>0</v>
          </cell>
          <cell r="S522">
            <v>34</v>
          </cell>
          <cell r="T522">
            <v>3</v>
          </cell>
          <cell r="AL522">
            <v>2.0234661374650265</v>
          </cell>
          <cell r="CB522" t="str">
            <v>https://www.changeresearch.com/wisconsin-poll-sept-29-oct-2</v>
          </cell>
        </row>
        <row r="523">
          <cell r="D523" t="str">
            <v>Fox News/Beacon Research/Shaw &amp; Co. Research</v>
          </cell>
          <cell r="F523" t="str">
            <v>Wisconsin</v>
          </cell>
          <cell r="G523" t="str">
            <v>A-</v>
          </cell>
          <cell r="I523">
            <v>43740</v>
          </cell>
          <cell r="J523">
            <v>663</v>
          </cell>
          <cell r="K523" t="str">
            <v>lv</v>
          </cell>
          <cell r="L523">
            <v>28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17</v>
          </cell>
          <cell r="R523">
            <v>0</v>
          </cell>
          <cell r="S523">
            <v>22</v>
          </cell>
          <cell r="T523">
            <v>2</v>
          </cell>
          <cell r="AL523">
            <v>0.74847826877423451</v>
          </cell>
          <cell r="CB523" t="str">
            <v>https://www.foxnews.com/politics/fox-news-poll-results-september-29-october-2-2019-wisconsin</v>
          </cell>
        </row>
        <row r="524">
          <cell r="D524" t="str">
            <v>Fox News/Beacon Research/Shaw &amp; Co. Research</v>
          </cell>
          <cell r="F524" t="str">
            <v>South Carolina</v>
          </cell>
          <cell r="G524" t="str">
            <v>A-</v>
          </cell>
          <cell r="I524">
            <v>43740</v>
          </cell>
          <cell r="J524">
            <v>803</v>
          </cell>
          <cell r="K524" t="str">
            <v>lv</v>
          </cell>
          <cell r="L524">
            <v>41</v>
          </cell>
          <cell r="M524">
            <v>0</v>
          </cell>
          <cell r="N524">
            <v>3</v>
          </cell>
          <cell r="O524">
            <v>2</v>
          </cell>
          <cell r="P524">
            <v>0</v>
          </cell>
          <cell r="Q524">
            <v>10</v>
          </cell>
          <cell r="R524">
            <v>4</v>
          </cell>
          <cell r="S524">
            <v>12</v>
          </cell>
          <cell r="T524">
            <v>1</v>
          </cell>
          <cell r="AL524">
            <v>0.82799249763208249</v>
          </cell>
          <cell r="CB524" t="str">
            <v>https://www.foxnews.com/politics/fox-news-poll-results-september-29-october-2-2019-south-carolina</v>
          </cell>
        </row>
        <row r="525">
          <cell r="D525" t="str">
            <v>Emerson College</v>
          </cell>
          <cell r="F525" t="str">
            <v>Ohio</v>
          </cell>
          <cell r="G525" t="str">
            <v>B-</v>
          </cell>
          <cell r="I525">
            <v>43740</v>
          </cell>
          <cell r="J525">
            <v>353</v>
          </cell>
          <cell r="K525" t="str">
            <v>lv</v>
          </cell>
          <cell r="L525">
            <v>29.2</v>
          </cell>
          <cell r="M525">
            <v>0</v>
          </cell>
          <cell r="N525">
            <v>0.3</v>
          </cell>
          <cell r="O525">
            <v>5</v>
          </cell>
          <cell r="P525">
            <v>0.2</v>
          </cell>
          <cell r="Q525">
            <v>26.6</v>
          </cell>
          <cell r="R525">
            <v>0.2</v>
          </cell>
          <cell r="S525">
            <v>20.6</v>
          </cell>
          <cell r="T525">
            <v>3.3</v>
          </cell>
          <cell r="AL525">
            <v>2.3889946324006983</v>
          </cell>
          <cell r="CB525" t="str">
            <v>http://emersonpolling.com/2019/10/03/statistical-dead-heat-with-biden-sanders-and-warren-voters-support-impeachment/</v>
          </cell>
        </row>
        <row r="526">
          <cell r="D526" t="str">
            <v>Denno Research</v>
          </cell>
          <cell r="F526" t="str">
            <v>Michigan</v>
          </cell>
          <cell r="G526">
            <v>0</v>
          </cell>
          <cell r="I526">
            <v>43732</v>
          </cell>
          <cell r="J526">
            <v>217</v>
          </cell>
          <cell r="K526" t="str">
            <v>lv</v>
          </cell>
          <cell r="L526">
            <v>27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12</v>
          </cell>
          <cell r="R526">
            <v>0</v>
          </cell>
          <cell r="S526">
            <v>23</v>
          </cell>
          <cell r="T526">
            <v>1</v>
          </cell>
          <cell r="AL526">
            <v>1.2981593765708368</v>
          </cell>
          <cell r="CB526" t="str">
            <v>https://drive.google.com/file/d/1O-27Ag7vLvHJ7GNkXIVWIEGMFBV6NrwH/view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43740</v>
          </cell>
          <cell r="J527">
            <v>783</v>
          </cell>
          <cell r="K527" t="str">
            <v>lv</v>
          </cell>
          <cell r="L527">
            <v>32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14</v>
          </cell>
          <cell r="R527">
            <v>1</v>
          </cell>
          <cell r="S527">
            <v>22</v>
          </cell>
          <cell r="T527">
            <v>2</v>
          </cell>
          <cell r="AL527">
            <v>2.9369942417406174E-5</v>
          </cell>
          <cell r="CB527" t="str">
            <v>https://docs.google.com/spreadsheets/d/e/2PACX-1vSOA58UIMivSVZmdhs2fkjQsIamh9RG3CilbZNZh7Z1NavQBKGGfWrGSqZdY4RCMXr_Y9KYScC6mkXX/pubhtml/sheet?headers=false&amp;gid=0</v>
          </cell>
        </row>
        <row r="528">
          <cell r="D528" t="str">
            <v>YouGov</v>
          </cell>
          <cell r="F528" t="str">
            <v>US</v>
          </cell>
          <cell r="G528" t="str">
            <v>B-</v>
          </cell>
          <cell r="I528">
            <v>43739</v>
          </cell>
          <cell r="J528">
            <v>602</v>
          </cell>
          <cell r="K528" t="str">
            <v>lv</v>
          </cell>
          <cell r="L528">
            <v>22</v>
          </cell>
          <cell r="M528">
            <v>0</v>
          </cell>
          <cell r="N528">
            <v>2</v>
          </cell>
          <cell r="O528">
            <v>7</v>
          </cell>
          <cell r="P528">
            <v>1</v>
          </cell>
          <cell r="Q528">
            <v>14</v>
          </cell>
          <cell r="R528">
            <v>1</v>
          </cell>
          <cell r="S528">
            <v>26</v>
          </cell>
          <cell r="T528">
            <v>3</v>
          </cell>
          <cell r="AL528">
            <v>4.6603064251320438E-5</v>
          </cell>
          <cell r="CB528" t="str">
            <v>https://d25d2506sfb94s.cloudfront.net/cumulus_uploads/document/eb2rrb9ofh/econTabReport.pdf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43739</v>
          </cell>
          <cell r="J529">
            <v>766</v>
          </cell>
          <cell r="K529" t="str">
            <v>lv</v>
          </cell>
          <cell r="L529">
            <v>35</v>
          </cell>
          <cell r="M529">
            <v>0</v>
          </cell>
          <cell r="N529">
            <v>2</v>
          </cell>
          <cell r="O529">
            <v>4</v>
          </cell>
          <cell r="P529">
            <v>2</v>
          </cell>
          <cell r="Q529">
            <v>13</v>
          </cell>
          <cell r="R529">
            <v>1</v>
          </cell>
          <cell r="S529">
            <v>21</v>
          </cell>
          <cell r="T529">
            <v>3</v>
          </cell>
          <cell r="AL529">
            <v>2.709656419875296E-5</v>
          </cell>
          <cell r="CB529" t="str">
            <v>https://docs.google.com/spreadsheets/d/e/2PACX-1vS5Td-ga1tudhNr3pBtctVLwty8kXQZ_N4io_igT4SlMNqhlKHanRN-ZJHSFlcpYeyeWcRVCqnDpSlB/pubhtml/sheet?headers=false&amp;gid=0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43738</v>
          </cell>
          <cell r="J530">
            <v>600</v>
          </cell>
          <cell r="K530" t="str">
            <v>rv</v>
          </cell>
          <cell r="L530">
            <v>18.399999999999999</v>
          </cell>
          <cell r="M530">
            <v>0</v>
          </cell>
          <cell r="N530">
            <v>1</v>
          </cell>
          <cell r="O530">
            <v>5</v>
          </cell>
          <cell r="P530">
            <v>1.9</v>
          </cell>
          <cell r="Q530">
            <v>21</v>
          </cell>
          <cell r="R530">
            <v>0.7</v>
          </cell>
          <cell r="S530">
            <v>27.8</v>
          </cell>
          <cell r="T530">
            <v>2.8</v>
          </cell>
          <cell r="AL530">
            <v>3.8962086350706998E-5</v>
          </cell>
          <cell r="CB530" t="str">
            <v>https://smpa.gwu.edu/sites/g/files/zaxdzs2046/f/downloads/GW%20Politics%20Poll%20Late%20September%202019%20Toplines%20%281%29.pdf</v>
          </cell>
        </row>
        <row r="531">
          <cell r="D531" t="str">
            <v>Winthrop University</v>
          </cell>
          <cell r="F531" t="str">
            <v>South Carolina</v>
          </cell>
          <cell r="G531" t="str">
            <v>A/B</v>
          </cell>
          <cell r="I531">
            <v>43738</v>
          </cell>
          <cell r="J531">
            <v>462</v>
          </cell>
          <cell r="K531" t="str">
            <v>rv</v>
          </cell>
          <cell r="L531">
            <v>37</v>
          </cell>
          <cell r="M531">
            <v>0</v>
          </cell>
          <cell r="N531">
            <v>3</v>
          </cell>
          <cell r="O531">
            <v>4</v>
          </cell>
          <cell r="P531">
            <v>1</v>
          </cell>
          <cell r="Q531">
            <v>8</v>
          </cell>
          <cell r="R531">
            <v>2</v>
          </cell>
          <cell r="S531">
            <v>17</v>
          </cell>
          <cell r="T531">
            <v>2</v>
          </cell>
          <cell r="AL531">
            <v>0.49212841151940911</v>
          </cell>
          <cell r="CB531" t="str">
            <v>https://www.winthrop.edu/winthroppoll/current-findings.aspx</v>
          </cell>
        </row>
        <row r="532">
          <cell r="D532" t="str">
            <v>Ipsos</v>
          </cell>
          <cell r="F532" t="str">
            <v>US</v>
          </cell>
          <cell r="G532" t="str">
            <v>B+</v>
          </cell>
          <cell r="I532">
            <v>43738</v>
          </cell>
          <cell r="J532">
            <v>1136</v>
          </cell>
          <cell r="K532" t="str">
            <v>rv</v>
          </cell>
          <cell r="L532">
            <v>21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16</v>
          </cell>
          <cell r="R532">
            <v>0</v>
          </cell>
          <cell r="S532">
            <v>15</v>
          </cell>
          <cell r="T532">
            <v>3</v>
          </cell>
          <cell r="AL532">
            <v>2.8489238475118346E-4</v>
          </cell>
          <cell r="CB532" t="str">
            <v>https://www.ipsos.com/sites/default/files/ct/news/documents/2019-09/topline_reuters_trump_biden_ukraine_poll_w2_09_30_2019-v3.pdf</v>
          </cell>
        </row>
        <row r="533">
          <cell r="D533" t="str">
            <v>Ipsos</v>
          </cell>
          <cell r="F533" t="str">
            <v>US</v>
          </cell>
          <cell r="G533" t="str">
            <v>B+</v>
          </cell>
          <cell r="I533">
            <v>43738</v>
          </cell>
          <cell r="J533">
            <v>1379</v>
          </cell>
          <cell r="K533" t="str">
            <v>a</v>
          </cell>
          <cell r="L533">
            <v>17.7</v>
          </cell>
          <cell r="M533">
            <v>0</v>
          </cell>
          <cell r="N533">
            <v>1.1000000000000001</v>
          </cell>
          <cell r="O533">
            <v>3.1</v>
          </cell>
          <cell r="P533">
            <v>1.1000000000000001</v>
          </cell>
          <cell r="Q533">
            <v>15.1</v>
          </cell>
          <cell r="R533">
            <v>0.4</v>
          </cell>
          <cell r="S533">
            <v>13.8</v>
          </cell>
          <cell r="T533">
            <v>3</v>
          </cell>
          <cell r="AL533">
            <v>0</v>
          </cell>
          <cell r="CB533" t="str">
            <v>https://www.ipsos.com/sites/default/files/ct/news/documents/2019-09/topline_reuters_trump_biden_ukraine_poll_w2_09_30_2019-v3.pdf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43738</v>
          </cell>
          <cell r="J534">
            <v>769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4</v>
          </cell>
          <cell r="P534">
            <v>0</v>
          </cell>
          <cell r="Q534">
            <v>15</v>
          </cell>
          <cell r="R534">
            <v>1</v>
          </cell>
          <cell r="S534">
            <v>19</v>
          </cell>
          <cell r="T534">
            <v>2</v>
          </cell>
          <cell r="AL534">
            <v>2.5293250658132058E-5</v>
          </cell>
          <cell r="CB534" t="str">
            <v>https://docs.google.com/spreadsheets/d/e/2PACX-1vS2fNicsNe95AS5ddWEqkuTA1jRNcILvZNdLMYs-b7uJtUS5cdMb6qS7dh5mSS76rXdZtHnID_uV3Ry/pubhtml/sheet?headers=false&amp;gid=0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43738</v>
          </cell>
          <cell r="J535">
            <v>1322</v>
          </cell>
          <cell r="K535" t="str">
            <v>rv</v>
          </cell>
          <cell r="L535">
            <v>30</v>
          </cell>
          <cell r="M535">
            <v>0</v>
          </cell>
          <cell r="N535">
            <v>2</v>
          </cell>
          <cell r="O535">
            <v>4</v>
          </cell>
          <cell r="P535">
            <v>0</v>
          </cell>
          <cell r="Q535">
            <v>16</v>
          </cell>
          <cell r="R535">
            <v>1</v>
          </cell>
          <cell r="S535">
            <v>15</v>
          </cell>
          <cell r="T535">
            <v>2</v>
          </cell>
          <cell r="AL535">
            <v>0</v>
          </cell>
          <cell r="CB535" t="str">
            <v>https://docs.google.com/spreadsheets/d/e/2PACX-1vS2fNicsNe95AS5ddWEqkuTA1jRNcILvZNdLMYs-b7uJtUS5cdMb6qS7dh5mSS76rXdZtHnID_uV3Ry/pubhtml/sheet?headers=false&amp;gid=0</v>
          </cell>
        </row>
        <row r="536">
          <cell r="D536" t="str">
            <v>Monmouth University</v>
          </cell>
          <cell r="F536" t="str">
            <v>US</v>
          </cell>
          <cell r="G536" t="str">
            <v>A+</v>
          </cell>
          <cell r="I536">
            <v>43737</v>
          </cell>
          <cell r="J536">
            <v>434</v>
          </cell>
          <cell r="K536" t="str">
            <v>rv</v>
          </cell>
          <cell r="L536">
            <v>25</v>
          </cell>
          <cell r="M536">
            <v>0</v>
          </cell>
          <cell r="N536">
            <v>1</v>
          </cell>
          <cell r="O536">
            <v>5</v>
          </cell>
          <cell r="P536">
            <v>1</v>
          </cell>
          <cell r="Q536">
            <v>15</v>
          </cell>
          <cell r="R536">
            <v>1</v>
          </cell>
          <cell r="S536">
            <v>28</v>
          </cell>
          <cell r="T536">
            <v>2</v>
          </cell>
          <cell r="AL536">
            <v>5.0653986926088981E-2</v>
          </cell>
          <cell r="CB536" t="str">
            <v>https://www.monmouth.edu/polling-institute/documents/monmouthpoll_us_100219.pdf/</v>
          </cell>
        </row>
        <row r="537">
          <cell r="D537" t="str">
            <v>St. Anselm</v>
          </cell>
          <cell r="F537" t="str">
            <v>New Hampshire</v>
          </cell>
          <cell r="G537">
            <v>0</v>
          </cell>
          <cell r="I537">
            <v>43737</v>
          </cell>
          <cell r="J537">
            <v>423</v>
          </cell>
          <cell r="K537" t="str">
            <v>lv</v>
          </cell>
          <cell r="L537">
            <v>24</v>
          </cell>
          <cell r="M537">
            <v>0</v>
          </cell>
          <cell r="N537">
            <v>1</v>
          </cell>
          <cell r="O537">
            <v>10</v>
          </cell>
          <cell r="P537">
            <v>3</v>
          </cell>
          <cell r="Q537">
            <v>11</v>
          </cell>
          <cell r="R537">
            <v>2</v>
          </cell>
          <cell r="S537">
            <v>25</v>
          </cell>
          <cell r="T537">
            <v>2</v>
          </cell>
          <cell r="AL537">
            <v>6.2441043179086997E-2</v>
          </cell>
          <cell r="CB537" t="str">
            <v>https://htv-prod-media.s3.amazonaws.com/files/saintanselmoct1presidentialpoll-1569962591.pdf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43737</v>
          </cell>
          <cell r="J538">
            <v>16274</v>
          </cell>
          <cell r="K538" t="str">
            <v>lv</v>
          </cell>
          <cell r="L538">
            <v>32</v>
          </cell>
          <cell r="M538">
            <v>0</v>
          </cell>
          <cell r="N538">
            <v>3</v>
          </cell>
          <cell r="O538">
            <v>5</v>
          </cell>
          <cell r="P538">
            <v>1</v>
          </cell>
          <cell r="Q538">
            <v>19</v>
          </cell>
          <cell r="R538">
            <v>1</v>
          </cell>
          <cell r="S538">
            <v>21</v>
          </cell>
          <cell r="T538">
            <v>3</v>
          </cell>
          <cell r="AL538">
            <v>7.3267537012616779E-4</v>
          </cell>
          <cell r="CB538" t="str">
            <v>https://morningconsult.com/2020-democratic-primary/</v>
          </cell>
        </row>
        <row r="539">
          <cell r="D539" t="str">
            <v>Change Research</v>
          </cell>
          <cell r="F539" t="str">
            <v>Arizona</v>
          </cell>
          <cell r="G539" t="str">
            <v>C</v>
          </cell>
          <cell r="I539">
            <v>43736</v>
          </cell>
          <cell r="J539">
            <v>396</v>
          </cell>
          <cell r="K539" t="str">
            <v>lv</v>
          </cell>
          <cell r="L539">
            <v>15</v>
          </cell>
          <cell r="M539">
            <v>0</v>
          </cell>
          <cell r="N539">
            <v>1</v>
          </cell>
          <cell r="O539">
            <v>13</v>
          </cell>
          <cell r="P539">
            <v>1</v>
          </cell>
          <cell r="Q539">
            <v>19</v>
          </cell>
          <cell r="R539">
            <v>0</v>
          </cell>
          <cell r="S539">
            <v>35</v>
          </cell>
          <cell r="T539">
            <v>8</v>
          </cell>
          <cell r="AL539">
            <v>1.651320691132738</v>
          </cell>
          <cell r="CB539" t="str">
            <v>https://www.changeresearch.com/crooked-change-arizona-poll</v>
          </cell>
        </row>
        <row r="540">
          <cell r="D540" t="str">
            <v>Swayable</v>
          </cell>
          <cell r="F540" t="str">
            <v>US</v>
          </cell>
          <cell r="G540">
            <v>0</v>
          </cell>
          <cell r="I540">
            <v>43726</v>
          </cell>
          <cell r="J540">
            <v>3140</v>
          </cell>
          <cell r="K540" t="str">
            <v>lv</v>
          </cell>
          <cell r="L540">
            <v>32.9</v>
          </cell>
          <cell r="M540">
            <v>0</v>
          </cell>
          <cell r="N540">
            <v>2.2999999999999998</v>
          </cell>
          <cell r="O540">
            <v>5.7</v>
          </cell>
          <cell r="P540">
            <v>1.1000000000000001</v>
          </cell>
          <cell r="Q540">
            <v>18.399999999999999</v>
          </cell>
          <cell r="R540">
            <v>1</v>
          </cell>
          <cell r="S540">
            <v>16.399999999999999</v>
          </cell>
          <cell r="T540">
            <v>2.1</v>
          </cell>
          <cell r="AL540">
            <v>4.5229075516264464E-3</v>
          </cell>
          <cell r="CB540" t="str">
            <v>https://swayable.com/insights/primaries2019</v>
          </cell>
        </row>
        <row r="541">
          <cell r="D541" t="str">
            <v>Swayable</v>
          </cell>
          <cell r="F541" t="str">
            <v>US</v>
          </cell>
          <cell r="G541">
            <v>0</v>
          </cell>
          <cell r="I541">
            <v>43726</v>
          </cell>
          <cell r="J541">
            <v>6341</v>
          </cell>
          <cell r="K541" t="str">
            <v>a</v>
          </cell>
          <cell r="L541">
            <v>28.5</v>
          </cell>
          <cell r="M541">
            <v>0</v>
          </cell>
          <cell r="N541">
            <v>2.2000000000000002</v>
          </cell>
          <cell r="O541">
            <v>5.2</v>
          </cell>
          <cell r="P541">
            <v>1.3</v>
          </cell>
          <cell r="Q541">
            <v>21.4</v>
          </cell>
          <cell r="R541">
            <v>1.5</v>
          </cell>
          <cell r="S541">
            <v>13.4</v>
          </cell>
          <cell r="T541">
            <v>2.7</v>
          </cell>
          <cell r="AL541">
            <v>0</v>
          </cell>
          <cell r="CB541" t="str">
            <v>https://swayable.com/insights/primaries2019</v>
          </cell>
        </row>
        <row r="542">
          <cell r="D542" t="str">
            <v>Pew Research Center</v>
          </cell>
          <cell r="F542" t="str">
            <v>US</v>
          </cell>
          <cell r="G542" t="str">
            <v>B/C</v>
          </cell>
          <cell r="I542">
            <v>43723</v>
          </cell>
          <cell r="J542">
            <v>4655</v>
          </cell>
          <cell r="K542" t="str">
            <v>rv</v>
          </cell>
          <cell r="L542">
            <v>27</v>
          </cell>
          <cell r="M542">
            <v>0</v>
          </cell>
          <cell r="N542">
            <v>1</v>
          </cell>
          <cell r="O542">
            <v>5</v>
          </cell>
          <cell r="P542">
            <v>1</v>
          </cell>
          <cell r="Q542">
            <v>15</v>
          </cell>
          <cell r="R542">
            <v>0</v>
          </cell>
          <cell r="S542">
            <v>22</v>
          </cell>
          <cell r="T542">
            <v>2</v>
          </cell>
          <cell r="AL542">
            <v>0.63180522529747407</v>
          </cell>
          <cell r="CB542" t="str">
            <v>https://www.people-press.org/wp-content/uploads/sites/4/2020/01/PP_2019.01.30_dem-values_report.pdf</v>
          </cell>
        </row>
        <row r="543">
          <cell r="D543" t="str">
            <v>Ipsos</v>
          </cell>
          <cell r="F543" t="str">
            <v>US</v>
          </cell>
          <cell r="G543" t="str">
            <v>B+</v>
          </cell>
          <cell r="I543">
            <v>43728</v>
          </cell>
          <cell r="J543">
            <v>2692</v>
          </cell>
          <cell r="K543" t="str">
            <v>a</v>
          </cell>
          <cell r="L543">
            <v>19</v>
          </cell>
          <cell r="M543">
            <v>0</v>
          </cell>
          <cell r="N543">
            <v>2</v>
          </cell>
          <cell r="O543">
            <v>3</v>
          </cell>
          <cell r="P543">
            <v>1</v>
          </cell>
          <cell r="Q543">
            <v>17</v>
          </cell>
          <cell r="R543">
            <v>0</v>
          </cell>
          <cell r="S543">
            <v>12</v>
          </cell>
          <cell r="T543">
            <v>3</v>
          </cell>
          <cell r="AL543">
            <v>2.7330142394310858E-4</v>
          </cell>
          <cell r="CB543" t="str">
            <v>https://twitter.com/Cmkahn/status/1177226882716196867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43735</v>
          </cell>
          <cell r="J544">
            <v>1840</v>
          </cell>
          <cell r="K544" t="str">
            <v>lv</v>
          </cell>
          <cell r="L544">
            <v>33</v>
          </cell>
          <cell r="M544">
            <v>0</v>
          </cell>
          <cell r="N544">
            <v>2</v>
          </cell>
          <cell r="O544">
            <v>5</v>
          </cell>
          <cell r="P544">
            <v>1</v>
          </cell>
          <cell r="Q544">
            <v>15</v>
          </cell>
          <cell r="R544">
            <v>0</v>
          </cell>
          <cell r="S544">
            <v>19</v>
          </cell>
          <cell r="T544">
            <v>2</v>
          </cell>
          <cell r="AL544">
            <v>0</v>
          </cell>
          <cell r="CB544" t="str">
            <v>https://docs.google.com/spreadsheets/d/e/2PACX-1vRzm8CEfcg7jj2KPDVUz_u-XcDanzSXrzmpDx-PgkEwrrVNzWZQDZc92AyfYWQrNJ6wrM1S8bLvoXRf/pubhtml/sheet?headers=false&amp;gid=0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43735</v>
          </cell>
          <cell r="J545">
            <v>3100</v>
          </cell>
          <cell r="K545" t="str">
            <v>rv</v>
          </cell>
          <cell r="L545">
            <v>28</v>
          </cell>
          <cell r="M545">
            <v>0</v>
          </cell>
          <cell r="N545">
            <v>2</v>
          </cell>
          <cell r="O545">
            <v>4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0</v>
          </cell>
          <cell r="CB545" t="str">
            <v>https://docs.google.com/spreadsheets/d/e/2PACX-1vQYC1l9G7BYyf6WmBb6ehw4DVJ0P9B-1_GxYslpzsXgrwFg6mwmCUfnCCT7tpjGQVwa26YC_TWPu9IW/pubhtml/sheet?headers=false&amp;gid=0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43735</v>
          </cell>
          <cell r="J546">
            <v>772</v>
          </cell>
          <cell r="K546" t="str">
            <v>lv</v>
          </cell>
          <cell r="L546">
            <v>33</v>
          </cell>
          <cell r="M546">
            <v>0</v>
          </cell>
          <cell r="N546">
            <v>3</v>
          </cell>
          <cell r="O546">
            <v>5</v>
          </cell>
          <cell r="P546">
            <v>2</v>
          </cell>
          <cell r="Q546">
            <v>13</v>
          </cell>
          <cell r="R546">
            <v>1</v>
          </cell>
          <cell r="S546">
            <v>19</v>
          </cell>
          <cell r="T546">
            <v>1</v>
          </cell>
          <cell r="AL546">
            <v>0</v>
          </cell>
          <cell r="CB546" t="str">
            <v>https://docs.google.com/spreadsheets/d/e/2PACX-1vRWsinsq6q8_jAlS4HWb7SHrceM2F6wjZIGT6GCfpMYTQtbfcwlPgnyAgT0r-P8igll0wMbPbSx7ox_/pubhtml/sheet?headers=false&amp;gid=0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43735</v>
          </cell>
          <cell r="J547">
            <v>1309</v>
          </cell>
          <cell r="K547" t="str">
            <v>rv</v>
          </cell>
          <cell r="L547">
            <v>28</v>
          </cell>
          <cell r="M547">
            <v>0</v>
          </cell>
          <cell r="N547">
            <v>3</v>
          </cell>
          <cell r="O547">
            <v>4</v>
          </cell>
          <cell r="P547">
            <v>2</v>
          </cell>
          <cell r="Q547">
            <v>13</v>
          </cell>
          <cell r="R547">
            <v>1</v>
          </cell>
          <cell r="S547">
            <v>15</v>
          </cell>
          <cell r="T547">
            <v>2</v>
          </cell>
          <cell r="AL547">
            <v>0</v>
          </cell>
          <cell r="CB547" t="str">
            <v>https://docs.google.com/spreadsheets/d/e/2PACX-1vRWsinsq6q8_jAlS4HWb7SHrceM2F6wjZIGT6GCfpMYTQtbfcwlPgnyAgT0r-P8igll0wMbPbSx7ox_/pubhtml/sheet?headers=false&amp;gid=0</v>
          </cell>
        </row>
        <row r="548">
          <cell r="D548" t="str">
            <v>SSRS</v>
          </cell>
          <cell r="F548" t="str">
            <v>Nevada</v>
          </cell>
          <cell r="G548" t="str">
            <v>A/B</v>
          </cell>
          <cell r="I548">
            <v>43734</v>
          </cell>
          <cell r="J548">
            <v>324</v>
          </cell>
          <cell r="K548" t="str">
            <v>lv</v>
          </cell>
          <cell r="L548">
            <v>22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22</v>
          </cell>
          <cell r="R548">
            <v>4</v>
          </cell>
          <cell r="S548">
            <v>18</v>
          </cell>
          <cell r="T548">
            <v>3</v>
          </cell>
          <cell r="AL548">
            <v>3.582856388428723</v>
          </cell>
          <cell r="CB548" t="str">
            <v>https://cdn.cnn.com/cnn/2019/images/09/28/rel1_nv.pdf</v>
          </cell>
        </row>
        <row r="549">
          <cell r="D549" t="str">
            <v>SSRS</v>
          </cell>
          <cell r="F549" t="str">
            <v>South Carolina</v>
          </cell>
          <cell r="G549" t="str">
            <v>A/B</v>
          </cell>
          <cell r="I549">
            <v>43734</v>
          </cell>
          <cell r="J549">
            <v>406</v>
          </cell>
          <cell r="K549" t="str">
            <v>lv</v>
          </cell>
          <cell r="L549">
            <v>37</v>
          </cell>
          <cell r="M549">
            <v>0</v>
          </cell>
          <cell r="N549">
            <v>2</v>
          </cell>
          <cell r="O549">
            <v>4</v>
          </cell>
          <cell r="P549">
            <v>1</v>
          </cell>
          <cell r="Q549">
            <v>11</v>
          </cell>
          <cell r="R549">
            <v>3</v>
          </cell>
          <cell r="S549">
            <v>16</v>
          </cell>
          <cell r="T549">
            <v>0</v>
          </cell>
          <cell r="AL549">
            <v>4.0197539938191635</v>
          </cell>
          <cell r="CB549" t="str">
            <v>https://cdn.cnn.com/cnn/2019/images/09/28/rel1_sc.pdf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43734</v>
          </cell>
          <cell r="J550">
            <v>801</v>
          </cell>
          <cell r="K550" t="str">
            <v>lv</v>
          </cell>
          <cell r="L550">
            <v>31</v>
          </cell>
          <cell r="M550">
            <v>0</v>
          </cell>
          <cell r="N550">
            <v>3</v>
          </cell>
          <cell r="O550">
            <v>5</v>
          </cell>
          <cell r="P550">
            <v>2</v>
          </cell>
          <cell r="Q550">
            <v>13</v>
          </cell>
          <cell r="R550">
            <v>0</v>
          </cell>
          <cell r="S550">
            <v>20</v>
          </cell>
          <cell r="T550">
            <v>2</v>
          </cell>
          <cell r="AL550">
            <v>1.8543823227307668E-5</v>
          </cell>
          <cell r="CB550" t="str">
            <v>https://docs.google.com/spreadsheets/d/e/2PACX-1vTUMQmusBtCFhCiYye3TUP4yGXcAMWTxL2URuMuIxjFIJIRXnUzyuMuUm7rUDX9C5YCbnGCKhKOENf5/pubhtml/sheet?headers=false&amp;gid=0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43734</v>
          </cell>
          <cell r="J551">
            <v>1335</v>
          </cell>
          <cell r="K551" t="str">
            <v>rv</v>
          </cell>
          <cell r="L551">
            <v>28</v>
          </cell>
          <cell r="M551">
            <v>0</v>
          </cell>
          <cell r="N551">
            <v>3</v>
          </cell>
          <cell r="O551">
            <v>3</v>
          </cell>
          <cell r="P551">
            <v>1</v>
          </cell>
          <cell r="Q551">
            <v>14</v>
          </cell>
          <cell r="R551">
            <v>0</v>
          </cell>
          <cell r="S551">
            <v>15</v>
          </cell>
          <cell r="T551">
            <v>2</v>
          </cell>
          <cell r="AL551">
            <v>0</v>
          </cell>
          <cell r="CB551" t="str">
            <v>https://docs.google.com/spreadsheets/d/e/2PACX-1vTUMQmusBtCFhCiYye3TUP4yGXcAMWTxL2URuMuIxjFIJIRXnUzyuMuUm7rUDX9C5YCbnGCKhKOENf5/pubhtml/sheet?headers=false&amp;gid=0</v>
          </cell>
        </row>
        <row r="552">
          <cell r="D552" t="str">
            <v>Public Policy Institute of California</v>
          </cell>
          <cell r="F552" t="str">
            <v>California</v>
          </cell>
          <cell r="G552" t="str">
            <v>A/B</v>
          </cell>
          <cell r="I552">
            <v>43733</v>
          </cell>
          <cell r="J552">
            <v>692</v>
          </cell>
          <cell r="K552" t="str">
            <v>lv</v>
          </cell>
          <cell r="L552">
            <v>22</v>
          </cell>
          <cell r="M552">
            <v>0</v>
          </cell>
          <cell r="N552">
            <v>2</v>
          </cell>
          <cell r="O552">
            <v>6</v>
          </cell>
          <cell r="P552">
            <v>1</v>
          </cell>
          <cell r="Q552">
            <v>21</v>
          </cell>
          <cell r="R552">
            <v>1</v>
          </cell>
          <cell r="S552">
            <v>23</v>
          </cell>
          <cell r="T552">
            <v>3</v>
          </cell>
          <cell r="AL552">
            <v>8.0839275959941337E-2</v>
          </cell>
          <cell r="CB552" t="str">
            <v>https://www.ppic.org/wp-content/uploads/ppic-statewide-survey-californians-and-their-government-september-2019.pdf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43733</v>
          </cell>
          <cell r="J553">
            <v>816</v>
          </cell>
          <cell r="K553" t="str">
            <v>lv</v>
          </cell>
          <cell r="L553">
            <v>32</v>
          </cell>
          <cell r="M553">
            <v>0</v>
          </cell>
          <cell r="N553">
            <v>3</v>
          </cell>
          <cell r="O553">
            <v>4</v>
          </cell>
          <cell r="P553">
            <v>2</v>
          </cell>
          <cell r="Q553">
            <v>13</v>
          </cell>
          <cell r="R553">
            <v>0</v>
          </cell>
          <cell r="S553">
            <v>21</v>
          </cell>
          <cell r="T553">
            <v>2</v>
          </cell>
          <cell r="AL553">
            <v>1.6585015936787983E-5</v>
          </cell>
          <cell r="CB553" t="str">
            <v>https://docs.google.com/spreadsheets/d/e/2PACX-1vQK5Z6h9s9_ckePWpyx2rnwAdHnGHQch2dZp_UrZvnTr2kNnmX27oOf41QMSFzmB3v2VkIHgwex5SKw/pubhtml/sheet?headers=false&amp;gid=0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43733</v>
          </cell>
          <cell r="J554">
            <v>1332</v>
          </cell>
          <cell r="K554" t="str">
            <v>rv</v>
          </cell>
          <cell r="L554">
            <v>29</v>
          </cell>
          <cell r="M554">
            <v>0</v>
          </cell>
          <cell r="N554">
            <v>2</v>
          </cell>
          <cell r="O554">
            <v>3</v>
          </cell>
          <cell r="P554">
            <v>1</v>
          </cell>
          <cell r="Q554">
            <v>15</v>
          </cell>
          <cell r="R554">
            <v>0</v>
          </cell>
          <cell r="S554">
            <v>16</v>
          </cell>
          <cell r="T554">
            <v>2</v>
          </cell>
          <cell r="AL554">
            <v>0</v>
          </cell>
          <cell r="CB554" t="str">
            <v>https://docs.google.com/spreadsheets/d/e/2PACX-1vQK5Z6h9s9_ckePWpyx2rnwAdHnGHQch2dZp_UrZvnTr2kNnmX27oOf41QMSFzmB3v2VkIHgwex5SKw/pubhtml/sheet?headers=false&amp;gid=0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43732</v>
          </cell>
          <cell r="J555">
            <v>693</v>
          </cell>
          <cell r="K555" t="str">
            <v>rv</v>
          </cell>
          <cell r="L555">
            <v>28</v>
          </cell>
          <cell r="M555">
            <v>0</v>
          </cell>
          <cell r="N555">
            <v>2</v>
          </cell>
          <cell r="O555">
            <v>3</v>
          </cell>
          <cell r="P555">
            <v>1</v>
          </cell>
          <cell r="Q555">
            <v>16</v>
          </cell>
          <cell r="R555">
            <v>2</v>
          </cell>
          <cell r="S555">
            <v>17</v>
          </cell>
          <cell r="T555">
            <v>3</v>
          </cell>
          <cell r="AL555">
            <v>0</v>
          </cell>
          <cell r="CB555" t="str">
            <v>https://harvardharrispoll.com/wp-content/uploads/2019/09/HHP_September2019_Topline_RegisteredVoters.pdf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43732</v>
          </cell>
          <cell r="J556">
            <v>608</v>
          </cell>
          <cell r="K556" t="str">
            <v>lv</v>
          </cell>
          <cell r="L556">
            <v>25</v>
          </cell>
          <cell r="M556">
            <v>0</v>
          </cell>
          <cell r="N556">
            <v>0</v>
          </cell>
          <cell r="O556">
            <v>7</v>
          </cell>
          <cell r="P556">
            <v>1</v>
          </cell>
          <cell r="Q556">
            <v>16</v>
          </cell>
          <cell r="R556">
            <v>0</v>
          </cell>
          <cell r="S556">
            <v>25</v>
          </cell>
          <cell r="T556">
            <v>2</v>
          </cell>
          <cell r="AL556">
            <v>3.8933808848695786E-5</v>
          </cell>
          <cell r="CB556" t="str">
            <v>https://d25d2506sfb94s.cloudfront.net/cumulus_uploads/document/hqfjbs2lws/econTabReport.pdf</v>
          </cell>
        </row>
        <row r="557">
          <cell r="D557" t="str">
            <v>Ipsos</v>
          </cell>
          <cell r="F557" t="str">
            <v>US</v>
          </cell>
          <cell r="G557" t="str">
            <v>B+</v>
          </cell>
          <cell r="I557">
            <v>43732</v>
          </cell>
          <cell r="J557">
            <v>495</v>
          </cell>
          <cell r="K557" t="str">
            <v>rv</v>
          </cell>
          <cell r="L557">
            <v>22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14</v>
          </cell>
          <cell r="R557">
            <v>2</v>
          </cell>
          <cell r="S557">
            <v>17</v>
          </cell>
          <cell r="T557">
            <v>1</v>
          </cell>
          <cell r="AL557">
            <v>1.487317278708024E-4</v>
          </cell>
          <cell r="CB557" t="str">
            <v>https://www.ipsos.com/sites/default/files/ct/news/documents/2019-09/topline_reuters_trump_biden_ukraine_poll_09_24_2019__0.pdf</v>
          </cell>
        </row>
        <row r="558">
          <cell r="D558" t="str">
            <v>Ipsos</v>
          </cell>
          <cell r="F558" t="str">
            <v>US</v>
          </cell>
          <cell r="G558" t="str">
            <v>B+</v>
          </cell>
          <cell r="I558">
            <v>43732</v>
          </cell>
          <cell r="J558">
            <v>589</v>
          </cell>
          <cell r="K558" t="str">
            <v>a</v>
          </cell>
          <cell r="L558">
            <v>20</v>
          </cell>
          <cell r="M558">
            <v>0</v>
          </cell>
          <cell r="N558">
            <v>1</v>
          </cell>
          <cell r="O558">
            <v>4</v>
          </cell>
          <cell r="P558">
            <v>1</v>
          </cell>
          <cell r="Q558">
            <v>13</v>
          </cell>
          <cell r="R558">
            <v>2</v>
          </cell>
          <cell r="S558">
            <v>14</v>
          </cell>
          <cell r="T558">
            <v>1</v>
          </cell>
          <cell r="AL558">
            <v>0</v>
          </cell>
          <cell r="CB558" t="str">
            <v>https://www.ipsos.com/sites/default/files/ct/news/documents/2019-09/topline_reuters_trump_biden_ukraine_poll_09_24_2019__0.pdf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43732</v>
          </cell>
          <cell r="J559">
            <v>812</v>
          </cell>
          <cell r="K559" t="str">
            <v>lv</v>
          </cell>
          <cell r="L559">
            <v>34</v>
          </cell>
          <cell r="M559">
            <v>0</v>
          </cell>
          <cell r="N559">
            <v>1</v>
          </cell>
          <cell r="O559">
            <v>4</v>
          </cell>
          <cell r="P559">
            <v>1</v>
          </cell>
          <cell r="Q559">
            <v>15</v>
          </cell>
          <cell r="R559">
            <v>0</v>
          </cell>
          <cell r="S559">
            <v>19</v>
          </cell>
          <cell r="T559">
            <v>2</v>
          </cell>
          <cell r="AL559">
            <v>1.3993355296750755E-5</v>
          </cell>
          <cell r="CB559" t="str">
            <v>https://docs.google.com/spreadsheets/d/e/2PACX-1vRv4HP8nMo60tfhFz20OWCGVbEc4bRT0HM9wJ8FCXnzcjI7b7_61YMpdvWCrsgZZ4_KKwkpOx9FUazv/pubhtml/sheet?headers=false&amp;gid=0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43732</v>
          </cell>
          <cell r="J560">
            <v>1352</v>
          </cell>
          <cell r="K560" t="str">
            <v>rv</v>
          </cell>
          <cell r="L560">
            <v>29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16</v>
          </cell>
          <cell r="R560">
            <v>1</v>
          </cell>
          <cell r="S560">
            <v>16</v>
          </cell>
          <cell r="T560">
            <v>2</v>
          </cell>
          <cell r="AL560">
            <v>0</v>
          </cell>
          <cell r="CB560" t="str">
            <v>https://docs.google.com/spreadsheets/d/e/2PACX-1vRv4HP8nMo60tfhFz20OWCGVbEc4bRT0HM9wJ8FCXnzcjI7b7_61YMpdvWCrsgZZ4_KKwkpOx9FUazv/pubhtml/sheet?headers=false&amp;gid=0</v>
          </cell>
        </row>
        <row r="561">
          <cell r="D561" t="str">
            <v>Quinnipiac University</v>
          </cell>
          <cell r="F561" t="str">
            <v>US</v>
          </cell>
          <cell r="G561" t="str">
            <v>A</v>
          </cell>
          <cell r="I561">
            <v>43731</v>
          </cell>
          <cell r="J561">
            <v>561</v>
          </cell>
          <cell r="K561" t="str">
            <v>rv</v>
          </cell>
          <cell r="L561">
            <v>25</v>
          </cell>
          <cell r="M561">
            <v>0</v>
          </cell>
          <cell r="N561">
            <v>0</v>
          </cell>
          <cell r="O561">
            <v>7</v>
          </cell>
          <cell r="P561">
            <v>2</v>
          </cell>
          <cell r="Q561">
            <v>16</v>
          </cell>
          <cell r="R561">
            <v>0</v>
          </cell>
          <cell r="S561">
            <v>27</v>
          </cell>
          <cell r="T561">
            <v>2</v>
          </cell>
          <cell r="AL561">
            <v>5.8138527379858829E-3</v>
          </cell>
          <cell r="CB561" t="str">
            <v>https://poll.qu.edu/national/release-detail?ReleaseID=3641</v>
          </cell>
        </row>
        <row r="562">
          <cell r="D562" t="str">
            <v>Emerson College</v>
          </cell>
          <cell r="F562" t="str">
            <v>US</v>
          </cell>
          <cell r="G562" t="str">
            <v>B-</v>
          </cell>
          <cell r="I562">
            <v>43731</v>
          </cell>
          <cell r="J562">
            <v>462</v>
          </cell>
          <cell r="K562" t="str">
            <v>lv</v>
          </cell>
          <cell r="L562">
            <v>25</v>
          </cell>
          <cell r="M562">
            <v>0</v>
          </cell>
          <cell r="N562">
            <v>2.2999999999999998</v>
          </cell>
          <cell r="O562">
            <v>6.4</v>
          </cell>
          <cell r="P562">
            <v>0.4</v>
          </cell>
          <cell r="Q562">
            <v>21.7</v>
          </cell>
          <cell r="R562">
            <v>0</v>
          </cell>
          <cell r="S562">
            <v>22.9</v>
          </cell>
          <cell r="T562">
            <v>8.1</v>
          </cell>
          <cell r="AL562">
            <v>1.1808558374300053E-2</v>
          </cell>
          <cell r="CB562" t="str">
            <v>http://emersonpolling.com/2019/09/24/warren-surges-biden-slips-and-sanders-steadies-three-way-dead-heat-for-the-nomination/</v>
          </cell>
        </row>
        <row r="563">
          <cell r="D563" t="str">
            <v>Suffolk University</v>
          </cell>
          <cell r="F563" t="str">
            <v>Nevada</v>
          </cell>
          <cell r="G563" t="str">
            <v>A-</v>
          </cell>
          <cell r="I563">
            <v>43731</v>
          </cell>
          <cell r="J563">
            <v>500</v>
          </cell>
          <cell r="K563" t="str">
            <v>lv</v>
          </cell>
          <cell r="L563">
            <v>23.2</v>
          </cell>
          <cell r="M563">
            <v>0</v>
          </cell>
          <cell r="N563">
            <v>2.4</v>
          </cell>
          <cell r="O563">
            <v>3.4</v>
          </cell>
          <cell r="P563">
            <v>0.4</v>
          </cell>
          <cell r="Q563">
            <v>14.2</v>
          </cell>
          <cell r="R563">
            <v>2.8</v>
          </cell>
          <cell r="S563">
            <v>19.399999999999999</v>
          </cell>
          <cell r="T563">
            <v>3</v>
          </cell>
          <cell r="AL563">
            <v>0.61048850892850537</v>
          </cell>
          <cell r="CB563" t="str">
            <v>https://www.suffolk.edu/-/media/suffolk/documents/academics/research-at-suffolk/suprc/polls/other-states/2019/9_24_2019_marginals_pdftxt.pdf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43731</v>
          </cell>
          <cell r="J564">
            <v>789</v>
          </cell>
          <cell r="K564" t="str">
            <v>lv</v>
          </cell>
          <cell r="L564">
            <v>33</v>
          </cell>
          <cell r="M564">
            <v>0</v>
          </cell>
          <cell r="N564">
            <v>2</v>
          </cell>
          <cell r="O564">
            <v>5</v>
          </cell>
          <cell r="P564">
            <v>1</v>
          </cell>
          <cell r="Q564">
            <v>17</v>
          </cell>
          <cell r="R564">
            <v>0</v>
          </cell>
          <cell r="S564">
            <v>19</v>
          </cell>
          <cell r="T564">
            <v>2</v>
          </cell>
          <cell r="AL564">
            <v>1.2405551913531466E-5</v>
          </cell>
          <cell r="CB564" t="str">
            <v>https://docs.google.com/spreadsheets/d/e/2PACX-1vT6J0JEPtQJ0rODxe5_MxKJkKIrZCQ0Gf_UH1AWe1XNO94F-TD3jqrds8BfidXz8h7nEzd0ZBQRTg6X/pubhtml/sheet?headers=false&amp;gid=0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43731</v>
          </cell>
          <cell r="J565">
            <v>1331</v>
          </cell>
          <cell r="K565" t="str">
            <v>rv</v>
          </cell>
          <cell r="L565">
            <v>28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17</v>
          </cell>
          <cell r="R565">
            <v>1</v>
          </cell>
          <cell r="S565">
            <v>16</v>
          </cell>
          <cell r="T565">
            <v>2</v>
          </cell>
          <cell r="AL565">
            <v>0</v>
          </cell>
          <cell r="CB565" t="str">
            <v>https://docs.google.com/spreadsheets/d/e/2PACX-1vT6J0JEPtQJ0rODxe5_MxKJkKIrZCQ0Gf_UH1AWe1XNO94F-TD3jqrds8BfidXz8h7nEzd0ZBQRTg6X/pubhtml/sheet?headers=false&amp;gid=0</v>
          </cell>
        </row>
        <row r="566">
          <cell r="D566" t="str">
            <v>David Binder Research</v>
          </cell>
          <cell r="F566" t="str">
            <v>US</v>
          </cell>
          <cell r="G566">
            <v>0</v>
          </cell>
          <cell r="I566">
            <v>43730</v>
          </cell>
          <cell r="J566">
            <v>1200</v>
          </cell>
          <cell r="K566" t="str">
            <v>lv</v>
          </cell>
          <cell r="L566">
            <v>34</v>
          </cell>
          <cell r="M566">
            <v>0</v>
          </cell>
          <cell r="N566">
            <v>3</v>
          </cell>
          <cell r="O566">
            <v>5</v>
          </cell>
          <cell r="P566">
            <v>1</v>
          </cell>
          <cell r="Q566">
            <v>15</v>
          </cell>
          <cell r="R566">
            <v>1</v>
          </cell>
          <cell r="S566">
            <v>17</v>
          </cell>
          <cell r="T566">
            <v>2</v>
          </cell>
          <cell r="AL566">
            <v>0.29561993856077395</v>
          </cell>
          <cell r="CB566" t="str">
            <v>https://thirdway.imgix.net/pdfs/override/Third-Way-Dem-Primary-Poll-Q3-Results.pdf</v>
          </cell>
        </row>
        <row r="567">
          <cell r="D567" t="str">
            <v>Morning Consult</v>
          </cell>
          <cell r="F567" t="str">
            <v>US</v>
          </cell>
          <cell r="G567" t="str">
            <v>B/C</v>
          </cell>
          <cell r="I567">
            <v>43730</v>
          </cell>
          <cell r="J567">
            <v>635</v>
          </cell>
          <cell r="K567" t="str">
            <v>lv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38</v>
          </cell>
          <cell r="R567">
            <v>0</v>
          </cell>
          <cell r="S567">
            <v>49</v>
          </cell>
          <cell r="T567">
            <v>0</v>
          </cell>
          <cell r="AL567">
            <v>0</v>
          </cell>
          <cell r="CB567" t="str">
            <v>https://morningconsult.com/wp-content/uploads/2019/09/190959_crosstabs_POLITICO_PARTIAL.pdf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43730</v>
          </cell>
          <cell r="J568">
            <v>726</v>
          </cell>
          <cell r="K568" t="str">
            <v>rv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37</v>
          </cell>
          <cell r="R568">
            <v>0</v>
          </cell>
          <cell r="S568">
            <v>46</v>
          </cell>
          <cell r="T568">
            <v>0</v>
          </cell>
          <cell r="AL568">
            <v>0</v>
          </cell>
          <cell r="CB568" t="str">
            <v>https://morningconsult.com/wp-content/uploads/2019/09/190959_crosstabs_POLITICO_PARTIAL.pdf</v>
          </cell>
        </row>
        <row r="569">
          <cell r="D569" t="str">
            <v>Morning Consult</v>
          </cell>
          <cell r="F569" t="str">
            <v>US</v>
          </cell>
          <cell r="G569" t="str">
            <v>B/C</v>
          </cell>
          <cell r="I569">
            <v>43730</v>
          </cell>
          <cell r="J569">
            <v>635</v>
          </cell>
          <cell r="K569" t="str">
            <v>lv</v>
          </cell>
          <cell r="L569">
            <v>52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37</v>
          </cell>
          <cell r="R569">
            <v>0</v>
          </cell>
          <cell r="S569">
            <v>0</v>
          </cell>
          <cell r="T569">
            <v>0</v>
          </cell>
          <cell r="AL569">
            <v>0</v>
          </cell>
          <cell r="CB569" t="str">
            <v>https://morningconsult.com/wp-content/uploads/2019/09/190959_crosstabs_POLITICO_PARTIAL.pdf</v>
          </cell>
        </row>
        <row r="570">
          <cell r="D570" t="str">
            <v>Morning Consult</v>
          </cell>
          <cell r="F570" t="str">
            <v>US</v>
          </cell>
          <cell r="G570" t="str">
            <v>B/C</v>
          </cell>
          <cell r="I570">
            <v>43730</v>
          </cell>
          <cell r="J570">
            <v>726</v>
          </cell>
          <cell r="K570" t="str">
            <v>rv</v>
          </cell>
          <cell r="L570">
            <v>48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35</v>
          </cell>
          <cell r="R570">
            <v>0</v>
          </cell>
          <cell r="S570">
            <v>0</v>
          </cell>
          <cell r="T570">
            <v>0</v>
          </cell>
          <cell r="AL570">
            <v>0</v>
          </cell>
          <cell r="CB570" t="str">
            <v>https://morningconsult.com/wp-content/uploads/2019/09/190959_crosstabs_POLITICO_PARTIAL.pdf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43730</v>
          </cell>
          <cell r="J571">
            <v>635</v>
          </cell>
          <cell r="K571" t="str">
            <v>lv</v>
          </cell>
          <cell r="L571">
            <v>45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38</v>
          </cell>
          <cell r="T571">
            <v>0</v>
          </cell>
          <cell r="AL571">
            <v>0</v>
          </cell>
          <cell r="CB571" t="str">
            <v>https://morningconsult.com/wp-content/uploads/2019/09/190959_crosstabs_POLITICO_PARTIAL.pdf</v>
          </cell>
        </row>
        <row r="572">
          <cell r="D572" t="str">
            <v>Morning Consult</v>
          </cell>
          <cell r="F572" t="str">
            <v>US</v>
          </cell>
          <cell r="G572" t="str">
            <v>B/C</v>
          </cell>
          <cell r="I572">
            <v>43730</v>
          </cell>
          <cell r="J572">
            <v>726</v>
          </cell>
          <cell r="K572" t="str">
            <v>rv</v>
          </cell>
          <cell r="L572">
            <v>43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36</v>
          </cell>
          <cell r="T572">
            <v>0</v>
          </cell>
          <cell r="AL572">
            <v>0</v>
          </cell>
          <cell r="CB572" t="str">
            <v>https://morningconsult.com/wp-content/uploads/2019/09/190959_crosstabs_POLITICO_PARTIAL.pdf</v>
          </cell>
        </row>
        <row r="573">
          <cell r="D573" t="str">
            <v>Morning Consult</v>
          </cell>
          <cell r="F573" t="str">
            <v>US</v>
          </cell>
          <cell r="G573" t="str">
            <v>B/C</v>
          </cell>
          <cell r="I573">
            <v>43730</v>
          </cell>
          <cell r="J573">
            <v>17377</v>
          </cell>
          <cell r="K573" t="str">
            <v>lv</v>
          </cell>
          <cell r="L573">
            <v>32</v>
          </cell>
          <cell r="M573">
            <v>0</v>
          </cell>
          <cell r="N573">
            <v>3</v>
          </cell>
          <cell r="O573">
            <v>5</v>
          </cell>
          <cell r="P573">
            <v>2</v>
          </cell>
          <cell r="Q573">
            <v>19</v>
          </cell>
          <cell r="R573">
            <v>1</v>
          </cell>
          <cell r="S573">
            <v>20</v>
          </cell>
          <cell r="T573">
            <v>3</v>
          </cell>
          <cell r="AL573">
            <v>3.3564102234773756E-4</v>
          </cell>
          <cell r="CB573" t="str">
            <v>https://morningconsult.com/2020-democratic-primary/</v>
          </cell>
        </row>
        <row r="574">
          <cell r="D574" t="str">
            <v>Landmark Communications</v>
          </cell>
          <cell r="F574" t="str">
            <v>Georgia</v>
          </cell>
          <cell r="G574" t="str">
            <v>B</v>
          </cell>
          <cell r="I574">
            <v>43729</v>
          </cell>
          <cell r="J574">
            <v>500</v>
          </cell>
          <cell r="K574" t="str">
            <v>lv</v>
          </cell>
          <cell r="L574">
            <v>41.4</v>
          </cell>
          <cell r="M574">
            <v>0</v>
          </cell>
          <cell r="N574">
            <v>2</v>
          </cell>
          <cell r="O574">
            <v>4.9000000000000004</v>
          </cell>
          <cell r="P574">
            <v>1.1000000000000001</v>
          </cell>
          <cell r="Q574">
            <v>8.1</v>
          </cell>
          <cell r="R574">
            <v>0.1</v>
          </cell>
          <cell r="S574">
            <v>17.399999999999999</v>
          </cell>
          <cell r="T574">
            <v>1.9</v>
          </cell>
          <cell r="AL574">
            <v>0.39924366027705144</v>
          </cell>
          <cell r="CB574" t="str">
            <v>http://landmarkcommunications.net/wsb-tv-landmark-poll-democratic-presidential-preference-primary-sept-21st/</v>
          </cell>
        </row>
        <row r="575">
          <cell r="D575" t="str">
            <v>Monmouth University</v>
          </cell>
          <cell r="F575" t="str">
            <v>New Hampshire</v>
          </cell>
          <cell r="G575" t="str">
            <v>A+</v>
          </cell>
          <cell r="I575">
            <v>43729</v>
          </cell>
          <cell r="J575">
            <v>401</v>
          </cell>
          <cell r="K575" t="str">
            <v>lv</v>
          </cell>
          <cell r="L575">
            <v>25</v>
          </cell>
          <cell r="M575">
            <v>0</v>
          </cell>
          <cell r="N575">
            <v>2</v>
          </cell>
          <cell r="O575">
            <v>10</v>
          </cell>
          <cell r="P575">
            <v>2</v>
          </cell>
          <cell r="Q575">
            <v>12</v>
          </cell>
          <cell r="R575">
            <v>2</v>
          </cell>
          <cell r="S575">
            <v>27</v>
          </cell>
          <cell r="T575">
            <v>2</v>
          </cell>
          <cell r="AL575">
            <v>1.8618607229280298E-2</v>
          </cell>
          <cell r="CB575" t="str">
            <v>https://www.monmouth.edu/polling-institute/documents/monmouthpoll_nh_092419.pdf/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43729</v>
          </cell>
          <cell r="J576">
            <v>440</v>
          </cell>
          <cell r="K576" t="str">
            <v>rv</v>
          </cell>
          <cell r="L576">
            <v>31</v>
          </cell>
          <cell r="M576">
            <v>0</v>
          </cell>
          <cell r="N576">
            <v>2</v>
          </cell>
          <cell r="O576">
            <v>5</v>
          </cell>
          <cell r="P576">
            <v>2</v>
          </cell>
          <cell r="Q576">
            <v>16</v>
          </cell>
          <cell r="R576">
            <v>1</v>
          </cell>
          <cell r="S576">
            <v>14</v>
          </cell>
          <cell r="T576">
            <v>2</v>
          </cell>
          <cell r="AL576">
            <v>8.9149298594759774E-6</v>
          </cell>
          <cell r="CB576" t="str">
            <v>https://thehill.com/hilltv/rising/462617-biden-extends-lead-over-warren-sanders</v>
          </cell>
        </row>
        <row r="577">
          <cell r="D577" t="str">
            <v>Tel Opinion Research</v>
          </cell>
          <cell r="F577" t="str">
            <v>South Carolina</v>
          </cell>
          <cell r="G577" t="str">
            <v>B/C</v>
          </cell>
          <cell r="I577">
            <v>43728</v>
          </cell>
          <cell r="J577">
            <v>600</v>
          </cell>
          <cell r="K577" t="str">
            <v>lv</v>
          </cell>
          <cell r="L577">
            <v>41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9</v>
          </cell>
          <cell r="R577">
            <v>0</v>
          </cell>
          <cell r="S577">
            <v>19</v>
          </cell>
          <cell r="T577">
            <v>0</v>
          </cell>
          <cell r="AL577">
            <v>0</v>
          </cell>
          <cell r="CB577" t="str">
            <v>https://www.politico.com/f/?id=0000016d-6566-d8ed-a36d-edee7de90000</v>
          </cell>
        </row>
        <row r="578">
          <cell r="D578" t="str">
            <v>Tel Opinion Research</v>
          </cell>
          <cell r="F578" t="str">
            <v>South Carolina</v>
          </cell>
          <cell r="G578" t="str">
            <v>B/C</v>
          </cell>
          <cell r="I578">
            <v>43728</v>
          </cell>
          <cell r="J578">
            <v>600</v>
          </cell>
          <cell r="K578" t="str">
            <v>lv</v>
          </cell>
          <cell r="L578">
            <v>36</v>
          </cell>
          <cell r="M578">
            <v>0</v>
          </cell>
          <cell r="N578">
            <v>0</v>
          </cell>
          <cell r="O578">
            <v>3</v>
          </cell>
          <cell r="P578">
            <v>0</v>
          </cell>
          <cell r="Q578">
            <v>7</v>
          </cell>
          <cell r="R578">
            <v>0</v>
          </cell>
          <cell r="S578">
            <v>14</v>
          </cell>
          <cell r="T578">
            <v>1</v>
          </cell>
          <cell r="AL578">
            <v>2.1383130493699065</v>
          </cell>
          <cell r="CB578" t="str">
            <v>https://www.politico.com/f/?id=0000016d-6566-d8ed-a36d-edee7de90000</v>
          </cell>
        </row>
        <row r="579">
          <cell r="D579" t="str">
            <v>Tel Opinion Research</v>
          </cell>
          <cell r="F579" t="str">
            <v>South Carolina</v>
          </cell>
          <cell r="G579" t="str">
            <v>B/C</v>
          </cell>
          <cell r="I579">
            <v>43728</v>
          </cell>
          <cell r="J579">
            <v>600</v>
          </cell>
          <cell r="K579" t="str">
            <v>lv</v>
          </cell>
          <cell r="L579">
            <v>19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>
            <v>1</v>
          </cell>
          <cell r="S579">
            <v>9</v>
          </cell>
          <cell r="T579">
            <v>0</v>
          </cell>
          <cell r="AL579">
            <v>0</v>
          </cell>
          <cell r="CB579" t="str">
            <v>https://www.politico.com/f/?id=0000016d-6566-d8ed-a36d-edee7de90000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43728</v>
          </cell>
          <cell r="J580">
            <v>1831</v>
          </cell>
          <cell r="K580" t="str">
            <v>lv</v>
          </cell>
          <cell r="L580">
            <v>32</v>
          </cell>
          <cell r="M580">
            <v>0</v>
          </cell>
          <cell r="N580">
            <v>3</v>
          </cell>
          <cell r="O580">
            <v>5</v>
          </cell>
          <cell r="P580">
            <v>1</v>
          </cell>
          <cell r="Q580">
            <v>15</v>
          </cell>
          <cell r="R580">
            <v>1</v>
          </cell>
          <cell r="S580">
            <v>17</v>
          </cell>
          <cell r="T580">
            <v>2</v>
          </cell>
          <cell r="AL580">
            <v>0</v>
          </cell>
          <cell r="CB580" t="str">
            <v>https://docs.google.com/spreadsheets/d/e/2PACX-1vR30RpDPqFW4OBoeR9l388AdvEX397qTni9UoaFZNCvh_HcmgQVbhRTdioD3KKOkrjShDEVn1hzCR_A/pubhtml/sheet?headers=false&amp;gid=0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43728</v>
          </cell>
          <cell r="J581">
            <v>761</v>
          </cell>
          <cell r="K581" t="str">
            <v>lv</v>
          </cell>
          <cell r="L581">
            <v>32</v>
          </cell>
          <cell r="M581">
            <v>0</v>
          </cell>
          <cell r="N581">
            <v>3</v>
          </cell>
          <cell r="O581">
            <v>5</v>
          </cell>
          <cell r="P581">
            <v>1</v>
          </cell>
          <cell r="Q581">
            <v>15</v>
          </cell>
          <cell r="R581">
            <v>1</v>
          </cell>
          <cell r="S581">
            <v>20</v>
          </cell>
          <cell r="T581">
            <v>2</v>
          </cell>
          <cell r="AL581">
            <v>9.4232500123587832E-6</v>
          </cell>
          <cell r="CB581" t="str">
            <v>https://docs.google.com/spreadsheets/d/e/2PACX-1vToFq5GlAnqAlIkHkLKrwPfl7-vv4qQAMc3oEDXODMlGSo4akYBgzK_Q9SWXUBt3rEbKJ2fdvvhLBfu/pubhtml/sheet?headers=false&amp;gid=0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43728</v>
          </cell>
          <cell r="J582">
            <v>1340</v>
          </cell>
          <cell r="K582" t="str">
            <v>rv</v>
          </cell>
          <cell r="L582">
            <v>28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16</v>
          </cell>
          <cell r="R582">
            <v>1</v>
          </cell>
          <cell r="S582">
            <v>17</v>
          </cell>
          <cell r="T582">
            <v>2</v>
          </cell>
          <cell r="AL582">
            <v>0</v>
          </cell>
          <cell r="CB582" t="str">
            <v>https://docs.google.com/spreadsheets/d/e/2PACX-1vToFq5GlAnqAlIkHkLKrwPfl7-vv4qQAMc3oEDXODMlGSo4akYBgzK_Q9SWXUBt3rEbKJ2fdvvhLBfu/pubhtml/sheet?headers=false&amp;gid=0</v>
          </cell>
        </row>
        <row r="583">
          <cell r="D583" t="str">
            <v>High Point University</v>
          </cell>
          <cell r="F583" t="str">
            <v>North Carolina</v>
          </cell>
          <cell r="G583" t="str">
            <v>A/B</v>
          </cell>
          <cell r="I583">
            <v>43727</v>
          </cell>
          <cell r="J583">
            <v>348</v>
          </cell>
          <cell r="K583" t="str">
            <v>a</v>
          </cell>
          <cell r="L583">
            <v>31</v>
          </cell>
          <cell r="M583">
            <v>0</v>
          </cell>
          <cell r="N583">
            <v>4</v>
          </cell>
          <cell r="O583">
            <v>3</v>
          </cell>
          <cell r="P583">
            <v>1</v>
          </cell>
          <cell r="Q583">
            <v>20</v>
          </cell>
          <cell r="R583">
            <v>0</v>
          </cell>
          <cell r="S583">
            <v>15</v>
          </cell>
          <cell r="T583">
            <v>4</v>
          </cell>
          <cell r="AL583">
            <v>4.7958558959701553E-2</v>
          </cell>
          <cell r="CB583" t="str">
            <v>http://www.highpoint.edu/src/files/2019/09/66memoC.pdf</v>
          </cell>
        </row>
        <row r="584">
          <cell r="D584" t="str">
            <v>Tel Opinion Research</v>
          </cell>
          <cell r="F584" t="str">
            <v>New Hampshire</v>
          </cell>
          <cell r="G584" t="str">
            <v>B/C</v>
          </cell>
          <cell r="I584">
            <v>43727</v>
          </cell>
          <cell r="J584">
            <v>600</v>
          </cell>
          <cell r="K584" t="str">
            <v>lv</v>
          </cell>
          <cell r="L584">
            <v>28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14</v>
          </cell>
          <cell r="R584">
            <v>0</v>
          </cell>
          <cell r="S584">
            <v>39</v>
          </cell>
          <cell r="T584">
            <v>0</v>
          </cell>
          <cell r="AL584">
            <v>0</v>
          </cell>
          <cell r="CB584" t="str">
            <v>https://www.politico.com/f/?id=0000016d-6568-d8ed-a36d-ede817180000</v>
          </cell>
        </row>
        <row r="585">
          <cell r="D585" t="str">
            <v>Tel Opinion Research</v>
          </cell>
          <cell r="F585" t="str">
            <v>New Hampshire</v>
          </cell>
          <cell r="G585" t="str">
            <v>B/C</v>
          </cell>
          <cell r="I585">
            <v>43727</v>
          </cell>
          <cell r="J585">
            <v>600</v>
          </cell>
          <cell r="K585" t="str">
            <v>lv</v>
          </cell>
          <cell r="L585">
            <v>24</v>
          </cell>
          <cell r="M585">
            <v>0</v>
          </cell>
          <cell r="N585">
            <v>0</v>
          </cell>
          <cell r="O585">
            <v>9</v>
          </cell>
          <cell r="P585">
            <v>0</v>
          </cell>
          <cell r="Q585">
            <v>13</v>
          </cell>
          <cell r="R585">
            <v>0</v>
          </cell>
          <cell r="S585">
            <v>29</v>
          </cell>
          <cell r="T585">
            <v>1</v>
          </cell>
          <cell r="AL585">
            <v>2.1265408667277574</v>
          </cell>
          <cell r="CB585" t="str">
            <v>https://www.politico.com/f/?id=0000016d-6568-d8ed-a36d-ede817180000</v>
          </cell>
        </row>
        <row r="586">
          <cell r="D586" t="str">
            <v>Tel Opinion Research</v>
          </cell>
          <cell r="F586" t="str">
            <v>New Hampshire</v>
          </cell>
          <cell r="G586" t="str">
            <v>B/C</v>
          </cell>
          <cell r="I586">
            <v>43727</v>
          </cell>
          <cell r="J586">
            <v>600</v>
          </cell>
          <cell r="K586" t="str">
            <v>lv</v>
          </cell>
          <cell r="L586">
            <v>15</v>
          </cell>
          <cell r="M586">
            <v>0</v>
          </cell>
          <cell r="N586">
            <v>0</v>
          </cell>
          <cell r="O586">
            <v>4</v>
          </cell>
          <cell r="P586">
            <v>2</v>
          </cell>
          <cell r="Q586">
            <v>8</v>
          </cell>
          <cell r="R586">
            <v>0</v>
          </cell>
          <cell r="S586">
            <v>18</v>
          </cell>
          <cell r="T586">
            <v>0</v>
          </cell>
          <cell r="AL586">
            <v>0</v>
          </cell>
          <cell r="CB586" t="str">
            <v>https://www.politico.com/f/?id=0000016d-6568-d8ed-a36d-ede817180000</v>
          </cell>
        </row>
        <row r="587">
          <cell r="D587" t="str">
            <v>Goucher College</v>
          </cell>
          <cell r="F587" t="str">
            <v>Maryland</v>
          </cell>
          <cell r="G587">
            <v>0</v>
          </cell>
          <cell r="I587">
            <v>43727</v>
          </cell>
          <cell r="J587">
            <v>300</v>
          </cell>
          <cell r="K587" t="str">
            <v>lv</v>
          </cell>
          <cell r="L587">
            <v>33</v>
          </cell>
          <cell r="M587">
            <v>0</v>
          </cell>
          <cell r="N587">
            <v>1</v>
          </cell>
          <cell r="O587">
            <v>5</v>
          </cell>
          <cell r="P587">
            <v>1</v>
          </cell>
          <cell r="Q587">
            <v>10</v>
          </cell>
          <cell r="R587">
            <v>0</v>
          </cell>
          <cell r="S587">
            <v>21</v>
          </cell>
          <cell r="T587">
            <v>1</v>
          </cell>
          <cell r="AL587">
            <v>0.17503324008573329</v>
          </cell>
          <cell r="CB587" t="str">
            <v>https://www.goucher.edu/hughes-center/documents/Goucher-College-Poll-Sept19-Part-3.pdf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43727</v>
          </cell>
          <cell r="J588">
            <v>773</v>
          </cell>
          <cell r="K588" t="str">
            <v>lv</v>
          </cell>
          <cell r="L588">
            <v>31</v>
          </cell>
          <cell r="M588">
            <v>0</v>
          </cell>
          <cell r="N588">
            <v>3</v>
          </cell>
          <cell r="O588">
            <v>5</v>
          </cell>
          <cell r="P588">
            <v>1</v>
          </cell>
          <cell r="Q588">
            <v>16</v>
          </cell>
          <cell r="R588">
            <v>1</v>
          </cell>
          <cell r="S588">
            <v>19</v>
          </cell>
          <cell r="T588">
            <v>2</v>
          </cell>
          <cell r="AL588">
            <v>8.597809632518293E-6</v>
          </cell>
          <cell r="CB588" t="str">
            <v>https://docs.google.com/spreadsheets/d/e/2PACX-1vSBPJ-FmQzBcTMGsqmVChwsDF1TMWvXjqn_AL5_k17s6a06p-gDzPsb9m2ftkbIGHdRTpntdPXmvKa9/pubhtml/sheet?headers=false&amp;gid=0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43727</v>
          </cell>
          <cell r="J589">
            <v>1343</v>
          </cell>
          <cell r="K589" t="str">
            <v>rv</v>
          </cell>
          <cell r="L589">
            <v>26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16</v>
          </cell>
          <cell r="T589">
            <v>2</v>
          </cell>
          <cell r="AL589">
            <v>0</v>
          </cell>
          <cell r="CB589" t="str">
            <v>https://docs.google.com/spreadsheets/d/e/2PACX-1vSBPJ-FmQzBcTMGsqmVChwsDF1TMWvXjqn_AL5_k17s6a06p-gDzPsb9m2ftkbIGHdRTpntdPXmvKa9/pubhtml/sheet?headers=false&amp;gid=0</v>
          </cell>
        </row>
        <row r="590">
          <cell r="D590" t="str">
            <v>University of California, Berkeley</v>
          </cell>
          <cell r="F590" t="str">
            <v>California</v>
          </cell>
          <cell r="G590" t="str">
            <v>B/C</v>
          </cell>
          <cell r="I590">
            <v>43726</v>
          </cell>
          <cell r="J590">
            <v>2272</v>
          </cell>
          <cell r="K590" t="str">
            <v>lv</v>
          </cell>
          <cell r="L590">
            <v>19.600000000000001</v>
          </cell>
          <cell r="M590">
            <v>0</v>
          </cell>
          <cell r="N590">
            <v>0.9</v>
          </cell>
          <cell r="O590">
            <v>6.1</v>
          </cell>
          <cell r="P590">
            <v>1.6</v>
          </cell>
          <cell r="Q590">
            <v>18.899999999999999</v>
          </cell>
          <cell r="R590">
            <v>0.1</v>
          </cell>
          <cell r="S590">
            <v>28.6</v>
          </cell>
          <cell r="T590">
            <v>1.8</v>
          </cell>
          <cell r="AL590">
            <v>0.15778031052425873</v>
          </cell>
          <cell r="CB590" t="str">
            <v>https://escholarship.org/uc/item/2v9530s0</v>
          </cell>
        </row>
        <row r="591">
          <cell r="D591" t="str">
            <v>Tel Opinion Research</v>
          </cell>
          <cell r="F591" t="str">
            <v>Florida</v>
          </cell>
          <cell r="G591" t="str">
            <v>B/C</v>
          </cell>
          <cell r="I591">
            <v>43726</v>
          </cell>
          <cell r="J591">
            <v>800</v>
          </cell>
          <cell r="K591" t="str">
            <v>lv</v>
          </cell>
          <cell r="L591">
            <v>43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10</v>
          </cell>
          <cell r="R591">
            <v>0</v>
          </cell>
          <cell r="S591">
            <v>26</v>
          </cell>
          <cell r="T591">
            <v>0</v>
          </cell>
          <cell r="AL591">
            <v>0</v>
          </cell>
          <cell r="CB591" t="str">
            <v>https://www.politico.com/f/?id=0000016d-6569-d966-ad6d-e77d28f90001</v>
          </cell>
        </row>
        <row r="592">
          <cell r="D592" t="str">
            <v>Tel Opinion Research</v>
          </cell>
          <cell r="F592" t="str">
            <v>Florida</v>
          </cell>
          <cell r="G592" t="str">
            <v>B/C</v>
          </cell>
          <cell r="I592">
            <v>43726</v>
          </cell>
          <cell r="J592">
            <v>800</v>
          </cell>
          <cell r="K592" t="str">
            <v>lv</v>
          </cell>
          <cell r="L592">
            <v>37</v>
          </cell>
          <cell r="M592">
            <v>0</v>
          </cell>
          <cell r="N592">
            <v>0</v>
          </cell>
          <cell r="O592">
            <v>5</v>
          </cell>
          <cell r="P592">
            <v>0</v>
          </cell>
          <cell r="Q592">
            <v>9</v>
          </cell>
          <cell r="R592">
            <v>0</v>
          </cell>
          <cell r="S592">
            <v>18</v>
          </cell>
          <cell r="T592">
            <v>2</v>
          </cell>
          <cell r="AL592">
            <v>3.7080758323806855E-2</v>
          </cell>
          <cell r="CB592" t="str">
            <v>https://www.politico.com/f/?id=0000016d-6569-d966-ad6d-e77d28f90001</v>
          </cell>
        </row>
        <row r="593">
          <cell r="D593" t="str">
            <v>Tel Opinion Research</v>
          </cell>
          <cell r="F593" t="str">
            <v>Florida</v>
          </cell>
          <cell r="G593" t="str">
            <v>B/C</v>
          </cell>
          <cell r="I593">
            <v>43726</v>
          </cell>
          <cell r="J593">
            <v>800</v>
          </cell>
          <cell r="K593" t="str">
            <v>lv</v>
          </cell>
          <cell r="L593">
            <v>24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5</v>
          </cell>
          <cell r="R593">
            <v>0</v>
          </cell>
          <cell r="S593">
            <v>11</v>
          </cell>
          <cell r="T593">
            <v>1</v>
          </cell>
          <cell r="AL593">
            <v>0</v>
          </cell>
          <cell r="CB593" t="str">
            <v>https://www.politico.com/f/?id=0000016d-6569-d966-ad6d-e77d28f90001</v>
          </cell>
        </row>
        <row r="594">
          <cell r="D594" t="str">
            <v>Selzer &amp; Co.</v>
          </cell>
          <cell r="F594" t="str">
            <v>Iowa</v>
          </cell>
          <cell r="G594" t="str">
            <v>A+</v>
          </cell>
          <cell r="I594">
            <v>43726</v>
          </cell>
          <cell r="J594">
            <v>602</v>
          </cell>
          <cell r="K594" t="str">
            <v>lv</v>
          </cell>
          <cell r="L594">
            <v>20</v>
          </cell>
          <cell r="M594">
            <v>0</v>
          </cell>
          <cell r="N594">
            <v>3</v>
          </cell>
          <cell r="O594">
            <v>9</v>
          </cell>
          <cell r="P594">
            <v>3</v>
          </cell>
          <cell r="Q594">
            <v>11</v>
          </cell>
          <cell r="R594">
            <v>2</v>
          </cell>
          <cell r="S594">
            <v>22</v>
          </cell>
          <cell r="T594">
            <v>2</v>
          </cell>
          <cell r="AL594">
            <v>0.29603619405805076</v>
          </cell>
          <cell r="CB594" t="str">
            <v>https://cdn.cnn.com/cnn/2019/images/09/21/desmoinescnnpoll.pdf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43726</v>
          </cell>
          <cell r="J595">
            <v>768</v>
          </cell>
          <cell r="K595" t="str">
            <v>lv</v>
          </cell>
          <cell r="L595">
            <v>34</v>
          </cell>
          <cell r="M595">
            <v>0</v>
          </cell>
          <cell r="N595">
            <v>2</v>
          </cell>
          <cell r="O595">
            <v>5</v>
          </cell>
          <cell r="P595">
            <v>1</v>
          </cell>
          <cell r="Q595">
            <v>14</v>
          </cell>
          <cell r="R595">
            <v>1</v>
          </cell>
          <cell r="S595">
            <v>18</v>
          </cell>
          <cell r="T595">
            <v>2</v>
          </cell>
          <cell r="AL595">
            <v>7.7981549596642465E-6</v>
          </cell>
          <cell r="CB595" t="str">
            <v>https://docs.google.com/spreadsheets/d/e/2PACX-1vQxNZ8yOcDYjYZ-X4N3sGlIyJv2AzHe1DshXx-kk2ZUHmbCkzun8j5mJiNOev0JfcwurOEugE8kBr40/pubhtml/sheet?headers=false&amp;gid=0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43726</v>
          </cell>
          <cell r="J596">
            <v>1326</v>
          </cell>
          <cell r="K596" t="str">
            <v>rv</v>
          </cell>
          <cell r="L596">
            <v>27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16</v>
          </cell>
          <cell r="T596">
            <v>3</v>
          </cell>
          <cell r="AL596">
            <v>0</v>
          </cell>
          <cell r="CB596" t="str">
            <v>https://docs.google.com/spreadsheets/d/e/2PACX-1vQxNZ8yOcDYjYZ-X4N3sGlIyJv2AzHe1DshXx-kk2ZUHmbCkzun8j5mJiNOev0JfcwurOEugE8kBr40/pubhtml/sheet?headers=false&amp;gid=0</v>
          </cell>
        </row>
        <row r="597">
          <cell r="D597" t="str">
            <v>Zogby Interactive/JZ Analytics</v>
          </cell>
          <cell r="F597" t="str">
            <v>US</v>
          </cell>
          <cell r="G597" t="str">
            <v>C</v>
          </cell>
          <cell r="I597">
            <v>43725</v>
          </cell>
          <cell r="J597">
            <v>601</v>
          </cell>
          <cell r="K597" t="str">
            <v>lv</v>
          </cell>
          <cell r="L597">
            <v>31</v>
          </cell>
          <cell r="M597">
            <v>0</v>
          </cell>
          <cell r="N597">
            <v>4</v>
          </cell>
          <cell r="O597">
            <v>6</v>
          </cell>
          <cell r="P597">
            <v>3</v>
          </cell>
          <cell r="Q597">
            <v>17</v>
          </cell>
          <cell r="R597">
            <v>0</v>
          </cell>
          <cell r="S597">
            <v>17</v>
          </cell>
          <cell r="T597">
            <v>2</v>
          </cell>
          <cell r="AL597">
            <v>1.3705137857295614E-2</v>
          </cell>
          <cell r="CB597" t="str">
            <v>https://247wallst.com/special-report/2019/09/25/24-7-wall-st-zogby-poll-democratic-primary/</v>
          </cell>
        </row>
        <row r="598">
          <cell r="D598" t="str">
            <v>Fox News/Beacon Research/Shaw &amp; Co. Research</v>
          </cell>
          <cell r="F598" t="str">
            <v>US</v>
          </cell>
          <cell r="G598" t="str">
            <v>A-</v>
          </cell>
          <cell r="I598">
            <v>43725</v>
          </cell>
          <cell r="J598">
            <v>480</v>
          </cell>
          <cell r="K598" t="str">
            <v>lv</v>
          </cell>
          <cell r="L598">
            <v>29</v>
          </cell>
          <cell r="M598">
            <v>0</v>
          </cell>
          <cell r="N598">
            <v>3</v>
          </cell>
          <cell r="O598">
            <v>5</v>
          </cell>
          <cell r="P598">
            <v>2</v>
          </cell>
          <cell r="Q598">
            <v>18</v>
          </cell>
          <cell r="R598">
            <v>1</v>
          </cell>
          <cell r="S598">
            <v>16</v>
          </cell>
          <cell r="T598">
            <v>2</v>
          </cell>
          <cell r="AL598">
            <v>2.1525328987040713E-2</v>
          </cell>
          <cell r="CB598" t="str">
            <v>https://www.foxnews.com/politics/fox-news-poll-september-15-17-2019</v>
          </cell>
        </row>
        <row r="599">
          <cell r="D599" t="str">
            <v>Fox News/Beacon Research/Shaw &amp; Co. Research</v>
          </cell>
          <cell r="F599" t="str">
            <v>US</v>
          </cell>
          <cell r="G599" t="str">
            <v>A-</v>
          </cell>
          <cell r="I599">
            <v>43725</v>
          </cell>
          <cell r="J599">
            <v>480</v>
          </cell>
          <cell r="K599" t="str">
            <v>lv</v>
          </cell>
          <cell r="L599">
            <v>53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37</v>
          </cell>
          <cell r="T599">
            <v>0</v>
          </cell>
          <cell r="AL599">
            <v>0</v>
          </cell>
          <cell r="CB599" t="str">
            <v>https://www.foxnews.com/politics/fox-news-poll-september-15-17-2019</v>
          </cell>
        </row>
        <row r="600">
          <cell r="D600" t="str">
            <v>Civiqs</v>
          </cell>
          <cell r="F600" t="str">
            <v>Iowa</v>
          </cell>
          <cell r="G600">
            <v>0</v>
          </cell>
          <cell r="I600">
            <v>43725</v>
          </cell>
          <cell r="J600">
            <v>572</v>
          </cell>
          <cell r="K600" t="str">
            <v>lv</v>
          </cell>
          <cell r="L600">
            <v>16</v>
          </cell>
          <cell r="M600">
            <v>0</v>
          </cell>
          <cell r="N600">
            <v>2</v>
          </cell>
          <cell r="O600">
            <v>13</v>
          </cell>
          <cell r="P600">
            <v>3</v>
          </cell>
          <cell r="Q600">
            <v>16</v>
          </cell>
          <cell r="R600">
            <v>2</v>
          </cell>
          <cell r="S600">
            <v>24</v>
          </cell>
          <cell r="T600">
            <v>3</v>
          </cell>
          <cell r="AL600">
            <v>5.1214803261272323E-3</v>
          </cell>
          <cell r="CB600" t="str">
            <v>https://civiqs.com/documents/Civiqs_ISU_banner_book_2019_09_release.pdf</v>
          </cell>
        </row>
        <row r="601">
          <cell r="D601" t="str">
            <v>YouGov</v>
          </cell>
          <cell r="F601" t="str">
            <v>US</v>
          </cell>
          <cell r="G601" t="str">
            <v>B-</v>
          </cell>
          <cell r="I601">
            <v>43725</v>
          </cell>
          <cell r="J601">
            <v>603</v>
          </cell>
          <cell r="K601" t="str">
            <v>lv</v>
          </cell>
          <cell r="L601">
            <v>25</v>
          </cell>
          <cell r="M601">
            <v>0</v>
          </cell>
          <cell r="N601">
            <v>2</v>
          </cell>
          <cell r="O601">
            <v>8</v>
          </cell>
          <cell r="P601">
            <v>1</v>
          </cell>
          <cell r="Q601">
            <v>15</v>
          </cell>
          <cell r="R601">
            <v>0</v>
          </cell>
          <cell r="S601">
            <v>19</v>
          </cell>
          <cell r="T601">
            <v>3</v>
          </cell>
          <cell r="AL601">
            <v>3.46716944898293E-5</v>
          </cell>
          <cell r="CB601" t="str">
            <v>https://d25d2506sfb94s.cloudfront.net/cumulus_uploads/document/m1n9ik6irs/econTabReport.pdf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43725</v>
          </cell>
          <cell r="J602">
            <v>799</v>
          </cell>
          <cell r="K602" t="str">
            <v>lv</v>
          </cell>
          <cell r="L602">
            <v>32</v>
          </cell>
          <cell r="M602">
            <v>0</v>
          </cell>
          <cell r="N602">
            <v>3</v>
          </cell>
          <cell r="O602">
            <v>5</v>
          </cell>
          <cell r="P602">
            <v>2</v>
          </cell>
          <cell r="Q602">
            <v>14</v>
          </cell>
          <cell r="R602">
            <v>1</v>
          </cell>
          <cell r="S602">
            <v>15</v>
          </cell>
          <cell r="T602">
            <v>2</v>
          </cell>
          <cell r="AL602">
            <v>7.2207337726747018E-6</v>
          </cell>
          <cell r="CB602" t="str">
            <v>https://docs.google.com/spreadsheets/d/e/2PACX-1vSkjH2s-g-2MUvescdMg8gQxFQiNANdT_xOAkvIViDyrNnP0uHUaAZgoOOYEcTWmUGaWbAqcQwuniN-/pubhtml/sheet?headers=false&amp;gid=0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43725</v>
          </cell>
          <cell r="J603">
            <v>1329</v>
          </cell>
          <cell r="K603" t="str">
            <v>rv</v>
          </cell>
          <cell r="L603">
            <v>27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14</v>
          </cell>
          <cell r="R603">
            <v>1</v>
          </cell>
          <cell r="S603">
            <v>13</v>
          </cell>
          <cell r="T603">
            <v>3</v>
          </cell>
          <cell r="AL603">
            <v>0</v>
          </cell>
          <cell r="CB603" t="str">
            <v>https://docs.google.com/spreadsheets/d/e/2PACX-1vSkjH2s-g-2MUvescdMg8gQxFQiNANdT_xOAkvIViDyrNnP0uHUaAZgoOOYEcTWmUGaWbAqcQwuniN-/pubhtml/sheet?headers=false&amp;gid=0</v>
          </cell>
        </row>
        <row r="604">
          <cell r="D604" t="str">
            <v>Show Me Victories</v>
          </cell>
          <cell r="F604" t="str">
            <v>Missouri</v>
          </cell>
          <cell r="G604">
            <v>0</v>
          </cell>
          <cell r="I604">
            <v>43724</v>
          </cell>
          <cell r="J604">
            <v>400</v>
          </cell>
          <cell r="K604" t="str">
            <v>lv</v>
          </cell>
          <cell r="L604">
            <v>34</v>
          </cell>
          <cell r="M604">
            <v>0</v>
          </cell>
          <cell r="N604">
            <v>1</v>
          </cell>
          <cell r="O604">
            <v>10</v>
          </cell>
          <cell r="P604">
            <v>1</v>
          </cell>
          <cell r="Q604">
            <v>14</v>
          </cell>
          <cell r="R604">
            <v>0</v>
          </cell>
          <cell r="S604">
            <v>22</v>
          </cell>
          <cell r="T604">
            <v>1</v>
          </cell>
          <cell r="AL604">
            <v>1.4636037925681109</v>
          </cell>
          <cell r="CB604" t="str">
            <v>https://files.constantcontact.com/a1529b48301/2b9dc5b1-e472-4676-99c1-4e7d639d53dc.pdf</v>
          </cell>
        </row>
        <row r="605">
          <cell r="D605" t="str">
            <v>Monmouth University</v>
          </cell>
          <cell r="F605" t="str">
            <v>New Jersey</v>
          </cell>
          <cell r="G605" t="str">
            <v>A+</v>
          </cell>
          <cell r="I605">
            <v>43724</v>
          </cell>
          <cell r="J605">
            <v>325</v>
          </cell>
          <cell r="K605" t="str">
            <v>rv</v>
          </cell>
          <cell r="L605">
            <v>26</v>
          </cell>
          <cell r="M605">
            <v>0</v>
          </cell>
          <cell r="N605">
            <v>9</v>
          </cell>
          <cell r="O605">
            <v>6</v>
          </cell>
          <cell r="P605">
            <v>1</v>
          </cell>
          <cell r="Q605">
            <v>18</v>
          </cell>
          <cell r="R605">
            <v>0</v>
          </cell>
          <cell r="S605">
            <v>20</v>
          </cell>
          <cell r="T605">
            <v>1</v>
          </cell>
          <cell r="AL605">
            <v>4.987158186892473</v>
          </cell>
          <cell r="CB605" t="str">
            <v>https://www.monmouth.edu/polling-institute/documents/monmouthpoll_nj_091919.pdf/</v>
          </cell>
        </row>
        <row r="606">
          <cell r="D606" t="str">
            <v>Civiqs</v>
          </cell>
          <cell r="F606" t="str">
            <v>US</v>
          </cell>
          <cell r="G606">
            <v>0</v>
          </cell>
          <cell r="I606">
            <v>43724</v>
          </cell>
          <cell r="J606">
            <v>1291</v>
          </cell>
          <cell r="K606" t="str">
            <v>lv</v>
          </cell>
          <cell r="L606">
            <v>24</v>
          </cell>
          <cell r="M606">
            <v>0</v>
          </cell>
          <cell r="N606">
            <v>1</v>
          </cell>
          <cell r="O606">
            <v>7</v>
          </cell>
          <cell r="P606">
            <v>1</v>
          </cell>
          <cell r="Q606">
            <v>14</v>
          </cell>
          <cell r="R606">
            <v>1</v>
          </cell>
          <cell r="S606">
            <v>30</v>
          </cell>
          <cell r="T606">
            <v>2</v>
          </cell>
          <cell r="AL606">
            <v>2.3484918212903745</v>
          </cell>
          <cell r="CB606" t="str">
            <v>http://filesforprogress.org/datasets/sep_18/civiqs_debate/post_debate.pdf</v>
          </cell>
        </row>
        <row r="607">
          <cell r="D607" t="str">
            <v>David Binder Research</v>
          </cell>
          <cell r="F607" t="str">
            <v>Iowa</v>
          </cell>
          <cell r="G607">
            <v>0</v>
          </cell>
          <cell r="I607">
            <v>43724</v>
          </cell>
          <cell r="J607">
            <v>500</v>
          </cell>
          <cell r="K607" t="str">
            <v>lv</v>
          </cell>
          <cell r="L607">
            <v>25</v>
          </cell>
          <cell r="M607">
            <v>0</v>
          </cell>
          <cell r="N607">
            <v>2</v>
          </cell>
          <cell r="O607">
            <v>12</v>
          </cell>
          <cell r="P607">
            <v>8</v>
          </cell>
          <cell r="Q607">
            <v>9</v>
          </cell>
          <cell r="R607">
            <v>3</v>
          </cell>
          <cell r="S607">
            <v>23</v>
          </cell>
          <cell r="T607">
            <v>2</v>
          </cell>
          <cell r="AL607">
            <v>2.6148733458780417E-2</v>
          </cell>
          <cell r="CB607" t="str">
            <v>http://www.focusonruralamerica.com/2019/09/18/september-2019-poll-results/</v>
          </cell>
        </row>
        <row r="608">
          <cell r="D608" t="str">
            <v>SurveyUSA</v>
          </cell>
          <cell r="F608" t="str">
            <v>US</v>
          </cell>
          <cell r="G608" t="str">
            <v>A</v>
          </cell>
          <cell r="I608">
            <v>43724</v>
          </cell>
          <cell r="J608">
            <v>1017</v>
          </cell>
          <cell r="K608" t="str">
            <v>lv</v>
          </cell>
          <cell r="L608">
            <v>33</v>
          </cell>
          <cell r="M608">
            <v>0</v>
          </cell>
          <cell r="N608">
            <v>4</v>
          </cell>
          <cell r="O608">
            <v>5</v>
          </cell>
          <cell r="P608">
            <v>1</v>
          </cell>
          <cell r="Q608">
            <v>17</v>
          </cell>
          <cell r="R608">
            <v>0</v>
          </cell>
          <cell r="S608">
            <v>19</v>
          </cell>
          <cell r="T608">
            <v>3</v>
          </cell>
          <cell r="AL608">
            <v>3.7861188340125286E-2</v>
          </cell>
          <cell r="CB608" t="str">
            <v>http://www.surveyusa.com/client/PollReport.aspx?g=af31ac4e-3786-426b-828e-6359cb6c34bb</v>
          </cell>
        </row>
        <row r="609">
          <cell r="D609" t="str">
            <v>NBC News/Wall Street Journal</v>
          </cell>
          <cell r="F609" t="str">
            <v>US</v>
          </cell>
          <cell r="G609" t="str">
            <v>A/B</v>
          </cell>
          <cell r="I609">
            <v>43724</v>
          </cell>
          <cell r="J609">
            <v>506</v>
          </cell>
          <cell r="K609" t="str">
            <v>lv</v>
          </cell>
          <cell r="L609">
            <v>31</v>
          </cell>
          <cell r="M609">
            <v>0</v>
          </cell>
          <cell r="N609">
            <v>2</v>
          </cell>
          <cell r="O609">
            <v>7</v>
          </cell>
          <cell r="P609">
            <v>2</v>
          </cell>
          <cell r="Q609">
            <v>14</v>
          </cell>
          <cell r="R609">
            <v>1</v>
          </cell>
          <cell r="S609">
            <v>25</v>
          </cell>
          <cell r="T609">
            <v>4</v>
          </cell>
          <cell r="AL609">
            <v>1.243501629796071E-2</v>
          </cell>
          <cell r="CB609" t="str">
            <v>https://www.nbcnews.com/politics/meet-the-press/nbc-wsj-poll-biden-leads-dem-2020-field-warren-s-n1055511</v>
          </cell>
        </row>
        <row r="610">
          <cell r="D610" t="str">
            <v>Emerson College</v>
          </cell>
          <cell r="F610" t="str">
            <v>California</v>
          </cell>
          <cell r="G610" t="str">
            <v>B-</v>
          </cell>
          <cell r="I610">
            <v>43724</v>
          </cell>
          <cell r="J610">
            <v>424</v>
          </cell>
          <cell r="K610" t="str">
            <v>lv</v>
          </cell>
          <cell r="L610">
            <v>25.8</v>
          </cell>
          <cell r="M610">
            <v>0</v>
          </cell>
          <cell r="N610">
            <v>1.4</v>
          </cell>
          <cell r="O610">
            <v>4.3</v>
          </cell>
          <cell r="P610">
            <v>0.3</v>
          </cell>
          <cell r="Q610">
            <v>25.5</v>
          </cell>
          <cell r="R610">
            <v>0.6</v>
          </cell>
          <cell r="S610">
            <v>20.399999999999999</v>
          </cell>
          <cell r="T610">
            <v>6.7</v>
          </cell>
          <cell r="AL610">
            <v>2.3588865833207411</v>
          </cell>
          <cell r="CB610" t="str">
            <v>http://emersonpolling.com/2019/09/17/biden-sanders-warren-in-statistical-tie-in-democratic-primary-harris-struggles-in-home-state/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43724</v>
          </cell>
          <cell r="J611">
            <v>812</v>
          </cell>
          <cell r="K611" t="str">
            <v>lv</v>
          </cell>
          <cell r="L611">
            <v>33</v>
          </cell>
          <cell r="M611">
            <v>0</v>
          </cell>
          <cell r="N611">
            <v>4</v>
          </cell>
          <cell r="O611">
            <v>5</v>
          </cell>
          <cell r="P611">
            <v>1</v>
          </cell>
          <cell r="Q611">
            <v>14</v>
          </cell>
          <cell r="R611">
            <v>1</v>
          </cell>
          <cell r="S611">
            <v>14</v>
          </cell>
          <cell r="T611">
            <v>2</v>
          </cell>
          <cell r="AL611">
            <v>6.6414763308131289E-6</v>
          </cell>
          <cell r="CB611" t="str">
            <v>https://docs.google.com/spreadsheets/d/e/2PACX-1vT7UrPgTU38fAxBCCBmuoeDMTgy1Ot3223aVVQVmTmrd13TqMSToyCsMlzr0hQ3r8IEoXdfX3RnIxpN/pubhtml/sheet?headers=false&amp;gid=0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43724</v>
          </cell>
          <cell r="J612">
            <v>1332</v>
          </cell>
          <cell r="K612" t="str">
            <v>rv</v>
          </cell>
          <cell r="L612">
            <v>29</v>
          </cell>
          <cell r="M612">
            <v>0</v>
          </cell>
          <cell r="N612">
            <v>3</v>
          </cell>
          <cell r="O612">
            <v>4</v>
          </cell>
          <cell r="P612">
            <v>1</v>
          </cell>
          <cell r="Q612">
            <v>14</v>
          </cell>
          <cell r="R612">
            <v>1</v>
          </cell>
          <cell r="S612">
            <v>12</v>
          </cell>
          <cell r="T612">
            <v>2</v>
          </cell>
          <cell r="AL612">
            <v>0</v>
          </cell>
          <cell r="CB612" t="str">
            <v>https://docs.google.com/spreadsheets/d/e/2PACX-1vT7UrPgTU38fAxBCCBmuoeDMTgy1Ot3223aVVQVmTmrd13TqMSToyCsMlzr0hQ3r8IEoXdfX3RnIxpN/pubhtml/sheet?headers=false&amp;gid=0</v>
          </cell>
        </row>
        <row r="613">
          <cell r="D613" t="str">
            <v>Research America Inc.</v>
          </cell>
          <cell r="F613" t="str">
            <v>Virginia</v>
          </cell>
          <cell r="G613" t="str">
            <v>B/C</v>
          </cell>
          <cell r="I613">
            <v>43723</v>
          </cell>
          <cell r="J613">
            <v>882</v>
          </cell>
          <cell r="K613" t="str">
            <v>rv</v>
          </cell>
          <cell r="L613">
            <v>23</v>
          </cell>
          <cell r="M613">
            <v>0</v>
          </cell>
          <cell r="N613">
            <v>1</v>
          </cell>
          <cell r="O613">
            <v>4</v>
          </cell>
          <cell r="P613">
            <v>2</v>
          </cell>
          <cell r="Q613">
            <v>9</v>
          </cell>
          <cell r="R613">
            <v>0</v>
          </cell>
          <cell r="S613">
            <v>9</v>
          </cell>
          <cell r="T613">
            <v>2</v>
          </cell>
          <cell r="AL613">
            <v>2.4111953782486442</v>
          </cell>
          <cell r="CB613" t="str">
            <v>https://www.umw.edu/news/2019/09/27/biden-leads-democratic-nomination-in-virginia-umw-survey-finds/</v>
          </cell>
        </row>
        <row r="614">
          <cell r="D614" t="str">
            <v>Research America Inc.</v>
          </cell>
          <cell r="F614" t="str">
            <v>Virginia</v>
          </cell>
          <cell r="G614" t="str">
            <v>B/C</v>
          </cell>
          <cell r="I614">
            <v>43723</v>
          </cell>
          <cell r="J614">
            <v>1009</v>
          </cell>
          <cell r="K614" t="str">
            <v>a</v>
          </cell>
          <cell r="L614">
            <v>23</v>
          </cell>
          <cell r="M614">
            <v>0</v>
          </cell>
          <cell r="N614">
            <v>1</v>
          </cell>
          <cell r="O614">
            <v>4</v>
          </cell>
          <cell r="P614">
            <v>2</v>
          </cell>
          <cell r="Q614">
            <v>10</v>
          </cell>
          <cell r="R614">
            <v>0</v>
          </cell>
          <cell r="S614">
            <v>10</v>
          </cell>
          <cell r="T614">
            <v>3</v>
          </cell>
          <cell r="AL614">
            <v>0</v>
          </cell>
          <cell r="CB614" t="str">
            <v>https://www.umw.edu/news/wp-content/uploads/sites/7/2019/09/Topline-2-2019.pdf</v>
          </cell>
        </row>
        <row r="615">
          <cell r="D615" t="str">
            <v>Change Research</v>
          </cell>
          <cell r="F615" t="str">
            <v>California</v>
          </cell>
          <cell r="G615" t="str">
            <v>C</v>
          </cell>
          <cell r="I615">
            <v>43723</v>
          </cell>
          <cell r="J615">
            <v>3325</v>
          </cell>
          <cell r="K615" t="str">
            <v>lv</v>
          </cell>
          <cell r="L615">
            <v>18</v>
          </cell>
          <cell r="M615">
            <v>0</v>
          </cell>
          <cell r="N615">
            <v>2</v>
          </cell>
          <cell r="O615">
            <v>10</v>
          </cell>
          <cell r="P615">
            <v>1</v>
          </cell>
          <cell r="Q615">
            <v>23</v>
          </cell>
          <cell r="R615">
            <v>0</v>
          </cell>
          <cell r="S615">
            <v>25</v>
          </cell>
          <cell r="T615">
            <v>3</v>
          </cell>
          <cell r="AL615">
            <v>2.6270470115889656E-2</v>
          </cell>
          <cell r="CB615" t="str">
            <v>https://www.changeresearch.com/california-poll-sept-12-15</v>
          </cell>
        </row>
        <row r="616">
          <cell r="D616" t="str">
            <v>University of Texas at Tyler</v>
          </cell>
          <cell r="F616" t="str">
            <v>Texas</v>
          </cell>
          <cell r="G616" t="str">
            <v>B/C</v>
          </cell>
          <cell r="I616">
            <v>43723</v>
          </cell>
          <cell r="J616">
            <v>474</v>
          </cell>
          <cell r="K616" t="str">
            <v>rv</v>
          </cell>
          <cell r="L616">
            <v>27.7</v>
          </cell>
          <cell r="M616">
            <v>0</v>
          </cell>
          <cell r="N616">
            <v>6.1</v>
          </cell>
          <cell r="O616">
            <v>3.6</v>
          </cell>
          <cell r="P616">
            <v>0.2</v>
          </cell>
          <cell r="Q616">
            <v>17</v>
          </cell>
          <cell r="R616">
            <v>0.6</v>
          </cell>
          <cell r="S616">
            <v>10.9</v>
          </cell>
          <cell r="T616">
            <v>0.8</v>
          </cell>
          <cell r="AL616">
            <v>3.1564129733386147E-2</v>
          </cell>
          <cell r="CB616" t="str">
            <v>https://www.uttyler.edu/politicalscience/files/pollingcenter/UT-Tyler-Poll-Sept19-Toplines-RV-in-Texas.pdf</v>
          </cell>
        </row>
        <row r="617">
          <cell r="D617" t="str">
            <v>Florida Atlantic University</v>
          </cell>
          <cell r="F617" t="str">
            <v>Florida</v>
          </cell>
          <cell r="G617" t="str">
            <v>B/C</v>
          </cell>
          <cell r="I617">
            <v>43723</v>
          </cell>
          <cell r="J617">
            <v>407</v>
          </cell>
          <cell r="K617" t="str">
            <v>lv</v>
          </cell>
          <cell r="L617">
            <v>34</v>
          </cell>
          <cell r="M617">
            <v>0</v>
          </cell>
          <cell r="N617">
            <v>0.9</v>
          </cell>
          <cell r="O617">
            <v>5.2</v>
          </cell>
          <cell r="P617">
            <v>0</v>
          </cell>
          <cell r="Q617">
            <v>14.4</v>
          </cell>
          <cell r="R617">
            <v>0.2</v>
          </cell>
          <cell r="S617">
            <v>23.8</v>
          </cell>
          <cell r="T617">
            <v>1.5</v>
          </cell>
          <cell r="AL617">
            <v>0.26023103674113335</v>
          </cell>
          <cell r="CB617" t="str">
            <v>https://business.fau.edu/departments/economics/business-economics-polling/bepi-polls/bepi-polls-2019/warren-cutting-into-bidens-lead-in-florida.php</v>
          </cell>
        </row>
        <row r="618">
          <cell r="D618" t="str">
            <v>SurveyUSA</v>
          </cell>
          <cell r="F618" t="str">
            <v>California</v>
          </cell>
          <cell r="G618" t="str">
            <v>A</v>
          </cell>
          <cell r="I618">
            <v>43723</v>
          </cell>
          <cell r="J618">
            <v>547</v>
          </cell>
          <cell r="K618" t="str">
            <v>lv</v>
          </cell>
          <cell r="L618">
            <v>27</v>
          </cell>
          <cell r="M618">
            <v>0</v>
          </cell>
          <cell r="N618">
            <v>2</v>
          </cell>
          <cell r="O618">
            <v>3</v>
          </cell>
          <cell r="P618">
            <v>1</v>
          </cell>
          <cell r="Q618">
            <v>18</v>
          </cell>
          <cell r="R618">
            <v>0</v>
          </cell>
          <cell r="S618">
            <v>16</v>
          </cell>
          <cell r="T618">
            <v>7</v>
          </cell>
          <cell r="AL618">
            <v>2.6680677448826656E-2</v>
          </cell>
          <cell r="CB618" t="str">
            <v>http://www.surveyusa.com/client/PollReport.aspx?g=58e0ba48-d312-4f29-9007-67c41aa7d9a5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43723</v>
          </cell>
          <cell r="J619">
            <v>7487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20</v>
          </cell>
          <cell r="R619">
            <v>1</v>
          </cell>
          <cell r="S619">
            <v>18</v>
          </cell>
          <cell r="T619">
            <v>3</v>
          </cell>
          <cell r="AL619">
            <v>2.1020657065736685E-4</v>
          </cell>
          <cell r="CB619" t="str">
            <v>https://morningconsult.com/2020-democratic-primary/</v>
          </cell>
        </row>
        <row r="620">
          <cell r="D620" t="str">
            <v>Capitol Weekly</v>
          </cell>
          <cell r="F620" t="str">
            <v>California</v>
          </cell>
          <cell r="G620">
            <v>0</v>
          </cell>
          <cell r="I620">
            <v>43721</v>
          </cell>
          <cell r="J620">
            <v>599</v>
          </cell>
          <cell r="K620" t="str">
            <v>lv</v>
          </cell>
          <cell r="L620">
            <v>18</v>
          </cell>
          <cell r="M620">
            <v>0</v>
          </cell>
          <cell r="N620">
            <v>1</v>
          </cell>
          <cell r="O620">
            <v>7</v>
          </cell>
          <cell r="P620">
            <v>1</v>
          </cell>
          <cell r="Q620">
            <v>21</v>
          </cell>
          <cell r="R620">
            <v>0</v>
          </cell>
          <cell r="S620">
            <v>29</v>
          </cell>
          <cell r="T620">
            <v>4</v>
          </cell>
          <cell r="AL620">
            <v>4.990705655630312E-3</v>
          </cell>
          <cell r="CB620" t="str">
            <v>https://www.dropbox.com/s/svk9hn0dof8301b/Sept%202019%20Presidential%20Primary%20Tracking%20Poll%20Toplines%20and%20Crosstabs.xlsx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43721</v>
          </cell>
          <cell r="J621">
            <v>1865</v>
          </cell>
          <cell r="K621" t="str">
            <v>lv</v>
          </cell>
          <cell r="L621">
            <v>35</v>
          </cell>
          <cell r="M621">
            <v>0</v>
          </cell>
          <cell r="N621">
            <v>2</v>
          </cell>
          <cell r="O621">
            <v>5</v>
          </cell>
          <cell r="P621">
            <v>1</v>
          </cell>
          <cell r="Q621">
            <v>15</v>
          </cell>
          <cell r="R621">
            <v>1</v>
          </cell>
          <cell r="S621">
            <v>15</v>
          </cell>
          <cell r="T621">
            <v>3</v>
          </cell>
          <cell r="AL621">
            <v>0</v>
          </cell>
          <cell r="CB621" t="str">
            <v>https://docs.google.com/spreadsheets/d/e/2PACX-1vSXNDOtTJvnBPQ47XR4J8x1zK7-3TMQNXY2DpvwriUKTkI1hrlzk31f7Qw4v6CCW7Xy2JYqsBw9yQST/pubhtml/sheet?headers=false&amp;gid=0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43721</v>
          </cell>
          <cell r="J622">
            <v>3074</v>
          </cell>
          <cell r="K622" t="str">
            <v>rv</v>
          </cell>
          <cell r="L622">
            <v>29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16</v>
          </cell>
          <cell r="R622">
            <v>1</v>
          </cell>
          <cell r="S622">
            <v>12</v>
          </cell>
          <cell r="T622">
            <v>3</v>
          </cell>
          <cell r="AL622">
            <v>0</v>
          </cell>
          <cell r="CB622" t="str">
            <v>https://docs.google.com/spreadsheets/d/e/2PACX-1vSXNDOtTJvnBPQ47XR4J8x1zK7-3TMQNXY2DpvwriUKTkI1hrlzk31f7Qw4v6CCW7Xy2JYqsBw9yQST/pubhtml/sheet?headers=false&amp;gid=0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43721</v>
          </cell>
          <cell r="J623">
            <v>799</v>
          </cell>
          <cell r="K623" t="str">
            <v>lv</v>
          </cell>
          <cell r="L623">
            <v>38</v>
          </cell>
          <cell r="M623">
            <v>0</v>
          </cell>
          <cell r="N623">
            <v>1</v>
          </cell>
          <cell r="O623">
            <v>4</v>
          </cell>
          <cell r="P623">
            <v>1</v>
          </cell>
          <cell r="Q623">
            <v>14</v>
          </cell>
          <cell r="R623">
            <v>2</v>
          </cell>
          <cell r="S623">
            <v>15</v>
          </cell>
          <cell r="T623">
            <v>2</v>
          </cell>
          <cell r="AL623">
            <v>0</v>
          </cell>
          <cell r="CB623" t="str">
            <v>https://docs.google.com/spreadsheets/d/e/2PACX-1vQJEoQZepPGs1WaZFsHfO5UPq9Lovvfpc1_tpV9p7tLAiEXuAnXNH7u8mGlpctZEnXfLW8lgNOYLijb/pubhtml/sheet?headers=false&amp;gid=0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43721</v>
          </cell>
          <cell r="J624">
            <v>1302</v>
          </cell>
          <cell r="K624" t="str">
            <v>rv</v>
          </cell>
          <cell r="L624">
            <v>31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15</v>
          </cell>
          <cell r="R624">
            <v>1</v>
          </cell>
          <cell r="S624">
            <v>12</v>
          </cell>
          <cell r="T624">
            <v>2</v>
          </cell>
          <cell r="AL624">
            <v>0</v>
          </cell>
          <cell r="CB624" t="str">
            <v>https://docs.google.com/spreadsheets/d/e/2PACX-1vQJEoQZepPGs1WaZFsHfO5UPq9Lovvfpc1_tpV9p7tLAiEXuAnXNH7u8mGlpctZEnXfLW8lgNOYLijb/pubhtml/sheet?headers=false&amp;gid=0</v>
          </cell>
        </row>
        <row r="625">
          <cell r="D625" t="str">
            <v>Civiqs</v>
          </cell>
          <cell r="F625" t="str">
            <v>US</v>
          </cell>
          <cell r="G625">
            <v>0</v>
          </cell>
          <cell r="I625">
            <v>43720</v>
          </cell>
          <cell r="J625">
            <v>1784</v>
          </cell>
          <cell r="K625" t="str">
            <v>lv</v>
          </cell>
          <cell r="L625">
            <v>23</v>
          </cell>
          <cell r="M625">
            <v>0</v>
          </cell>
          <cell r="N625">
            <v>1</v>
          </cell>
          <cell r="O625">
            <v>7</v>
          </cell>
          <cell r="P625">
            <v>1</v>
          </cell>
          <cell r="Q625">
            <v>15</v>
          </cell>
          <cell r="R625">
            <v>0</v>
          </cell>
          <cell r="S625">
            <v>28</v>
          </cell>
          <cell r="T625">
            <v>2</v>
          </cell>
          <cell r="AL625">
            <v>0.32369570561528416</v>
          </cell>
          <cell r="CB625" t="str">
            <v>http://filesforprogress.org/datasets/sep_18/civiqs_debate/pre_debate.pdf</v>
          </cell>
        </row>
        <row r="626">
          <cell r="D626" t="str">
            <v>Bendixen &amp; Amandi International</v>
          </cell>
          <cell r="F626" t="str">
            <v>Arizona</v>
          </cell>
          <cell r="G626" t="str">
            <v>B/C</v>
          </cell>
          <cell r="I626">
            <v>43720</v>
          </cell>
          <cell r="J626">
            <v>250</v>
          </cell>
          <cell r="K626" t="str">
            <v>rv</v>
          </cell>
          <cell r="L626">
            <v>29</v>
          </cell>
          <cell r="M626">
            <v>0</v>
          </cell>
          <cell r="N626">
            <v>0</v>
          </cell>
          <cell r="O626">
            <v>5</v>
          </cell>
          <cell r="P626">
            <v>1</v>
          </cell>
          <cell r="Q626">
            <v>18</v>
          </cell>
          <cell r="R626">
            <v>0</v>
          </cell>
          <cell r="S626">
            <v>24</v>
          </cell>
          <cell r="T626">
            <v>2</v>
          </cell>
          <cell r="AL626">
            <v>1.4488819294204041</v>
          </cell>
          <cell r="CB626" t="str">
            <v>https://www.politico.com/f/?id=0000016d-410e-d547-a36f-67df39db0001</v>
          </cell>
        </row>
        <row r="627">
          <cell r="D627" t="str">
            <v>Siena College</v>
          </cell>
          <cell r="F627" t="str">
            <v>New York</v>
          </cell>
          <cell r="G627" t="str">
            <v>A-</v>
          </cell>
          <cell r="I627">
            <v>43720</v>
          </cell>
          <cell r="J627">
            <v>359</v>
          </cell>
          <cell r="K627" t="str">
            <v>rv</v>
          </cell>
          <cell r="L627">
            <v>22</v>
          </cell>
          <cell r="M627">
            <v>0</v>
          </cell>
          <cell r="N627">
            <v>0</v>
          </cell>
          <cell r="O627">
            <v>3</v>
          </cell>
          <cell r="P627">
            <v>1</v>
          </cell>
          <cell r="Q627">
            <v>15</v>
          </cell>
          <cell r="R627">
            <v>0</v>
          </cell>
          <cell r="S627">
            <v>17</v>
          </cell>
          <cell r="T627">
            <v>1</v>
          </cell>
          <cell r="AL627">
            <v>5.2128429524187392E-2</v>
          </cell>
          <cell r="CB627" t="str">
            <v>https://scri.siena.edu/wp-content/uploads/2019/09/SNY0919-Crosstabs-091719.pdf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43720</v>
          </cell>
          <cell r="J628">
            <v>801</v>
          </cell>
          <cell r="K628" t="str">
            <v>lv</v>
          </cell>
          <cell r="L628">
            <v>38</v>
          </cell>
          <cell r="M628">
            <v>0</v>
          </cell>
          <cell r="N628">
            <v>1</v>
          </cell>
          <cell r="O628">
            <v>4</v>
          </cell>
          <cell r="P628">
            <v>1</v>
          </cell>
          <cell r="Q628">
            <v>14</v>
          </cell>
          <cell r="R628">
            <v>1</v>
          </cell>
          <cell r="S628">
            <v>15</v>
          </cell>
          <cell r="T628">
            <v>2</v>
          </cell>
          <cell r="AL628">
            <v>5.2864034559436119E-6</v>
          </cell>
          <cell r="CB628" t="str">
            <v>https://docs.google.com/spreadsheets/d/e/2PACX-1vSaSLUa2aG2v1VRyV9YDp4174BXC0y5J1LiV9LUV-souN2pO0RBDsSWEbAO9m7mubGJ-2XgVhe0AdTd/pubhtml/sheet?headers=false&amp;gid=0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43720</v>
          </cell>
          <cell r="J629">
            <v>1319</v>
          </cell>
          <cell r="K629" t="str">
            <v>rv</v>
          </cell>
          <cell r="L629">
            <v>32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15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  <cell r="CB629" t="str">
            <v>https://docs.google.com/spreadsheets/d/e/2PACX-1vSaSLUa2aG2v1VRyV9YDp4174BXC0y5J1LiV9LUV-souN2pO0RBDsSWEbAO9m7mubGJ-2XgVhe0AdTd/pubhtml/sheet?headers=false&amp;gid=0</v>
          </cell>
        </row>
        <row r="630">
          <cell r="D630" t="str">
            <v>Change Research</v>
          </cell>
          <cell r="F630" t="str">
            <v>Georgia</v>
          </cell>
          <cell r="G630" t="str">
            <v>C</v>
          </cell>
          <cell r="I630">
            <v>43719</v>
          </cell>
          <cell r="J630">
            <v>755</v>
          </cell>
          <cell r="K630" t="str">
            <v>lv</v>
          </cell>
          <cell r="L630">
            <v>33</v>
          </cell>
          <cell r="M630">
            <v>0</v>
          </cell>
          <cell r="N630">
            <v>2</v>
          </cell>
          <cell r="O630">
            <v>7</v>
          </cell>
          <cell r="P630">
            <v>1</v>
          </cell>
          <cell r="Q630">
            <v>17</v>
          </cell>
          <cell r="R630">
            <v>0</v>
          </cell>
          <cell r="S630">
            <v>22</v>
          </cell>
          <cell r="T630">
            <v>3</v>
          </cell>
          <cell r="AL630">
            <v>1.8800090173196362</v>
          </cell>
          <cell r="CB630" t="str">
            <v>https://www.changeresearch.com/georgia-poll-sept-7-11-2019</v>
          </cell>
        </row>
        <row r="631">
          <cell r="D631" t="str">
            <v>GQR Research (GQRR)</v>
          </cell>
          <cell r="F631" t="str">
            <v>US</v>
          </cell>
          <cell r="G631" t="str">
            <v>C+</v>
          </cell>
          <cell r="I631">
            <v>43719</v>
          </cell>
          <cell r="J631">
            <v>241</v>
          </cell>
          <cell r="K631" t="str">
            <v>lv</v>
          </cell>
          <cell r="L631">
            <v>30</v>
          </cell>
          <cell r="M631">
            <v>0</v>
          </cell>
          <cell r="N631">
            <v>4</v>
          </cell>
          <cell r="O631">
            <v>4</v>
          </cell>
          <cell r="P631">
            <v>2</v>
          </cell>
          <cell r="Q631">
            <v>21</v>
          </cell>
          <cell r="R631">
            <v>0</v>
          </cell>
          <cell r="S631">
            <v>19</v>
          </cell>
          <cell r="T631">
            <v>2</v>
          </cell>
          <cell r="AL631">
            <v>1.4935637277835425</v>
          </cell>
          <cell r="CB631" t="str">
            <v>https://democracycorps.com/wp-content/uploads/2019/09/DCorps_Full-Internal-National-Phone-FQ_091119.pdf</v>
          </cell>
        </row>
        <row r="632">
          <cell r="D632" t="str">
            <v>Harris Insights &amp; Analytics</v>
          </cell>
          <cell r="F632" t="str">
            <v>New Hampshire</v>
          </cell>
          <cell r="G632" t="str">
            <v>C+</v>
          </cell>
          <cell r="I632">
            <v>43719</v>
          </cell>
          <cell r="J632">
            <v>595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5</v>
          </cell>
          <cell r="P632">
            <v>1</v>
          </cell>
          <cell r="Q632">
            <v>21</v>
          </cell>
          <cell r="R632">
            <v>2</v>
          </cell>
          <cell r="S632">
            <v>15</v>
          </cell>
          <cell r="T632">
            <v>2</v>
          </cell>
          <cell r="AL632">
            <v>2.1247791042063935</v>
          </cell>
          <cell r="CB632" t="str">
            <v>https://htv-prod-media.s3.amazonaws.com/files/nolablesharrispoll-converted-1568250845.pdf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43719</v>
          </cell>
          <cell r="J633">
            <v>807</v>
          </cell>
          <cell r="K633" t="str">
            <v>lv</v>
          </cell>
          <cell r="L633">
            <v>35</v>
          </cell>
          <cell r="M633">
            <v>0</v>
          </cell>
          <cell r="N633">
            <v>2</v>
          </cell>
          <cell r="O633">
            <v>5</v>
          </cell>
          <cell r="P633">
            <v>1</v>
          </cell>
          <cell r="Q633">
            <v>17</v>
          </cell>
          <cell r="R633">
            <v>1</v>
          </cell>
          <cell r="S633">
            <v>15</v>
          </cell>
          <cell r="T633">
            <v>3</v>
          </cell>
          <cell r="AL633">
            <v>4.8834052772318373E-6</v>
          </cell>
          <cell r="CB633" t="str">
            <v>https://docs.google.com/spreadsheets/d/e/2PACX-1vTMhkB4EDFth9MMuPkxAi_yTDKZHSZOUJbVSi6agvDZ9tMyaVhLBxLmmahYm2xDPnRqqkyfA27--VlF/pubhtml/sheet?headers=false&amp;gid=0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43719</v>
          </cell>
          <cell r="J634">
            <v>1313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4</v>
          </cell>
          <cell r="P634">
            <v>1</v>
          </cell>
          <cell r="Q634">
            <v>18</v>
          </cell>
          <cell r="R634">
            <v>1</v>
          </cell>
          <cell r="S634">
            <v>11</v>
          </cell>
          <cell r="T634">
            <v>2</v>
          </cell>
          <cell r="AL634">
            <v>0</v>
          </cell>
          <cell r="CB634" t="str">
            <v>https://docs.google.com/spreadsheets/d/e/2PACX-1vTMhkB4EDFth9MMuPkxAi_yTDKZHSZOUJbVSi6agvDZ9tMyaVhLBxLmmahYm2xDPnRqqkyfA27--VlF/pubhtml/sheet?headers=false&amp;gid=0</v>
          </cell>
        </row>
        <row r="635">
          <cell r="D635" t="str">
            <v>McLaughlin &amp; Associates</v>
          </cell>
          <cell r="F635" t="str">
            <v>US</v>
          </cell>
          <cell r="G635" t="str">
            <v>C/D</v>
          </cell>
          <cell r="I635">
            <v>43718</v>
          </cell>
          <cell r="J635">
            <v>454</v>
          </cell>
          <cell r="K635" t="str">
            <v>lv</v>
          </cell>
          <cell r="L635">
            <v>28</v>
          </cell>
          <cell r="M635">
            <v>0</v>
          </cell>
          <cell r="N635">
            <v>4</v>
          </cell>
          <cell r="O635">
            <v>6</v>
          </cell>
          <cell r="P635">
            <v>1</v>
          </cell>
          <cell r="Q635">
            <v>21</v>
          </cell>
          <cell r="R635">
            <v>0</v>
          </cell>
          <cell r="S635">
            <v>12</v>
          </cell>
          <cell r="T635">
            <v>2</v>
          </cell>
          <cell r="AL635">
            <v>5.323175834093836E-3</v>
          </cell>
          <cell r="CB635" t="str">
            <v>https://mclaughlinonline.com/pols/wp-content/uploads/2019/09/National-Monthly-Omnibus-September-Public.pdf</v>
          </cell>
        </row>
        <row r="636">
          <cell r="D636" t="str">
            <v>Ipsos</v>
          </cell>
          <cell r="F636" t="str">
            <v>US</v>
          </cell>
          <cell r="G636" t="str">
            <v>B+</v>
          </cell>
          <cell r="I636">
            <v>43718</v>
          </cell>
          <cell r="J636">
            <v>557</v>
          </cell>
          <cell r="K636" t="str">
            <v>rv</v>
          </cell>
          <cell r="L636">
            <v>22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11</v>
          </cell>
          <cell r="T636">
            <v>3</v>
          </cell>
          <cell r="AL636">
            <v>1.0865954332031027E-4</v>
          </cell>
          <cell r="CB636" t="str">
            <v>https://www.ipsos.com/sites/default/files/ct/news/documents/2019-09/2019_reuters_tracking_-_core_political_democratic_primary_tracker_09_11_2019_.pdf</v>
          </cell>
        </row>
        <row r="637">
          <cell r="D637" t="str">
            <v>Ipsos</v>
          </cell>
          <cell r="F637" t="str">
            <v>US</v>
          </cell>
          <cell r="G637" t="str">
            <v>B+</v>
          </cell>
          <cell r="I637">
            <v>43718</v>
          </cell>
          <cell r="J637">
            <v>615</v>
          </cell>
          <cell r="K637" t="str">
            <v>a</v>
          </cell>
          <cell r="L637">
            <v>22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16</v>
          </cell>
          <cell r="R637">
            <v>1</v>
          </cell>
          <cell r="S637">
            <v>11</v>
          </cell>
          <cell r="T637">
            <v>3</v>
          </cell>
          <cell r="AL637">
            <v>0</v>
          </cell>
          <cell r="CB637" t="str">
            <v>https://twitter.com/Cmkahn/status/1177226882716196867</v>
          </cell>
        </row>
        <row r="638">
          <cell r="D638" t="str">
            <v>RKM Research and Communications Inc.</v>
          </cell>
          <cell r="F638" t="str">
            <v>New Hampshire</v>
          </cell>
          <cell r="G638" t="str">
            <v>A/B</v>
          </cell>
          <cell r="I638">
            <v>43718</v>
          </cell>
          <cell r="J638">
            <v>425</v>
          </cell>
          <cell r="K638" t="str">
            <v>lv</v>
          </cell>
          <cell r="L638">
            <v>21.2</v>
          </cell>
          <cell r="M638">
            <v>0</v>
          </cell>
          <cell r="N638">
            <v>0.5</v>
          </cell>
          <cell r="O638">
            <v>4.5</v>
          </cell>
          <cell r="P638">
            <v>0.5</v>
          </cell>
          <cell r="Q638">
            <v>28.5</v>
          </cell>
          <cell r="R638">
            <v>0</v>
          </cell>
          <cell r="S638">
            <v>17.2</v>
          </cell>
          <cell r="T638">
            <v>5.2</v>
          </cell>
          <cell r="AL638">
            <v>1.0932354384913421E-2</v>
          </cell>
          <cell r="CB638" t="str">
            <v>https://www.franklinpierce.edu/institutes/mfcc/FPU%20NH%20Presidential%20Poll%202019%20Pre-Houston%20Debate%20Tables.pdf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43718</v>
          </cell>
          <cell r="J639">
            <v>632</v>
          </cell>
          <cell r="K639" t="str">
            <v>lv</v>
          </cell>
          <cell r="L639">
            <v>24</v>
          </cell>
          <cell r="M639">
            <v>0</v>
          </cell>
          <cell r="N639">
            <v>2</v>
          </cell>
          <cell r="O639">
            <v>5</v>
          </cell>
          <cell r="P639">
            <v>1</v>
          </cell>
          <cell r="Q639">
            <v>17</v>
          </cell>
          <cell r="R639">
            <v>0</v>
          </cell>
          <cell r="S639">
            <v>24</v>
          </cell>
          <cell r="T639">
            <v>2</v>
          </cell>
          <cell r="AL639">
            <v>3.1885165599782758E-5</v>
          </cell>
          <cell r="CB639" t="str">
            <v>https://d25d2506sfb94s.cloudfront.net/cumulus_uploads/document/hrk03f83zc/econTabReport.pdf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43718</v>
          </cell>
          <cell r="J640">
            <v>815</v>
          </cell>
          <cell r="K640" t="str">
            <v>lv</v>
          </cell>
          <cell r="L640">
            <v>33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15</v>
          </cell>
          <cell r="T640">
            <v>3</v>
          </cell>
          <cell r="AL640">
            <v>4.5239624428018939E-6</v>
          </cell>
          <cell r="CB640" t="str">
            <v>https://docs.google.com/spreadsheets/d/e/2PACX-1vTE1c2Mq7YHTYTgA680o5dIrYZgNwWSoqYsZBlnJt38fU22ZQBMyjt7zdL-OX23wutNG_3tQm4ZVd8M/pubhtml/sheet?headers=false&amp;gid=0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43718</v>
          </cell>
          <cell r="J641">
            <v>1339</v>
          </cell>
          <cell r="K641" t="str">
            <v>rv</v>
          </cell>
          <cell r="L641">
            <v>29</v>
          </cell>
          <cell r="M641">
            <v>0</v>
          </cell>
          <cell r="N641">
            <v>2</v>
          </cell>
          <cell r="O641">
            <v>4</v>
          </cell>
          <cell r="P641">
            <v>2</v>
          </cell>
          <cell r="Q641">
            <v>17</v>
          </cell>
          <cell r="R641">
            <v>2</v>
          </cell>
          <cell r="S641">
            <v>12</v>
          </cell>
          <cell r="T641">
            <v>3</v>
          </cell>
          <cell r="AL641">
            <v>0</v>
          </cell>
          <cell r="CB641" t="str">
            <v>https://docs.google.com/spreadsheets/d/e/2PACX-1vTE1c2Mq7YHTYTgA680o5dIrYZgNwWSoqYsZBlnJt38fU22ZQBMyjt7zdL-OX23wutNG_3tQm4ZVd8M/pubhtml/sheet?headers=false&amp;gid=0</v>
          </cell>
        </row>
        <row r="642">
          <cell r="D642" t="str">
            <v>SSRS</v>
          </cell>
          <cell r="F642" t="str">
            <v>US</v>
          </cell>
          <cell r="G642" t="str">
            <v>A/B</v>
          </cell>
          <cell r="I642">
            <v>43717</v>
          </cell>
          <cell r="J642">
            <v>908</v>
          </cell>
          <cell r="K642" t="str">
            <v>rv</v>
          </cell>
          <cell r="L642">
            <v>24</v>
          </cell>
          <cell r="M642">
            <v>0</v>
          </cell>
          <cell r="N642">
            <v>2</v>
          </cell>
          <cell r="O642">
            <v>6</v>
          </cell>
          <cell r="P642">
            <v>1</v>
          </cell>
          <cell r="Q642">
            <v>17</v>
          </cell>
          <cell r="R642">
            <v>1</v>
          </cell>
          <cell r="S642">
            <v>18</v>
          </cell>
          <cell r="T642">
            <v>2</v>
          </cell>
          <cell r="AL642">
            <v>2.324392778077676E-2</v>
          </cell>
          <cell r="CB642" t="str">
            <v>https://cdn.cnn.com/cnn/2019/images/09/11/rel10b.-.2020.pdf</v>
          </cell>
        </row>
        <row r="643">
          <cell r="D643" t="str">
            <v>Quinnipiac University</v>
          </cell>
          <cell r="F643" t="str">
            <v>Texas</v>
          </cell>
          <cell r="G643" t="str">
            <v>A</v>
          </cell>
          <cell r="I643">
            <v>43717</v>
          </cell>
          <cell r="J643">
            <v>456</v>
          </cell>
          <cell r="K643" t="str">
            <v>rv</v>
          </cell>
          <cell r="L643">
            <v>28</v>
          </cell>
          <cell r="M643">
            <v>0</v>
          </cell>
          <cell r="N643">
            <v>1</v>
          </cell>
          <cell r="O643">
            <v>3</v>
          </cell>
          <cell r="P643">
            <v>2</v>
          </cell>
          <cell r="Q643">
            <v>12</v>
          </cell>
          <cell r="R643">
            <v>0</v>
          </cell>
          <cell r="S643">
            <v>18</v>
          </cell>
          <cell r="T643">
            <v>1</v>
          </cell>
          <cell r="AL643">
            <v>4.786311279901561</v>
          </cell>
          <cell r="CB643" t="str">
            <v>https://poll.qu.edu/texas/release-detail?ReleaseID=3640</v>
          </cell>
        </row>
        <row r="644">
          <cell r="D644" t="str">
            <v>Emerson College</v>
          </cell>
          <cell r="F644" t="str">
            <v>New Hampshire</v>
          </cell>
          <cell r="G644" t="str">
            <v>B-</v>
          </cell>
          <cell r="I644">
            <v>43717</v>
          </cell>
          <cell r="J644">
            <v>483</v>
          </cell>
          <cell r="K644" t="str">
            <v>lv</v>
          </cell>
          <cell r="L644">
            <v>24.1</v>
          </cell>
          <cell r="M644">
            <v>0</v>
          </cell>
          <cell r="N644">
            <v>4.3</v>
          </cell>
          <cell r="O644">
            <v>10.8</v>
          </cell>
          <cell r="P644">
            <v>1.1000000000000001</v>
          </cell>
          <cell r="Q644">
            <v>12.9</v>
          </cell>
          <cell r="R644">
            <v>1.2</v>
          </cell>
          <cell r="S644">
            <v>20.5</v>
          </cell>
          <cell r="T644">
            <v>3.1</v>
          </cell>
          <cell r="AL644">
            <v>1.8049982500247769E-3</v>
          </cell>
          <cell r="CB644" t="str">
            <v>http://emersonpolling.com/2019/09/10/sanders-slips-in-new-hampshire-biden-warren-take-lead/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43717</v>
          </cell>
          <cell r="J645">
            <v>788</v>
          </cell>
          <cell r="K645" t="str">
            <v>lv</v>
          </cell>
          <cell r="L645">
            <v>30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17</v>
          </cell>
          <cell r="R645">
            <v>1</v>
          </cell>
          <cell r="S645">
            <v>15</v>
          </cell>
          <cell r="T645">
            <v>3</v>
          </cell>
          <cell r="AL645">
            <v>3.9819867502878529E-6</v>
          </cell>
          <cell r="CB645" t="str">
            <v>https://docs.google.com/spreadsheets/d/e/2PACX-1vRnyCBVSBMr-HmZXxWZASzzHz1XHiG480fEDqEEuuqvfwOOyfoLk6mVpGc2cabZpNijSCqNPqiTe4X_/pubhtml/sheet?headers=false&amp;gid=0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43717</v>
          </cell>
          <cell r="J646">
            <v>1322</v>
          </cell>
          <cell r="K646" t="str">
            <v>rv</v>
          </cell>
          <cell r="L646">
            <v>26</v>
          </cell>
          <cell r="M646">
            <v>0</v>
          </cell>
          <cell r="N646">
            <v>2</v>
          </cell>
          <cell r="O646">
            <v>5</v>
          </cell>
          <cell r="P646">
            <v>1</v>
          </cell>
          <cell r="Q646">
            <v>17</v>
          </cell>
          <cell r="R646">
            <v>2</v>
          </cell>
          <cell r="S646">
            <v>13</v>
          </cell>
          <cell r="T646">
            <v>3</v>
          </cell>
          <cell r="AL646">
            <v>0</v>
          </cell>
          <cell r="CB646" t="str">
            <v>https://docs.google.com/spreadsheets/d/e/2PACX-1vRnyCBVSBMr-HmZXxWZASzzHz1XHiG480fEDqEEuuqvfwOOyfoLk6mVpGc2cabZpNijSCqNPqiTe4X_/pubhtml/sheet?headers=false&amp;gid=0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43716</v>
          </cell>
          <cell r="J647">
            <v>454</v>
          </cell>
          <cell r="K647" t="str">
            <v>rv</v>
          </cell>
          <cell r="L647">
            <v>27</v>
          </cell>
          <cell r="M647">
            <v>0</v>
          </cell>
          <cell r="N647">
            <v>3</v>
          </cell>
          <cell r="O647">
            <v>4</v>
          </cell>
          <cell r="P647">
            <v>1</v>
          </cell>
          <cell r="Q647">
            <v>15</v>
          </cell>
          <cell r="R647">
            <v>1</v>
          </cell>
          <cell r="S647">
            <v>12</v>
          </cell>
          <cell r="T647">
            <v>5</v>
          </cell>
          <cell r="AL647">
            <v>0</v>
          </cell>
          <cell r="CB647" t="str">
            <v>https://thehill.com/hilltv/rising/460934-harris-and-yang-ticked-up-three-front-runners-dip-slightly</v>
          </cell>
        </row>
        <row r="648">
          <cell r="D648" t="str">
            <v>USC Dornsife/LA Times</v>
          </cell>
          <cell r="F648" t="str">
            <v>US</v>
          </cell>
          <cell r="G648" t="str">
            <v>B/C</v>
          </cell>
          <cell r="I648">
            <v>43716</v>
          </cell>
          <cell r="J648">
            <v>2462</v>
          </cell>
          <cell r="K648" t="str">
            <v>lv</v>
          </cell>
          <cell r="L648">
            <v>28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13</v>
          </cell>
          <cell r="R648">
            <v>0</v>
          </cell>
          <cell r="S648">
            <v>11</v>
          </cell>
          <cell r="T648">
            <v>2</v>
          </cell>
          <cell r="AL648">
            <v>0.14631318772820734</v>
          </cell>
          <cell r="CB648" t="str">
            <v>https://drive.google.com/file/d/1b8wZOfldlNWoaN4ajvl-c-g_Vvao-t5C/view</v>
          </cell>
        </row>
        <row r="649">
          <cell r="D649" t="str">
            <v>YouGov</v>
          </cell>
          <cell r="F649" t="str">
            <v>Texas</v>
          </cell>
          <cell r="G649" t="str">
            <v>B-</v>
          </cell>
          <cell r="I649">
            <v>43716</v>
          </cell>
          <cell r="J649">
            <v>552</v>
          </cell>
          <cell r="K649" t="str">
            <v>lv</v>
          </cell>
          <cell r="L649">
            <v>26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12</v>
          </cell>
          <cell r="R649">
            <v>0</v>
          </cell>
          <cell r="S649">
            <v>18</v>
          </cell>
          <cell r="T649">
            <v>3</v>
          </cell>
          <cell r="AL649">
            <v>3.8833375140719419E-2</v>
          </cell>
          <cell r="CB649" t="str">
            <v>https://www.texastribune.org/2019/09/11/beto-orourke-falls-behind-joe-biden-elizabeth-warren-texas/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43716</v>
          </cell>
          <cell r="J650">
            <v>17824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21</v>
          </cell>
          <cell r="R650">
            <v>1</v>
          </cell>
          <cell r="S650">
            <v>16</v>
          </cell>
          <cell r="T650">
            <v>3</v>
          </cell>
          <cell r="AL650">
            <v>2.6083358767795998E-4</v>
          </cell>
          <cell r="CB650" t="str">
            <v>https://morningconsult.com/2020-democratic-primary/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43716</v>
          </cell>
          <cell r="J651">
            <v>1350</v>
          </cell>
          <cell r="K651" t="str">
            <v>rv</v>
          </cell>
          <cell r="L651">
            <v>27</v>
          </cell>
          <cell r="M651">
            <v>0</v>
          </cell>
          <cell r="N651">
            <v>3</v>
          </cell>
          <cell r="O651">
            <v>5</v>
          </cell>
          <cell r="P651">
            <v>1</v>
          </cell>
          <cell r="Q651">
            <v>17</v>
          </cell>
          <cell r="R651">
            <v>1</v>
          </cell>
          <cell r="S651">
            <v>13</v>
          </cell>
          <cell r="T651">
            <v>3</v>
          </cell>
          <cell r="AL651">
            <v>3.8701773014214857E-6</v>
          </cell>
          <cell r="CB651" t="str">
            <v>https://scottrasmussen.com/3-day-dems-voting-for-trends/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43715</v>
          </cell>
          <cell r="J652">
            <v>1350</v>
          </cell>
          <cell r="K652" t="str">
            <v>rv</v>
          </cell>
          <cell r="L652">
            <v>26</v>
          </cell>
          <cell r="M652">
            <v>0</v>
          </cell>
          <cell r="N652">
            <v>2</v>
          </cell>
          <cell r="O652">
            <v>5</v>
          </cell>
          <cell r="P652">
            <v>1</v>
          </cell>
          <cell r="Q652">
            <v>17</v>
          </cell>
          <cell r="R652">
            <v>1</v>
          </cell>
          <cell r="S652">
            <v>13</v>
          </cell>
          <cell r="T652">
            <v>2</v>
          </cell>
          <cell r="AL652">
            <v>3.7219225901873924E-6</v>
          </cell>
          <cell r="CB652" t="str">
            <v>https://scottrasmussen.com/3-day-dems-voting-for-trends/</v>
          </cell>
        </row>
        <row r="653">
          <cell r="D653" t="str">
            <v>Benenson Strategy Group</v>
          </cell>
          <cell r="F653" t="str">
            <v>US</v>
          </cell>
          <cell r="G653" t="str">
            <v>B/C</v>
          </cell>
          <cell r="I653">
            <v>43714</v>
          </cell>
          <cell r="J653">
            <v>762</v>
          </cell>
          <cell r="K653" t="str">
            <v>lv</v>
          </cell>
          <cell r="L653">
            <v>28</v>
          </cell>
          <cell r="M653">
            <v>0</v>
          </cell>
          <cell r="N653">
            <v>3</v>
          </cell>
          <cell r="O653">
            <v>8</v>
          </cell>
          <cell r="P653">
            <v>0</v>
          </cell>
          <cell r="Q653">
            <v>21</v>
          </cell>
          <cell r="R653">
            <v>0</v>
          </cell>
          <cell r="S653">
            <v>14</v>
          </cell>
          <cell r="T653">
            <v>2</v>
          </cell>
          <cell r="AL653">
            <v>2.4974295220485718</v>
          </cell>
          <cell r="CB653" t="str">
            <v>http://dfer.org/wp-content/uploads/2019/09/DFER-BSG-Polling-Results-9.12.19.pdf</v>
          </cell>
        </row>
        <row r="654">
          <cell r="D654" t="str">
            <v>YouGov</v>
          </cell>
          <cell r="F654" t="str">
            <v>US</v>
          </cell>
          <cell r="G654" t="str">
            <v>B-</v>
          </cell>
          <cell r="I654">
            <v>43714</v>
          </cell>
          <cell r="J654">
            <v>1002</v>
          </cell>
          <cell r="K654" t="str">
            <v>lv</v>
          </cell>
          <cell r="L654">
            <v>27</v>
          </cell>
          <cell r="M654">
            <v>0</v>
          </cell>
          <cell r="N654">
            <v>2</v>
          </cell>
          <cell r="O654">
            <v>6</v>
          </cell>
          <cell r="P654">
            <v>1</v>
          </cell>
          <cell r="Q654">
            <v>15</v>
          </cell>
          <cell r="R654">
            <v>0</v>
          </cell>
          <cell r="S654">
            <v>24</v>
          </cell>
          <cell r="T654">
            <v>2</v>
          </cell>
          <cell r="AL654">
            <v>3.5363978613744653E-5</v>
          </cell>
          <cell r="CB654" t="str">
            <v>https://www.fairvote.org/democratic_primary_2020_poll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43714</v>
          </cell>
          <cell r="J655">
            <v>1002</v>
          </cell>
          <cell r="K655" t="str">
            <v>lv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36</v>
          </cell>
          <cell r="R655">
            <v>0</v>
          </cell>
          <cell r="S655">
            <v>55</v>
          </cell>
          <cell r="T655">
            <v>0</v>
          </cell>
          <cell r="AL655">
            <v>0</v>
          </cell>
          <cell r="CB655" t="str">
            <v>https://www.fairvote.org/democratic_primary_2020_poll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43714</v>
          </cell>
          <cell r="J656">
            <v>1002</v>
          </cell>
          <cell r="K656" t="str">
            <v>lv</v>
          </cell>
          <cell r="L656">
            <v>43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49</v>
          </cell>
          <cell r="T656">
            <v>0</v>
          </cell>
          <cell r="AL656">
            <v>0</v>
          </cell>
          <cell r="CB656" t="str">
            <v>https://www.fairvote.org/democratic_primary_2020_poll</v>
          </cell>
        </row>
        <row r="657">
          <cell r="D657" t="str">
            <v>YouGov</v>
          </cell>
          <cell r="F657" t="str">
            <v>US</v>
          </cell>
          <cell r="G657" t="str">
            <v>B-</v>
          </cell>
          <cell r="I657">
            <v>43714</v>
          </cell>
          <cell r="J657">
            <v>1002</v>
          </cell>
          <cell r="K657" t="str">
            <v>lv</v>
          </cell>
          <cell r="L657">
            <v>51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  <cell r="S657">
            <v>0</v>
          </cell>
          <cell r="T657">
            <v>0</v>
          </cell>
          <cell r="AL657">
            <v>0</v>
          </cell>
          <cell r="CB657" t="str">
            <v>https://www.fairvote.org/democratic_primary_2020_poll</v>
          </cell>
        </row>
        <row r="658">
          <cell r="D658" t="str">
            <v>Univision/University of Houston/Latino Decisions/North Star Opinion Research</v>
          </cell>
          <cell r="F658" t="str">
            <v>Texas</v>
          </cell>
          <cell r="G658">
            <v>0</v>
          </cell>
          <cell r="I658">
            <v>43714</v>
          </cell>
          <cell r="J658">
            <v>552</v>
          </cell>
          <cell r="K658" t="str">
            <v>lv</v>
          </cell>
          <cell r="L658">
            <v>20</v>
          </cell>
          <cell r="M658">
            <v>0</v>
          </cell>
          <cell r="N658">
            <v>3</v>
          </cell>
          <cell r="O658">
            <v>1</v>
          </cell>
          <cell r="P658">
            <v>0</v>
          </cell>
          <cell r="Q658">
            <v>13</v>
          </cell>
          <cell r="R658">
            <v>1</v>
          </cell>
          <cell r="S658">
            <v>12</v>
          </cell>
          <cell r="T658">
            <v>1</v>
          </cell>
          <cell r="AL658">
            <v>1.6280498156623997</v>
          </cell>
          <cell r="CB658" t="str">
            <v>https://static.univision.com/especiales/noticias/infografias/2019/encuesta-septiembre/univision_national_texas_poll.pdf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43714</v>
          </cell>
          <cell r="J659">
            <v>1891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15</v>
          </cell>
          <cell r="R659">
            <v>1</v>
          </cell>
          <cell r="S659">
            <v>15</v>
          </cell>
          <cell r="T659">
            <v>2</v>
          </cell>
          <cell r="AL659">
            <v>3.4475317527135236E-6</v>
          </cell>
          <cell r="CB659" t="str">
            <v>https://docs.google.com/spreadsheets/d/e/2PACX-1vSTDGMU9a2-Y6TaI6C1FOzBfkeEMeFLOpu-AvSdNKhWtG26QI5FHS9S7pcRZG7UJjv1bu9MYqbyN-Qr/pubhtml/sheet?headers=false&amp;gid=0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43714</v>
          </cell>
          <cell r="J660">
            <v>3137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2</v>
          </cell>
          <cell r="AL660">
            <v>0</v>
          </cell>
          <cell r="CB660" t="str">
            <v>https://docs.google.com/spreadsheets/d/e/2PACX-1vSTDGMU9a2-Y6TaI6C1FOzBfkeEMeFLOpu-AvSdNKhWtG26QI5FHS9S7pcRZG7UJjv1bu9MYqbyN-Qr/pubhtml/sheet?headers=false&amp;gid=0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43714</v>
          </cell>
          <cell r="J661">
            <v>829</v>
          </cell>
          <cell r="K661" t="str">
            <v>lv</v>
          </cell>
          <cell r="L661">
            <v>33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15</v>
          </cell>
          <cell r="R661">
            <v>1</v>
          </cell>
          <cell r="S661">
            <v>14</v>
          </cell>
          <cell r="T661">
            <v>3</v>
          </cell>
          <cell r="AL661">
            <v>0</v>
          </cell>
          <cell r="CB661" t="str">
            <v>https://docs.google.com/spreadsheets/d/e/2PACX-1vTC5l5S7QCN1dbSrK1bsJTuM60UIhwC612Fft8lNBGkCuH5GesFWPg0Mtdvqvppi1VjUaahj87UamL_/pubhtml/sheet?headers=false&amp;gid=0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43714</v>
          </cell>
          <cell r="J662">
            <v>1352</v>
          </cell>
          <cell r="K662" t="str">
            <v>rv</v>
          </cell>
          <cell r="L662">
            <v>29</v>
          </cell>
          <cell r="M662">
            <v>0</v>
          </cell>
          <cell r="N662">
            <v>2</v>
          </cell>
          <cell r="O662">
            <v>4</v>
          </cell>
          <cell r="P662">
            <v>1</v>
          </cell>
          <cell r="Q662">
            <v>17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  <cell r="CB662" t="str">
            <v>https://docs.google.com/spreadsheets/d/e/2PACX-1vTC5l5S7QCN1dbSrK1bsJTuM60UIhwC612Fft8lNBGkCuH5GesFWPg0Mtdvqvppi1VjUaahj87UamL_/pubhtml/sheet?headers=false&amp;gid=0</v>
          </cell>
        </row>
        <row r="663">
          <cell r="D663" t="str">
            <v>Ragnar Research Partners</v>
          </cell>
          <cell r="F663" t="str">
            <v>Texas</v>
          </cell>
          <cell r="G663">
            <v>0</v>
          </cell>
          <cell r="I663">
            <v>43713</v>
          </cell>
          <cell r="J663">
            <v>600</v>
          </cell>
          <cell r="K663" t="str">
            <v>lv</v>
          </cell>
          <cell r="L663">
            <v>23</v>
          </cell>
          <cell r="M663">
            <v>0</v>
          </cell>
          <cell r="N663">
            <v>1</v>
          </cell>
          <cell r="O663">
            <v>6</v>
          </cell>
          <cell r="P663">
            <v>0</v>
          </cell>
          <cell r="Q663">
            <v>12</v>
          </cell>
          <cell r="R663">
            <v>0</v>
          </cell>
          <cell r="S663">
            <v>15</v>
          </cell>
          <cell r="T663">
            <v>0</v>
          </cell>
          <cell r="AL663">
            <v>1.4332803861868459</v>
          </cell>
          <cell r="CB663" t="str">
            <v>https://www.ragnarresearch.com/Inforgraphic_pages/Infographics/Democratic_Primary_TX%20STW_Memo_v1.0_190910.pdf</v>
          </cell>
        </row>
        <row r="664">
          <cell r="D664" t="str">
            <v>ABC News/Washington Post</v>
          </cell>
          <cell r="F664" t="str">
            <v>US</v>
          </cell>
          <cell r="G664" t="str">
            <v>A+</v>
          </cell>
          <cell r="I664">
            <v>43713</v>
          </cell>
          <cell r="J664">
            <v>437</v>
          </cell>
          <cell r="K664" t="str">
            <v>a</v>
          </cell>
          <cell r="L664">
            <v>27</v>
          </cell>
          <cell r="M664">
            <v>0</v>
          </cell>
          <cell r="N664">
            <v>1</v>
          </cell>
          <cell r="O664">
            <v>4</v>
          </cell>
          <cell r="P664">
            <v>1</v>
          </cell>
          <cell r="Q664">
            <v>19</v>
          </cell>
          <cell r="R664">
            <v>0</v>
          </cell>
          <cell r="S664">
            <v>17</v>
          </cell>
          <cell r="T664">
            <v>3</v>
          </cell>
          <cell r="AL664">
            <v>0</v>
          </cell>
          <cell r="CB664" t="str">
            <v>https://www.washingtonpost.com/context/sept-2-5-2019-washington-post-abc-news-poll/d4e18b36-79bf-492d-91e3-d1c7a49d37e2/</v>
          </cell>
        </row>
        <row r="665">
          <cell r="D665" t="str">
            <v>ABC News/Washington Post</v>
          </cell>
          <cell r="F665" t="str">
            <v>US</v>
          </cell>
          <cell r="G665" t="str">
            <v>A+</v>
          </cell>
          <cell r="I665">
            <v>43713</v>
          </cell>
          <cell r="J665">
            <v>391</v>
          </cell>
          <cell r="K665" t="str">
            <v>rv</v>
          </cell>
          <cell r="L665">
            <v>29</v>
          </cell>
          <cell r="M665">
            <v>0</v>
          </cell>
          <cell r="N665">
            <v>1</v>
          </cell>
          <cell r="O665">
            <v>4</v>
          </cell>
          <cell r="P665">
            <v>2</v>
          </cell>
          <cell r="Q665">
            <v>19</v>
          </cell>
          <cell r="R665">
            <v>1</v>
          </cell>
          <cell r="S665">
            <v>18</v>
          </cell>
          <cell r="T665">
            <v>3</v>
          </cell>
          <cell r="AL665">
            <v>7.2226511327755302E-3</v>
          </cell>
          <cell r="CB665" t="str">
            <v>https://www.washingtonpost.com/context/sept-2-5-2019-washington-post-abc-news-poll/d4e18b36-79bf-492d-91e3-d1c7a49d37e2/</v>
          </cell>
        </row>
        <row r="666">
          <cell r="D666" t="str">
            <v>Suffolk University</v>
          </cell>
          <cell r="F666" t="str">
            <v>Massachusetts</v>
          </cell>
          <cell r="G666" t="str">
            <v>A-</v>
          </cell>
          <cell r="I666">
            <v>43713</v>
          </cell>
          <cell r="J666">
            <v>500</v>
          </cell>
          <cell r="K666" t="str">
            <v>lv</v>
          </cell>
          <cell r="L666">
            <v>25.8</v>
          </cell>
          <cell r="M666">
            <v>0</v>
          </cell>
          <cell r="N666">
            <v>1.4</v>
          </cell>
          <cell r="O666">
            <v>5</v>
          </cell>
          <cell r="P666">
            <v>0</v>
          </cell>
          <cell r="Q666">
            <v>8.4</v>
          </cell>
          <cell r="R666">
            <v>0</v>
          </cell>
          <cell r="S666">
            <v>23.6</v>
          </cell>
          <cell r="T666">
            <v>0.6</v>
          </cell>
          <cell r="AL666">
            <v>4.4577929091848389</v>
          </cell>
          <cell r="CB666" t="str">
            <v>https://www.bostonglobe.com/2019/09/07/read-full-results-suffolk-university-boston-globe-poll/4kjM6UIh4psGG4mNiePkOP/story.html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43713</v>
          </cell>
          <cell r="J667">
            <v>846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4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3.053122551947075E-6</v>
          </cell>
          <cell r="CB667" t="str">
            <v>https://docs.google.com/spreadsheets/d/e/2PACX-1vREuRuADWhhFFEtk1CMZ3mbMg8Bdf1hG3A7bGEmqz2qjXnPvugIYo_7nE2wfa_ouoqehDcPupPcLyn6/pubhtml/sheet?headers=false&amp;gid=0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43713</v>
          </cell>
          <cell r="J668">
            <v>1372</v>
          </cell>
          <cell r="K668" t="str">
            <v>rv</v>
          </cell>
          <cell r="L668">
            <v>30</v>
          </cell>
          <cell r="M668">
            <v>0</v>
          </cell>
          <cell r="N668">
            <v>1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13</v>
          </cell>
          <cell r="T668">
            <v>2</v>
          </cell>
          <cell r="AL668">
            <v>0</v>
          </cell>
          <cell r="CB668" t="str">
            <v>https://docs.google.com/spreadsheets/d/e/2PACX-1vREuRuADWhhFFEtk1CMZ3mbMg8Bdf1hG3A7bGEmqz2qjXnPvugIYo_7nE2wfa_ouoqehDcPupPcLyn6/pubhtml/sheet?headers=false&amp;gid=0</v>
          </cell>
        </row>
        <row r="669">
          <cell r="D669" t="str">
            <v>TargetPoint/GQR Research</v>
          </cell>
          <cell r="F669" t="str">
            <v>US</v>
          </cell>
          <cell r="G669">
            <v>0</v>
          </cell>
          <cell r="I669">
            <v>43712</v>
          </cell>
          <cell r="J669">
            <v>600</v>
          </cell>
          <cell r="K669" t="str">
            <v>lv</v>
          </cell>
          <cell r="L669">
            <v>26</v>
          </cell>
          <cell r="M669">
            <v>0</v>
          </cell>
          <cell r="N669">
            <v>1</v>
          </cell>
          <cell r="O669">
            <v>5</v>
          </cell>
          <cell r="P669">
            <v>2</v>
          </cell>
          <cell r="Q669">
            <v>15</v>
          </cell>
          <cell r="R669">
            <v>0</v>
          </cell>
          <cell r="S669">
            <v>23</v>
          </cell>
          <cell r="T669">
            <v>0</v>
          </cell>
          <cell r="AL669">
            <v>1.5139354129339746</v>
          </cell>
          <cell r="CB669" t="str">
            <v>https://www.savethechildrenactionnetwork.org/wp-content/uploads/2019/09/SCAN-national-Democratic-primary-public-memo.pdf</v>
          </cell>
        </row>
        <row r="670">
          <cell r="D670" t="str">
            <v>YouGov</v>
          </cell>
          <cell r="F670" t="str">
            <v>South Carolina</v>
          </cell>
          <cell r="G670" t="str">
            <v>B-</v>
          </cell>
          <cell r="I670">
            <v>43712</v>
          </cell>
          <cell r="J670">
            <v>785</v>
          </cell>
          <cell r="K670" t="str">
            <v>lv</v>
          </cell>
          <cell r="L670">
            <v>43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18</v>
          </cell>
          <cell r="R670">
            <v>1</v>
          </cell>
          <cell r="S670">
            <v>14</v>
          </cell>
          <cell r="T670">
            <v>1</v>
          </cell>
          <cell r="AL670">
            <v>1.3204618787961404E-2</v>
          </cell>
          <cell r="CB670" t="str">
            <v>https://drive.google.com/file/d/1jqA3l_nC6bMk3_0rLpv4bj81pwJ3n4Aw/view</v>
          </cell>
        </row>
        <row r="671">
          <cell r="D671" t="str">
            <v>YouGov</v>
          </cell>
          <cell r="F671" t="str">
            <v>Nevada</v>
          </cell>
          <cell r="G671" t="str">
            <v>B-</v>
          </cell>
          <cell r="I671">
            <v>43712</v>
          </cell>
          <cell r="J671">
            <v>563</v>
          </cell>
          <cell r="K671" t="str">
            <v>lv</v>
          </cell>
          <cell r="L671">
            <v>27</v>
          </cell>
          <cell r="M671">
            <v>0</v>
          </cell>
          <cell r="N671">
            <v>1</v>
          </cell>
          <cell r="O671">
            <v>4</v>
          </cell>
          <cell r="P671">
            <v>0</v>
          </cell>
          <cell r="Q671">
            <v>29</v>
          </cell>
          <cell r="R671">
            <v>2</v>
          </cell>
          <cell r="S671">
            <v>18</v>
          </cell>
          <cell r="T671">
            <v>1</v>
          </cell>
          <cell r="AL671">
            <v>0.30934788791635787</v>
          </cell>
          <cell r="CB671" t="str">
            <v>https://drive.google.com/file/d/1K3TfoNHJhcFyat86hNxB63qCx5cieI89/view</v>
          </cell>
        </row>
        <row r="672">
          <cell r="D672" t="str">
            <v>YouGov</v>
          </cell>
          <cell r="F672" t="str">
            <v>Iowa</v>
          </cell>
          <cell r="G672" t="str">
            <v>B-</v>
          </cell>
          <cell r="I672">
            <v>43712</v>
          </cell>
          <cell r="J672">
            <v>682</v>
          </cell>
          <cell r="K672" t="str">
            <v>lv</v>
          </cell>
          <cell r="L672">
            <v>29</v>
          </cell>
          <cell r="M672">
            <v>0</v>
          </cell>
          <cell r="N672">
            <v>2</v>
          </cell>
          <cell r="O672">
            <v>7</v>
          </cell>
          <cell r="P672">
            <v>2</v>
          </cell>
          <cell r="Q672">
            <v>26</v>
          </cell>
          <cell r="R672">
            <v>2</v>
          </cell>
          <cell r="S672">
            <v>17</v>
          </cell>
          <cell r="T672">
            <v>1</v>
          </cell>
          <cell r="AL672">
            <v>2.1487493317125232E-2</v>
          </cell>
          <cell r="CB672" t="str">
            <v>https://drive.google.com/file/d/1COIH-m2a-0WUpiTfhf-_GddIsopndHkT/view</v>
          </cell>
        </row>
        <row r="673">
          <cell r="D673" t="str">
            <v>YouGov</v>
          </cell>
          <cell r="F673" t="str">
            <v>New Hampshire</v>
          </cell>
          <cell r="G673" t="str">
            <v>B-</v>
          </cell>
          <cell r="I673">
            <v>43712</v>
          </cell>
          <cell r="J673">
            <v>492</v>
          </cell>
          <cell r="K673" t="str">
            <v>lv</v>
          </cell>
          <cell r="L673">
            <v>26</v>
          </cell>
          <cell r="M673">
            <v>0</v>
          </cell>
          <cell r="N673">
            <v>2</v>
          </cell>
          <cell r="O673">
            <v>8</v>
          </cell>
          <cell r="P673">
            <v>1</v>
          </cell>
          <cell r="Q673">
            <v>25</v>
          </cell>
          <cell r="R673">
            <v>1</v>
          </cell>
          <cell r="S673">
            <v>27</v>
          </cell>
          <cell r="T673">
            <v>1</v>
          </cell>
          <cell r="AL673">
            <v>1.0816455538717686E-2</v>
          </cell>
          <cell r="CB673" t="str">
            <v>https://drive.google.com/file/d/1Kfm2wuL7e5CwPdliQ-LDb3e8CX8LmAVk/view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43712</v>
          </cell>
          <cell r="J674">
            <v>842</v>
          </cell>
          <cell r="K674" t="str">
            <v>lv</v>
          </cell>
          <cell r="L674">
            <v>33</v>
          </cell>
          <cell r="M674">
            <v>0</v>
          </cell>
          <cell r="N674">
            <v>2</v>
          </cell>
          <cell r="O674">
            <v>6</v>
          </cell>
          <cell r="P674">
            <v>1</v>
          </cell>
          <cell r="Q674">
            <v>15</v>
          </cell>
          <cell r="R674">
            <v>1</v>
          </cell>
          <cell r="S674">
            <v>15</v>
          </cell>
          <cell r="T674">
            <v>2</v>
          </cell>
          <cell r="AL674">
            <v>2.8425417986922391E-6</v>
          </cell>
          <cell r="CB674" t="str">
            <v>https://docs.google.com/spreadsheets/d/e/2PACX-1vTE99AOa9thOYcbCYRwDlcfIeCWpqnoEZhswtKAYAibaJXaxIRjMp5Ut-SMMn34thTg_mnB7BYZ5YVx/pubhtml/sheet?headers=false&amp;gid=0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43712</v>
          </cell>
          <cell r="J675">
            <v>1347</v>
          </cell>
          <cell r="K675" t="str">
            <v>rv</v>
          </cell>
          <cell r="L675">
            <v>30</v>
          </cell>
          <cell r="M675">
            <v>0</v>
          </cell>
          <cell r="N675">
            <v>1</v>
          </cell>
          <cell r="O675">
            <v>5</v>
          </cell>
          <cell r="P675">
            <v>1</v>
          </cell>
          <cell r="Q675">
            <v>16</v>
          </cell>
          <cell r="R675">
            <v>1</v>
          </cell>
          <cell r="S675">
            <v>12</v>
          </cell>
          <cell r="T675">
            <v>2</v>
          </cell>
          <cell r="AL675">
            <v>0</v>
          </cell>
          <cell r="CB675" t="str">
            <v>https://docs.google.com/spreadsheets/d/e/2PACX-1vTE99AOa9thOYcbCYRwDlcfIeCWpqnoEZhswtKAYAibaJXaxIRjMp5Ut-SMMn34thTg_mnB7BYZ5YVx/pubhtml/sheet?headers=false&amp;gid=0</v>
          </cell>
        </row>
        <row r="676">
          <cell r="D676" t="str">
            <v>Swayable</v>
          </cell>
          <cell r="F676" t="str">
            <v>US</v>
          </cell>
          <cell r="G676">
            <v>0</v>
          </cell>
          <cell r="I676">
            <v>43700</v>
          </cell>
          <cell r="J676">
            <v>1849</v>
          </cell>
          <cell r="K676" t="str">
            <v>lv</v>
          </cell>
          <cell r="L676">
            <v>32.799999999999997</v>
          </cell>
          <cell r="M676">
            <v>0</v>
          </cell>
          <cell r="N676">
            <v>2.2000000000000002</v>
          </cell>
          <cell r="O676">
            <v>3.2</v>
          </cell>
          <cell r="P676">
            <v>1.4</v>
          </cell>
          <cell r="Q676">
            <v>17.899999999999999</v>
          </cell>
          <cell r="R676">
            <v>1.9</v>
          </cell>
          <cell r="S676">
            <v>15.6</v>
          </cell>
          <cell r="T676">
            <v>1.1000000000000001</v>
          </cell>
          <cell r="AL676">
            <v>1.7952440521500994E-3</v>
          </cell>
          <cell r="CB676" t="str">
            <v>https://swayable.com/insights/primaries2019</v>
          </cell>
        </row>
        <row r="677">
          <cell r="D677" t="str">
            <v>Swayable</v>
          </cell>
          <cell r="F677" t="str">
            <v>US</v>
          </cell>
          <cell r="G677">
            <v>0</v>
          </cell>
          <cell r="I677">
            <v>43700</v>
          </cell>
          <cell r="J677">
            <v>3790</v>
          </cell>
          <cell r="K677" t="str">
            <v>a</v>
          </cell>
          <cell r="L677">
            <v>28.1</v>
          </cell>
          <cell r="M677">
            <v>0</v>
          </cell>
          <cell r="N677">
            <v>2</v>
          </cell>
          <cell r="O677">
            <v>3.1</v>
          </cell>
          <cell r="P677">
            <v>1.2</v>
          </cell>
          <cell r="Q677">
            <v>21</v>
          </cell>
          <cell r="R677">
            <v>1.3</v>
          </cell>
          <cell r="S677">
            <v>13.1</v>
          </cell>
          <cell r="T677">
            <v>3.3</v>
          </cell>
          <cell r="AL677">
            <v>0</v>
          </cell>
          <cell r="CB677" t="str">
            <v>https://swayable.com/insights/primaries2019</v>
          </cell>
        </row>
        <row r="678">
          <cell r="D678" t="str">
            <v>YouGov</v>
          </cell>
          <cell r="F678" t="str">
            <v>US</v>
          </cell>
          <cell r="G678" t="str">
            <v>B-</v>
          </cell>
          <cell r="I678">
            <v>43711</v>
          </cell>
          <cell r="J678">
            <v>518</v>
          </cell>
          <cell r="K678" t="str">
            <v>lv</v>
          </cell>
          <cell r="L678">
            <v>26</v>
          </cell>
          <cell r="M678">
            <v>0</v>
          </cell>
          <cell r="N678">
            <v>1</v>
          </cell>
          <cell r="O678">
            <v>6</v>
          </cell>
          <cell r="P678">
            <v>0</v>
          </cell>
          <cell r="Q678">
            <v>14</v>
          </cell>
          <cell r="R678">
            <v>0</v>
          </cell>
          <cell r="S678">
            <v>21</v>
          </cell>
          <cell r="T678">
            <v>3</v>
          </cell>
          <cell r="AL678">
            <v>2.0452661849624395E-5</v>
          </cell>
          <cell r="CB678" t="str">
            <v>https://d25d2506sfb94s.cloudfront.net/cumulus_uploads/document/3gj4ffirhi/econTabReport.pdf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43711</v>
          </cell>
          <cell r="J679">
            <v>808</v>
          </cell>
          <cell r="K679" t="str">
            <v>lv</v>
          </cell>
          <cell r="L679">
            <v>34</v>
          </cell>
          <cell r="M679">
            <v>0</v>
          </cell>
          <cell r="N679">
            <v>1</v>
          </cell>
          <cell r="O679">
            <v>6</v>
          </cell>
          <cell r="P679">
            <v>1</v>
          </cell>
          <cell r="Q679">
            <v>16</v>
          </cell>
          <cell r="R679">
            <v>2</v>
          </cell>
          <cell r="S679">
            <v>15</v>
          </cell>
          <cell r="T679">
            <v>2</v>
          </cell>
          <cell r="AL679">
            <v>2.6122722946936048E-6</v>
          </cell>
          <cell r="CB679" t="str">
            <v>https://docs.google.com/spreadsheets/d/e/2PACX-1vRsRMq5qXalfIePpndGSvb4yueJ2hLZKoQVJct9K00eXKK8E-KSY2GcB2MDAFuUH6ytl6okXrh0OdMg/pubhtml/sheet?headers=false&amp;gid=0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43711</v>
          </cell>
          <cell r="J680">
            <v>1346</v>
          </cell>
          <cell r="K680" t="str">
            <v>rv</v>
          </cell>
          <cell r="L680">
            <v>28</v>
          </cell>
          <cell r="M680">
            <v>0</v>
          </cell>
          <cell r="N680">
            <v>1</v>
          </cell>
          <cell r="O680">
            <v>5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https://docs.google.com/spreadsheets/d/e/2PACX-1vRsRMq5qXalfIePpndGSvb4yueJ2hLZKoQVJct9K00eXKK8E-KSY2GcB2MDAFuUH6ytl6okXrh0OdMg/pubhtml/sheet?headers=false&amp;gid=0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43710</v>
          </cell>
          <cell r="J681">
            <v>1350</v>
          </cell>
          <cell r="K681" t="str">
            <v>rv</v>
          </cell>
          <cell r="L681">
            <v>27</v>
          </cell>
          <cell r="M681">
            <v>0</v>
          </cell>
          <cell r="N681">
            <v>2</v>
          </cell>
          <cell r="O681">
            <v>6</v>
          </cell>
          <cell r="P681">
            <v>1</v>
          </cell>
          <cell r="Q681">
            <v>18</v>
          </cell>
          <cell r="R681">
            <v>2</v>
          </cell>
          <cell r="S681">
            <v>12</v>
          </cell>
          <cell r="T681">
            <v>1</v>
          </cell>
          <cell r="AL681">
            <v>2.7176008207409908E-6</v>
          </cell>
          <cell r="CB681" t="str">
            <v>https://scottrasmussen.com/3-day-dems-voting-for-trends/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43709</v>
          </cell>
          <cell r="J682">
            <v>16736</v>
          </cell>
          <cell r="K682" t="str">
            <v>lv</v>
          </cell>
          <cell r="L682">
            <v>32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20</v>
          </cell>
          <cell r="R682">
            <v>1</v>
          </cell>
          <cell r="S682">
            <v>16</v>
          </cell>
          <cell r="T682">
            <v>3</v>
          </cell>
          <cell r="AL682">
            <v>2.2432714767619831E-4</v>
          </cell>
          <cell r="CB682" t="str">
            <v>https://morningconsult.com/2020-democratic-primary/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43709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2</v>
          </cell>
          <cell r="O683">
            <v>4</v>
          </cell>
          <cell r="P683">
            <v>1</v>
          </cell>
          <cell r="Q683">
            <v>18</v>
          </cell>
          <cell r="R683">
            <v>2</v>
          </cell>
          <cell r="S683">
            <v>12</v>
          </cell>
          <cell r="T683">
            <v>1</v>
          </cell>
          <cell r="AL683">
            <v>2.4701638388043772E-6</v>
          </cell>
          <cell r="CB683" t="str">
            <v>https://scottrasmussen.com/3-day-dems-voting-for-trends/</v>
          </cell>
        </row>
        <row r="684">
          <cell r="D684" t="str">
            <v>Capitol Weekly</v>
          </cell>
          <cell r="F684" t="str">
            <v>California</v>
          </cell>
          <cell r="G684">
            <v>0</v>
          </cell>
          <cell r="I684">
            <v>43708</v>
          </cell>
          <cell r="J684">
            <v>728</v>
          </cell>
          <cell r="K684" t="str">
            <v>lv</v>
          </cell>
          <cell r="L684">
            <v>26.5</v>
          </cell>
          <cell r="M684">
            <v>0</v>
          </cell>
          <cell r="N684">
            <v>1.4</v>
          </cell>
          <cell r="O684">
            <v>8.6999999999999993</v>
          </cell>
          <cell r="P684">
            <v>1.1000000000000001</v>
          </cell>
          <cell r="Q684">
            <v>13.6</v>
          </cell>
          <cell r="R684">
            <v>0.8</v>
          </cell>
          <cell r="S684">
            <v>23.2</v>
          </cell>
          <cell r="T684">
            <v>2.9</v>
          </cell>
          <cell r="AL684">
            <v>3.2190989561909351E-3</v>
          </cell>
          <cell r="CB684" t="str">
            <v>https://public.tableau.com/profile/capitol.weekly#!/vizhome/2020PrimaryTrackingSurvey_15626518585990/CA120POLLSTORY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43708</v>
          </cell>
          <cell r="J685">
            <v>1350</v>
          </cell>
          <cell r="K685" t="str">
            <v>rv</v>
          </cell>
          <cell r="L685">
            <v>29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15</v>
          </cell>
          <cell r="R685">
            <v>1</v>
          </cell>
          <cell r="S685">
            <v>12</v>
          </cell>
          <cell r="T685">
            <v>1</v>
          </cell>
          <cell r="AL685">
            <v>2.3863062752559284E-6</v>
          </cell>
          <cell r="CB685" t="str">
            <v>https://scottrasmussen.com/3-day-dems-voting-for-trends/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43707</v>
          </cell>
          <cell r="J686">
            <v>360</v>
          </cell>
          <cell r="K686" t="str">
            <v>rv</v>
          </cell>
          <cell r="L686">
            <v>28</v>
          </cell>
          <cell r="M686">
            <v>0</v>
          </cell>
          <cell r="N686">
            <v>4</v>
          </cell>
          <cell r="O686">
            <v>5</v>
          </cell>
          <cell r="P686">
            <v>1</v>
          </cell>
          <cell r="Q686">
            <v>12</v>
          </cell>
          <cell r="R686">
            <v>0</v>
          </cell>
          <cell r="S686">
            <v>24</v>
          </cell>
          <cell r="T686">
            <v>1</v>
          </cell>
          <cell r="AL686">
            <v>1.3648013009962582E-2</v>
          </cell>
          <cell r="CB686" t="str">
            <v>https://projects.fivethirtyeight.com/polls/20190903_National.xlsx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43707</v>
          </cell>
          <cell r="J687">
            <v>816</v>
          </cell>
          <cell r="K687" t="str">
            <v>lv</v>
          </cell>
          <cell r="L687">
            <v>36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13</v>
          </cell>
          <cell r="R687">
            <v>0</v>
          </cell>
          <cell r="S687">
            <v>13</v>
          </cell>
          <cell r="T687">
            <v>1</v>
          </cell>
          <cell r="AL687">
            <v>0</v>
          </cell>
          <cell r="CB687" t="str">
            <v>https://docs.google.com/spreadsheets/d/e/2PACX-1vRwbb5Cpmcf6XWY9LC-zWNcPS41ap-RZztw11B-aVx51zMdTOXcWX6dak6z75u7GmzG3CjCTvrhANMA/pubhtml/sheet?headers=false&amp;gid=0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43707</v>
          </cell>
          <cell r="J688">
            <v>1331</v>
          </cell>
          <cell r="K688" t="str">
            <v>rv</v>
          </cell>
          <cell r="L688">
            <v>31</v>
          </cell>
          <cell r="M688">
            <v>0</v>
          </cell>
          <cell r="N688">
            <v>3</v>
          </cell>
          <cell r="O688">
            <v>3</v>
          </cell>
          <cell r="P688">
            <v>1</v>
          </cell>
          <cell r="Q688">
            <v>14</v>
          </cell>
          <cell r="R688">
            <v>1</v>
          </cell>
          <cell r="S688">
            <v>11</v>
          </cell>
          <cell r="T688">
            <v>2</v>
          </cell>
          <cell r="AL688">
            <v>0</v>
          </cell>
          <cell r="CB688" t="str">
            <v>https://docs.google.com/spreadsheets/d/e/2PACX-1vRwbb5Cpmcf6XWY9LC-zWNcPS41ap-RZztw11B-aVx51zMdTOXcWX6dak6z75u7GmzG3CjCTvrhANMA/pubhtml/sheet?headers=false&amp;gid=0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43707</v>
          </cell>
          <cell r="J689">
            <v>1870</v>
          </cell>
          <cell r="K689" t="str">
            <v>lv</v>
          </cell>
          <cell r="L689">
            <v>36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13</v>
          </cell>
          <cell r="R689">
            <v>1</v>
          </cell>
          <cell r="S689">
            <v>14</v>
          </cell>
          <cell r="T689">
            <v>2</v>
          </cell>
          <cell r="AL689">
            <v>2.2204434243393031E-6</v>
          </cell>
          <cell r="CB689" t="str">
            <v>https://docs.google.com/spreadsheets/d/e/2PACX-1vTP7hxNFW2jSZBPsPUap7osztMLtQXqg3zPCCIL63BBPho-PbPfyM_VvWb9t-qrKQB3Fdtztgc0b8T-/pubhtml/sheet?headers=false&amp;gid=0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43707</v>
          </cell>
          <cell r="J690">
            <v>3114</v>
          </cell>
          <cell r="K690" t="str">
            <v>rv</v>
          </cell>
          <cell r="L690">
            <v>31</v>
          </cell>
          <cell r="M690">
            <v>0</v>
          </cell>
          <cell r="N690">
            <v>3</v>
          </cell>
          <cell r="O690">
            <v>3</v>
          </cell>
          <cell r="P690">
            <v>1</v>
          </cell>
          <cell r="Q690">
            <v>15</v>
          </cell>
          <cell r="R690">
            <v>1</v>
          </cell>
          <cell r="S690">
            <v>11</v>
          </cell>
          <cell r="T690">
            <v>2</v>
          </cell>
          <cell r="AL690">
            <v>0</v>
          </cell>
          <cell r="CB690" t="str">
            <v>https://docs.google.com/spreadsheets/d/e/2PACX-1vTP7hxNFW2jSZBPsPUap7osztMLtQXqg3zPCCIL63BBPho-PbPfyM_VvWb9t-qrKQB3Fdtztgc0b8T-/pubhtml/sheet?headers=false&amp;gid=0</v>
          </cell>
        </row>
        <row r="691">
          <cell r="D691" t="str">
            <v>Claster Consulting</v>
          </cell>
          <cell r="F691" t="str">
            <v>US</v>
          </cell>
          <cell r="G691">
            <v>0</v>
          </cell>
          <cell r="I691">
            <v>43706</v>
          </cell>
          <cell r="J691">
            <v>752</v>
          </cell>
          <cell r="K691" t="str">
            <v>lv</v>
          </cell>
          <cell r="L691">
            <v>22</v>
          </cell>
          <cell r="M691">
            <v>0</v>
          </cell>
          <cell r="N691">
            <v>3</v>
          </cell>
          <cell r="O691">
            <v>3</v>
          </cell>
          <cell r="P691">
            <v>2</v>
          </cell>
          <cell r="Q691">
            <v>19</v>
          </cell>
          <cell r="R691">
            <v>0</v>
          </cell>
          <cell r="S691">
            <v>14</v>
          </cell>
          <cell r="T691">
            <v>2</v>
          </cell>
          <cell r="AL691">
            <v>1.7701888453730377</v>
          </cell>
          <cell r="CB691" t="str">
            <v>https://greenbankus.com/wp-content/uploads/2019/08/Coalition-for-Green-Capital-Aug-2019.pdf</v>
          </cell>
        </row>
        <row r="692">
          <cell r="D692" t="str">
            <v>Marquette University Law School</v>
          </cell>
          <cell r="F692" t="str">
            <v>Wisconsin</v>
          </cell>
          <cell r="G692" t="str">
            <v>A/B</v>
          </cell>
          <cell r="I692">
            <v>43706</v>
          </cell>
          <cell r="J692">
            <v>444</v>
          </cell>
          <cell r="K692" t="str">
            <v>rv</v>
          </cell>
          <cell r="L692">
            <v>28</v>
          </cell>
          <cell r="M692">
            <v>0</v>
          </cell>
          <cell r="N692">
            <v>1</v>
          </cell>
          <cell r="O692">
            <v>6</v>
          </cell>
          <cell r="P692">
            <v>1</v>
          </cell>
          <cell r="Q692">
            <v>20</v>
          </cell>
          <cell r="R692">
            <v>1</v>
          </cell>
          <cell r="S692">
            <v>17</v>
          </cell>
          <cell r="T692">
            <v>2</v>
          </cell>
          <cell r="AL692">
            <v>1.526430427895379E-2</v>
          </cell>
          <cell r="CB692" t="str">
            <v>https://law.marquette.edu/poll/wp-content/uploads/2019/09/MLSP53Toplines.pdf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43706</v>
          </cell>
          <cell r="J693">
            <v>809</v>
          </cell>
          <cell r="K693" t="str">
            <v>lv</v>
          </cell>
          <cell r="L693">
            <v>37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13</v>
          </cell>
          <cell r="R693">
            <v>1</v>
          </cell>
          <cell r="S693">
            <v>13</v>
          </cell>
          <cell r="T693">
            <v>1</v>
          </cell>
          <cell r="AL693">
            <v>1.9482400791419505E-6</v>
          </cell>
          <cell r="CB693" t="str">
            <v>https://docs.google.com/spreadsheets/d/e/2PACX-1vQWliNXpilOeF0xnS2w_1VkaAZpzdwPYCJSZEE3Q6nDkSeUXh84rc6VFvhspORc513LO1fO0OoFeFtt/pubhtml/sheet?headers=false&amp;gid=0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43706</v>
          </cell>
          <cell r="J694">
            <v>1330</v>
          </cell>
          <cell r="K694" t="str">
            <v>rv</v>
          </cell>
          <cell r="L694">
            <v>32</v>
          </cell>
          <cell r="M694">
            <v>0</v>
          </cell>
          <cell r="N694">
            <v>3</v>
          </cell>
          <cell r="O694">
            <v>3</v>
          </cell>
          <cell r="P694">
            <v>1</v>
          </cell>
          <cell r="Q694">
            <v>14</v>
          </cell>
          <cell r="R694">
            <v>1</v>
          </cell>
          <cell r="S694">
            <v>11</v>
          </cell>
          <cell r="T694">
            <v>2</v>
          </cell>
          <cell r="AL694">
            <v>0</v>
          </cell>
          <cell r="CB694" t="str">
            <v>https://docs.google.com/spreadsheets/d/e/2PACX-1vQWliNXpilOeF0xnS2w_1VkaAZpzdwPYCJSZEE3Q6nDkSeUXh84rc6VFvhspORc513LO1fO0OoFeFtt/pubhtml/sheet?headers=false&amp;gid=0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43705</v>
          </cell>
          <cell r="J695">
            <v>985</v>
          </cell>
          <cell r="K695" t="str">
            <v>rv</v>
          </cell>
          <cell r="L695">
            <v>32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16</v>
          </cell>
          <cell r="R695">
            <v>1</v>
          </cell>
          <cell r="S695">
            <v>13</v>
          </cell>
          <cell r="T695">
            <v>2</v>
          </cell>
          <cell r="AL695">
            <v>0</v>
          </cell>
          <cell r="CB695" t="str">
            <v>https://harvardharrispoll.com/wp-content/uploads/2019/09/HHP_August2019_Topline_RegisteredVoters.pdf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43705</v>
          </cell>
          <cell r="J696">
            <v>813</v>
          </cell>
          <cell r="K696" t="str">
            <v>lv</v>
          </cell>
          <cell r="L696">
            <v>38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13</v>
          </cell>
          <cell r="R696">
            <v>1</v>
          </cell>
          <cell r="S696">
            <v>13</v>
          </cell>
          <cell r="T696">
            <v>2</v>
          </cell>
          <cell r="AL696">
            <v>1.7850400689268067E-6</v>
          </cell>
          <cell r="CB696" t="str">
            <v>https://docs.google.com/spreadsheets/d/e/2PACX-1vSy9RLHZyJNAYZ7I0UwLL3FISQC331l1Pymbft_joVC6ojj_ZIRvR81QUl0mCk5vbHeXAGQHTNxm1bt/pubhtml/sheet?headers=false&amp;gid=0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43705</v>
          </cell>
          <cell r="J697">
            <v>1331</v>
          </cell>
          <cell r="K697" t="str">
            <v>rv</v>
          </cell>
          <cell r="L697">
            <v>33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14</v>
          </cell>
          <cell r="R697">
            <v>1</v>
          </cell>
          <cell r="S697">
            <v>11</v>
          </cell>
          <cell r="T697">
            <v>2</v>
          </cell>
          <cell r="AL697">
            <v>0</v>
          </cell>
          <cell r="CB697" t="str">
            <v>https://docs.google.com/spreadsheets/d/e/2PACX-1vSy9RLHZyJNAYZ7I0UwLL3FISQC331l1Pymbft_joVC6ojj_ZIRvR81QUl0mCk5vbHeXAGQHTNxm1bt/pubhtml/sheet?headers=false&amp;gid=0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43704</v>
          </cell>
          <cell r="J698">
            <v>570</v>
          </cell>
          <cell r="K698" t="str">
            <v>lv</v>
          </cell>
          <cell r="L698">
            <v>24</v>
          </cell>
          <cell r="M698">
            <v>0</v>
          </cell>
          <cell r="N698">
            <v>1</v>
          </cell>
          <cell r="O698">
            <v>5</v>
          </cell>
          <cell r="P698">
            <v>1</v>
          </cell>
          <cell r="Q698">
            <v>14</v>
          </cell>
          <cell r="R698">
            <v>1</v>
          </cell>
          <cell r="S698">
            <v>20</v>
          </cell>
          <cell r="T698">
            <v>2</v>
          </cell>
          <cell r="AL698">
            <v>1.9317207688340482E-5</v>
          </cell>
          <cell r="CB698" t="str">
            <v>https://d25d2506sfb94s.cloudfront.net/cumulus_uploads/document/b17i8aeg5p/econTabReport.pdf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43704</v>
          </cell>
          <cell r="J699">
            <v>775</v>
          </cell>
          <cell r="K699" t="str">
            <v>lv</v>
          </cell>
          <cell r="L699">
            <v>37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13</v>
          </cell>
          <cell r="R699">
            <v>2</v>
          </cell>
          <cell r="S699">
            <v>13</v>
          </cell>
          <cell r="T699">
            <v>2</v>
          </cell>
          <cell r="AL699">
            <v>1.6497091745870765E-6</v>
          </cell>
          <cell r="CB699" t="str">
            <v>https://docs.google.com/spreadsheets/d/e/2PACX-1vTS1IwxqkfvLgjNxeWUFLzw2Snm0B9frZlSyxVOEB0kHjKwQ-x_ll828rL4KpGvbKGE_bAd7Ezp9gLU/pubhtml/sheet?headers=false&amp;gid=0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43704</v>
          </cell>
          <cell r="J700">
            <v>1318</v>
          </cell>
          <cell r="K700" t="str">
            <v>rv</v>
          </cell>
          <cell r="L700">
            <v>32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15</v>
          </cell>
          <cell r="R700">
            <v>2</v>
          </cell>
          <cell r="S700">
            <v>10</v>
          </cell>
          <cell r="T700">
            <v>2</v>
          </cell>
          <cell r="AL700">
            <v>0</v>
          </cell>
          <cell r="CB700" t="str">
            <v>https://docs.google.com/spreadsheets/d/e/2PACX-1vTS1IwxqkfvLgjNxeWUFLzw2Snm0B9frZlSyxVOEB0kHjKwQ-x_ll828rL4KpGvbKGE_bAd7Ezp9gLU/pubhtml/sheet?headers=false&amp;gid=0</v>
          </cell>
        </row>
        <row r="701">
          <cell r="D701" t="str">
            <v>Change Research</v>
          </cell>
          <cell r="F701" t="str">
            <v>US</v>
          </cell>
          <cell r="G701" t="str">
            <v>C</v>
          </cell>
          <cell r="I701">
            <v>43703</v>
          </cell>
          <cell r="J701">
            <v>874</v>
          </cell>
          <cell r="K701" t="str">
            <v>lv</v>
          </cell>
          <cell r="L701">
            <v>19</v>
          </cell>
          <cell r="M701">
            <v>0</v>
          </cell>
          <cell r="N701">
            <v>3</v>
          </cell>
          <cell r="O701">
            <v>9</v>
          </cell>
          <cell r="P701">
            <v>1</v>
          </cell>
          <cell r="Q701">
            <v>22</v>
          </cell>
          <cell r="R701">
            <v>1</v>
          </cell>
          <cell r="S701">
            <v>29</v>
          </cell>
          <cell r="T701">
            <v>2</v>
          </cell>
          <cell r="AL701">
            <v>6.7861504545469617E-2</v>
          </cell>
          <cell r="CB701" t="str">
            <v>https://www.changeresearch.com/national-poll-aug-23-26-2019</v>
          </cell>
        </row>
        <row r="702">
          <cell r="D702" t="str">
            <v>Quinnipiac University</v>
          </cell>
          <cell r="F702" t="str">
            <v>US</v>
          </cell>
          <cell r="G702" t="str">
            <v>A</v>
          </cell>
          <cell r="I702">
            <v>43703</v>
          </cell>
          <cell r="J702">
            <v>648</v>
          </cell>
          <cell r="K702" t="str">
            <v>rv</v>
          </cell>
          <cell r="L702">
            <v>32</v>
          </cell>
          <cell r="M702">
            <v>0</v>
          </cell>
          <cell r="N702">
            <v>1</v>
          </cell>
          <cell r="O702">
            <v>5</v>
          </cell>
          <cell r="P702">
            <v>1</v>
          </cell>
          <cell r="Q702">
            <v>15</v>
          </cell>
          <cell r="R702">
            <v>0</v>
          </cell>
          <cell r="S702">
            <v>19</v>
          </cell>
          <cell r="T702">
            <v>3</v>
          </cell>
          <cell r="AL702">
            <v>4.0812620088498527E-3</v>
          </cell>
          <cell r="CB702" t="str">
            <v>https://poll.qu.edu/national/release-detail?ReleaseID=3638</v>
          </cell>
        </row>
        <row r="703">
          <cell r="D703" t="str">
            <v>Emerson College</v>
          </cell>
          <cell r="F703" t="str">
            <v>US</v>
          </cell>
          <cell r="G703" t="str">
            <v>B-</v>
          </cell>
          <cell r="I703">
            <v>43703</v>
          </cell>
          <cell r="J703">
            <v>627</v>
          </cell>
          <cell r="K703" t="str">
            <v>lv</v>
          </cell>
          <cell r="L703">
            <v>31.2</v>
          </cell>
          <cell r="M703">
            <v>0</v>
          </cell>
          <cell r="N703">
            <v>2.9</v>
          </cell>
          <cell r="O703">
            <v>3.1</v>
          </cell>
          <cell r="P703">
            <v>0.8</v>
          </cell>
          <cell r="Q703">
            <v>24.3</v>
          </cell>
          <cell r="R703">
            <v>0</v>
          </cell>
          <cell r="S703">
            <v>15.1</v>
          </cell>
          <cell r="T703">
            <v>4.4000000000000004</v>
          </cell>
          <cell r="AL703">
            <v>7.314227089189702E-3</v>
          </cell>
          <cell r="CB703" t="str">
            <v>http://emersonpolling.com/2019/08/27/august-national-poll-sanders-closing-gap-with-biden-mayor-pete-fades/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43703</v>
          </cell>
          <cell r="J704">
            <v>786</v>
          </cell>
          <cell r="K704" t="str">
            <v>lv</v>
          </cell>
          <cell r="L704">
            <v>36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14</v>
          </cell>
          <cell r="R704">
            <v>1</v>
          </cell>
          <cell r="S704">
            <v>14</v>
          </cell>
          <cell r="T704">
            <v>2</v>
          </cell>
          <cell r="AL704">
            <v>1.5639450786634358E-6</v>
          </cell>
          <cell r="CB704" t="str">
            <v>https://docs.google.com/spreadsheets/d/e/2PACX-1vRKBhXsb7jnqSaKL_TKS4IfD5EtIIsd9uYzm0w-6mrRX6A61Oa-aNyFIWN_vW6e9ZbaxKQjOF_LJAb_/pubhtml/sheet?headers=false&amp;gid=0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43703</v>
          </cell>
          <cell r="J705">
            <v>1341</v>
          </cell>
          <cell r="K705" t="str">
            <v>rv</v>
          </cell>
          <cell r="L705">
            <v>31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10</v>
          </cell>
          <cell r="T705">
            <v>3</v>
          </cell>
          <cell r="AL705">
            <v>0</v>
          </cell>
          <cell r="CB705" t="str">
            <v>https://docs.google.com/spreadsheets/d/e/2PACX-1vRKBhXsb7jnqSaKL_TKS4IfD5EtIIsd9uYzm0w-6mrRX6A61Oa-aNyFIWN_vW6e9ZbaxKQjOF_LJAb_/pubhtml/sheet?headers=false&amp;gid=0</v>
          </cell>
        </row>
        <row r="706">
          <cell r="D706" t="str">
            <v>Climate Nexus</v>
          </cell>
          <cell r="F706" t="str">
            <v>Texas</v>
          </cell>
          <cell r="G706">
            <v>0</v>
          </cell>
          <cell r="I706">
            <v>43702</v>
          </cell>
          <cell r="J706">
            <v>639</v>
          </cell>
          <cell r="K706" t="str">
            <v>lv</v>
          </cell>
          <cell r="L706">
            <v>24</v>
          </cell>
          <cell r="M706">
            <v>0</v>
          </cell>
          <cell r="N706">
            <v>2</v>
          </cell>
          <cell r="O706">
            <v>3</v>
          </cell>
          <cell r="P706">
            <v>0</v>
          </cell>
          <cell r="Q706">
            <v>12</v>
          </cell>
          <cell r="R706">
            <v>1</v>
          </cell>
          <cell r="S706">
            <v>12</v>
          </cell>
          <cell r="T706">
            <v>1</v>
          </cell>
          <cell r="AL706">
            <v>1.6214291536631988</v>
          </cell>
          <cell r="CB706" t="str">
            <v>https://climatenexus.org/wp-content/uploads/Texas-Poll-Toplines-and-Crosstabs-PR1921.pdf</v>
          </cell>
        </row>
        <row r="707">
          <cell r="D707" t="str">
            <v>Texas Lyceum</v>
          </cell>
          <cell r="F707" t="str">
            <v>Texas</v>
          </cell>
          <cell r="G707">
            <v>0</v>
          </cell>
          <cell r="I707">
            <v>43702</v>
          </cell>
          <cell r="J707">
            <v>358</v>
          </cell>
          <cell r="K707" t="str">
            <v>lv</v>
          </cell>
          <cell r="L707">
            <v>24</v>
          </cell>
          <cell r="M707">
            <v>0</v>
          </cell>
          <cell r="N707">
            <v>2</v>
          </cell>
          <cell r="O707">
            <v>3</v>
          </cell>
          <cell r="P707">
            <v>3</v>
          </cell>
          <cell r="Q707">
            <v>13</v>
          </cell>
          <cell r="R707">
            <v>0</v>
          </cell>
          <cell r="S707">
            <v>15</v>
          </cell>
          <cell r="T707">
            <v>2</v>
          </cell>
          <cell r="AL707">
            <v>0.16294297696080051</v>
          </cell>
          <cell r="CB707" t="str">
            <v>https://www.texaslyceum.org/assets/docs/Poll/2019/2019_Texas%20Lyceum_TOPLINES.pdf</v>
          </cell>
        </row>
        <row r="708">
          <cell r="D708" t="str">
            <v>Suffolk University</v>
          </cell>
          <cell r="F708" t="str">
            <v>US</v>
          </cell>
          <cell r="G708" t="str">
            <v>A-</v>
          </cell>
          <cell r="I708">
            <v>43702</v>
          </cell>
          <cell r="J708">
            <v>424</v>
          </cell>
          <cell r="K708" t="str">
            <v>lv</v>
          </cell>
          <cell r="L708">
            <v>32.31</v>
          </cell>
          <cell r="M708">
            <v>0</v>
          </cell>
          <cell r="N708">
            <v>1.65</v>
          </cell>
          <cell r="O708">
            <v>6.37</v>
          </cell>
          <cell r="P708">
            <v>0</v>
          </cell>
          <cell r="Q708">
            <v>12.26</v>
          </cell>
          <cell r="R708">
            <v>0.24</v>
          </cell>
          <cell r="S708">
            <v>13.68</v>
          </cell>
          <cell r="T708">
            <v>2.83</v>
          </cell>
          <cell r="AL708">
            <v>0.14224911161996701</v>
          </cell>
          <cell r="CB708" t="str">
            <v>https://www.suffolk.edu/-/media/suffolk/documents/academics/research-at-suffolk/suprc/polls/national/2019/8_28_2019_marginals_pdftxt.pdf</v>
          </cell>
        </row>
        <row r="709">
          <cell r="D709" t="str">
            <v>Morning Consult</v>
          </cell>
          <cell r="F709" t="str">
            <v>US</v>
          </cell>
          <cell r="G709" t="str">
            <v>B/C</v>
          </cell>
          <cell r="I709">
            <v>43702</v>
          </cell>
          <cell r="J709">
            <v>17303</v>
          </cell>
          <cell r="K709" t="str">
            <v>lv</v>
          </cell>
          <cell r="L709">
            <v>33</v>
          </cell>
          <cell r="M709">
            <v>0</v>
          </cell>
          <cell r="N709">
            <v>3</v>
          </cell>
          <cell r="O709">
            <v>5</v>
          </cell>
          <cell r="P709">
            <v>1</v>
          </cell>
          <cell r="Q709">
            <v>20</v>
          </cell>
          <cell r="R709">
            <v>1</v>
          </cell>
          <cell r="S709">
            <v>15</v>
          </cell>
          <cell r="T709">
            <v>2</v>
          </cell>
          <cell r="AL709">
            <v>2.0144875186967135E-4</v>
          </cell>
          <cell r="CB709" t="str">
            <v>https://morningconsult.com/2020-democratic-primary/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43702</v>
          </cell>
          <cell r="J710">
            <v>1350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16</v>
          </cell>
          <cell r="R710">
            <v>1</v>
          </cell>
          <cell r="S710">
            <v>12</v>
          </cell>
          <cell r="T710">
            <v>2</v>
          </cell>
          <cell r="AL710">
            <v>1.5350972356557805E-6</v>
          </cell>
          <cell r="CB710" t="str">
            <v>https://scottrasmussen.com/3-day-dems-voting-for-trends/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43701</v>
          </cell>
          <cell r="J711">
            <v>465</v>
          </cell>
          <cell r="K711" t="str">
            <v>rv</v>
          </cell>
          <cell r="L711">
            <v>30</v>
          </cell>
          <cell r="M711">
            <v>0</v>
          </cell>
          <cell r="N711">
            <v>2</v>
          </cell>
          <cell r="O711">
            <v>4</v>
          </cell>
          <cell r="P711">
            <v>1</v>
          </cell>
          <cell r="Q711">
            <v>17</v>
          </cell>
          <cell r="R711">
            <v>1</v>
          </cell>
          <cell r="S711">
            <v>14</v>
          </cell>
          <cell r="T711">
            <v>2</v>
          </cell>
          <cell r="AL711">
            <v>1.1511775961179747E-6</v>
          </cell>
          <cell r="CB711" t="str">
            <v>https://thehill.com/hilltv/what-americas-thinking/459016-warren-gains-on-sanders-biden-in-new-national-poll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43701</v>
          </cell>
          <cell r="J712">
            <v>1350</v>
          </cell>
          <cell r="K712" t="str">
            <v>rv</v>
          </cell>
          <cell r="L712">
            <v>30</v>
          </cell>
          <cell r="M712">
            <v>0</v>
          </cell>
          <cell r="N712">
            <v>2</v>
          </cell>
          <cell r="O712">
            <v>3</v>
          </cell>
          <cell r="P712">
            <v>1</v>
          </cell>
          <cell r="Q712">
            <v>16</v>
          </cell>
          <cell r="R712">
            <v>1</v>
          </cell>
          <cell r="S712">
            <v>13</v>
          </cell>
          <cell r="T712">
            <v>2</v>
          </cell>
          <cell r="AL712">
            <v>0</v>
          </cell>
          <cell r="CB712" t="str">
            <v>https://scottrasmussen.com/3-day-dems-voting-for-trends/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43700</v>
          </cell>
          <cell r="J713">
            <v>3132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17</v>
          </cell>
          <cell r="R713">
            <v>1</v>
          </cell>
          <cell r="S713">
            <v>10</v>
          </cell>
          <cell r="T713">
            <v>2</v>
          </cell>
          <cell r="AL713">
            <v>0</v>
          </cell>
          <cell r="CB713" t="str">
            <v>https://docs.google.com/spreadsheets/d/e/2PACX-1vQSHcoPBuiYJPo9W_dHGVfBwV2XTs29fwcPR6bUJahrJDxJJPmg2j-5OdfhArvF0tOVVXbg0KofI109/pubhtml/sheet?headers=false&amp;gid=0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43700</v>
          </cell>
          <cell r="J714">
            <v>1343</v>
          </cell>
          <cell r="K714" t="str">
            <v>rv</v>
          </cell>
          <cell r="L714">
            <v>28</v>
          </cell>
          <cell r="M714">
            <v>0</v>
          </cell>
          <cell r="N714">
            <v>2</v>
          </cell>
          <cell r="O714">
            <v>3</v>
          </cell>
          <cell r="P714">
            <v>1</v>
          </cell>
          <cell r="Q714">
            <v>18</v>
          </cell>
          <cell r="R714">
            <v>1</v>
          </cell>
          <cell r="S714">
            <v>12</v>
          </cell>
          <cell r="T714">
            <v>2</v>
          </cell>
          <cell r="AL714">
            <v>1.4420712281596631E-6</v>
          </cell>
          <cell r="CB714" t="str">
            <v>https://docs.google.com/spreadsheets/d/e/2PACX-1vSZuhVfm_X97CenPHh5gQRvpmWQk2hpxtRp7IAJHETr0YANOnvDV6qyWza756mHLzvbbYnpaqHYYQ2s/pubhtml/sheet?headers=false&amp;gid=0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43699</v>
          </cell>
          <cell r="J715">
            <v>1356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4</v>
          </cell>
          <cell r="P715">
            <v>1</v>
          </cell>
          <cell r="Q715">
            <v>17</v>
          </cell>
          <cell r="R715">
            <v>1</v>
          </cell>
          <cell r="S715">
            <v>10</v>
          </cell>
          <cell r="T715">
            <v>2</v>
          </cell>
          <cell r="AL715">
            <v>1.404679814623269E-6</v>
          </cell>
          <cell r="CB715" t="str">
            <v>https://docs.google.com/spreadsheets/d/e/2PACX-1vRiX5eb9kxU8IyEXISuk9Tf7GXe-W8NvRDBWgjABUdT8iWJRIbptnm1Xa1h65pTPuzVCIeABgJn4pEJ/pubhtml/sheet?headers=false&amp;gid=0</v>
          </cell>
        </row>
        <row r="716">
          <cell r="D716" t="str">
            <v>Echelon Insights</v>
          </cell>
          <cell r="F716" t="str">
            <v>US</v>
          </cell>
          <cell r="G716">
            <v>0</v>
          </cell>
          <cell r="I716">
            <v>43698</v>
          </cell>
          <cell r="J716">
            <v>479</v>
          </cell>
          <cell r="K716" t="str">
            <v>rv</v>
          </cell>
          <cell r="L716">
            <v>30</v>
          </cell>
          <cell r="M716">
            <v>0</v>
          </cell>
          <cell r="N716">
            <v>4</v>
          </cell>
          <cell r="O716">
            <v>3</v>
          </cell>
          <cell r="P716">
            <v>0</v>
          </cell>
          <cell r="Q716">
            <v>19</v>
          </cell>
          <cell r="R716">
            <v>0</v>
          </cell>
          <cell r="S716">
            <v>11</v>
          </cell>
          <cell r="T716">
            <v>1</v>
          </cell>
          <cell r="AL716">
            <v>5.9745460338630216E-4</v>
          </cell>
          <cell r="CB716" t="str">
            <v>http://echeloninsights.com/wp-content/uploads/Omnibus-August-2019_Dem-Primary.pdf</v>
          </cell>
        </row>
        <row r="717">
          <cell r="D717" t="str">
            <v>Echelon Insights</v>
          </cell>
          <cell r="F717" t="str">
            <v>US</v>
          </cell>
          <cell r="G717">
            <v>0</v>
          </cell>
          <cell r="I717">
            <v>43698</v>
          </cell>
          <cell r="J717">
            <v>479</v>
          </cell>
          <cell r="K717" t="str">
            <v>rv</v>
          </cell>
          <cell r="L717">
            <v>55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AL717">
            <v>0</v>
          </cell>
          <cell r="CB717" t="str">
            <v>http://echeloninsights.com/wp-content/uploads/Omnibus-August-2019_Dem-Primary.pdf</v>
          </cell>
        </row>
        <row r="718">
          <cell r="D718" t="str">
            <v>Echelon Insights</v>
          </cell>
          <cell r="F718" t="str">
            <v>US</v>
          </cell>
          <cell r="G718">
            <v>0</v>
          </cell>
          <cell r="I718">
            <v>43698</v>
          </cell>
          <cell r="J718">
            <v>479</v>
          </cell>
          <cell r="K718" t="str">
            <v>rv</v>
          </cell>
          <cell r="L718">
            <v>52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32</v>
          </cell>
          <cell r="T718">
            <v>0</v>
          </cell>
          <cell r="AL718">
            <v>0</v>
          </cell>
          <cell r="CB718" t="str">
            <v>http://echeloninsights.com/wp-content/uploads/Omnibus-August-2019_Dem-Primary.pdf</v>
          </cell>
        </row>
        <row r="719">
          <cell r="D719" t="str">
            <v>Echelon Insights</v>
          </cell>
          <cell r="F719" t="str">
            <v>US</v>
          </cell>
          <cell r="G719">
            <v>0</v>
          </cell>
          <cell r="I719">
            <v>43698</v>
          </cell>
          <cell r="J719">
            <v>479</v>
          </cell>
          <cell r="K719" t="str">
            <v>rv</v>
          </cell>
          <cell r="L719">
            <v>55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35</v>
          </cell>
          <cell r="R719">
            <v>0</v>
          </cell>
          <cell r="S719">
            <v>0</v>
          </cell>
          <cell r="T719">
            <v>0</v>
          </cell>
          <cell r="AL719">
            <v>0</v>
          </cell>
          <cell r="CB719" t="str">
            <v>http://echeloninsights.com/wp-content/uploads/Omnibus-August-2019_Dem-Primary.pdf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43698</v>
          </cell>
          <cell r="J720">
            <v>1326</v>
          </cell>
          <cell r="K720" t="str">
            <v>rv</v>
          </cell>
          <cell r="L720">
            <v>28</v>
          </cell>
          <cell r="M720">
            <v>0</v>
          </cell>
          <cell r="N720">
            <v>2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10</v>
          </cell>
          <cell r="T720">
            <v>2</v>
          </cell>
          <cell r="AL720">
            <v>1.3514994162983158E-6</v>
          </cell>
          <cell r="CB720" t="str">
            <v>https://docs.google.com/spreadsheets/d/e/2PACX-1vSpkfBpgfuh3VYa9EFn4XoRZGPHc94ZOg1lr6LX01cnFO-XrgKgfbgYGo8r6RbNptJ-cHANcIN0R4a4/pubhtml/sheet?headers=false&amp;gid=0</v>
          </cell>
        </row>
        <row r="721">
          <cell r="D721" t="str">
            <v>Change Research</v>
          </cell>
          <cell r="F721" t="str">
            <v>New Jersey</v>
          </cell>
          <cell r="G721" t="str">
            <v>C</v>
          </cell>
          <cell r="I721">
            <v>43697</v>
          </cell>
          <cell r="J721">
            <v>635</v>
          </cell>
          <cell r="K721" t="str">
            <v>lv</v>
          </cell>
          <cell r="L721">
            <v>26</v>
          </cell>
          <cell r="M721">
            <v>0</v>
          </cell>
          <cell r="N721">
            <v>5</v>
          </cell>
          <cell r="O721">
            <v>12</v>
          </cell>
          <cell r="P721">
            <v>0</v>
          </cell>
          <cell r="Q721">
            <v>21</v>
          </cell>
          <cell r="R721">
            <v>1</v>
          </cell>
          <cell r="S721">
            <v>23</v>
          </cell>
          <cell r="T721">
            <v>1</v>
          </cell>
          <cell r="AL721">
            <v>1.5830429419823657</v>
          </cell>
          <cell r="CB721" t="str">
            <v>https://www.changeresearch.com/new-jersey-poll-august-16-20-2019</v>
          </cell>
        </row>
        <row r="722">
          <cell r="D722" t="str">
            <v>Monmouth University</v>
          </cell>
          <cell r="F722" t="str">
            <v>US</v>
          </cell>
          <cell r="G722" t="str">
            <v>A+</v>
          </cell>
          <cell r="I722">
            <v>43697</v>
          </cell>
          <cell r="J722">
            <v>298</v>
          </cell>
          <cell r="K722" t="str">
            <v>rv</v>
          </cell>
          <cell r="L722">
            <v>19</v>
          </cell>
          <cell r="M722">
            <v>0</v>
          </cell>
          <cell r="N722">
            <v>4</v>
          </cell>
          <cell r="O722">
            <v>4</v>
          </cell>
          <cell r="P722">
            <v>1</v>
          </cell>
          <cell r="Q722">
            <v>20</v>
          </cell>
          <cell r="R722">
            <v>0</v>
          </cell>
          <cell r="S722">
            <v>20</v>
          </cell>
          <cell r="T722">
            <v>3</v>
          </cell>
          <cell r="AL722">
            <v>1.9136092850047498E-2</v>
          </cell>
          <cell r="CB722" t="str">
            <v>https://www.monmouth.edu/polling-institute/documents/monmouthpoll_us_082619.pdf/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43697</v>
          </cell>
          <cell r="J723">
            <v>559</v>
          </cell>
          <cell r="K723" t="str">
            <v>lv</v>
          </cell>
          <cell r="L723">
            <v>22</v>
          </cell>
          <cell r="M723">
            <v>0</v>
          </cell>
          <cell r="N723">
            <v>2</v>
          </cell>
          <cell r="O723">
            <v>7</v>
          </cell>
          <cell r="P723">
            <v>0</v>
          </cell>
          <cell r="Q723">
            <v>19</v>
          </cell>
          <cell r="R723">
            <v>0</v>
          </cell>
          <cell r="S723">
            <v>17</v>
          </cell>
          <cell r="T723">
            <v>1</v>
          </cell>
          <cell r="AL723">
            <v>1.7448979132167912E-5</v>
          </cell>
          <cell r="CB723" t="str">
            <v>https://d25d2506sfb94s.cloudfront.net/cumulus_uploads/document/u4gcv1suy6/econTabReport.pdf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43697</v>
          </cell>
          <cell r="J724">
            <v>1335</v>
          </cell>
          <cell r="K724" t="str">
            <v>rv</v>
          </cell>
          <cell r="L724">
            <v>28</v>
          </cell>
          <cell r="M724">
            <v>0</v>
          </cell>
          <cell r="N724">
            <v>3</v>
          </cell>
          <cell r="O724">
            <v>4</v>
          </cell>
          <cell r="P724">
            <v>1</v>
          </cell>
          <cell r="Q724">
            <v>17</v>
          </cell>
          <cell r="R724">
            <v>1</v>
          </cell>
          <cell r="S724">
            <v>9</v>
          </cell>
          <cell r="T724">
            <v>2</v>
          </cell>
          <cell r="AL724">
            <v>1.315738842868483E-6</v>
          </cell>
          <cell r="CB724" t="str">
            <v>https://docs.google.com/spreadsheets/d/e/2PACX-1vQ3xkVPbuzVLmkZ3cSkrGQZ49ZufaSgYmxYl3u28SXsei00hlSy-tIrsj3-t-aWh-kApfJDCiGM9MMO/pubhtml/sheet?headers=false&amp;gid=0</v>
          </cell>
        </row>
        <row r="725">
          <cell r="D725" t="str">
            <v>Emerson College</v>
          </cell>
          <cell r="F725" t="str">
            <v>Colorado</v>
          </cell>
          <cell r="G725" t="str">
            <v>B-</v>
          </cell>
          <cell r="I725">
            <v>43696</v>
          </cell>
          <cell r="J725">
            <v>403</v>
          </cell>
          <cell r="K725" t="str">
            <v>lv</v>
          </cell>
          <cell r="L725">
            <v>24.5</v>
          </cell>
          <cell r="M725">
            <v>0</v>
          </cell>
          <cell r="N725">
            <v>2.2999999999999998</v>
          </cell>
          <cell r="O725">
            <v>4.7</v>
          </cell>
          <cell r="P725">
            <v>0.1</v>
          </cell>
          <cell r="Q725">
            <v>25.7</v>
          </cell>
          <cell r="R725">
            <v>0</v>
          </cell>
          <cell r="S725">
            <v>20.399999999999999</v>
          </cell>
          <cell r="T725">
            <v>3.6</v>
          </cell>
          <cell r="AL725">
            <v>2.0032498800879806</v>
          </cell>
          <cell r="CB725" t="str">
            <v>http://emersonpolling.com/2019/08/20/colorado-2020-sanders-biden-and-warren-lead-democratic-field-democrats-look-to-gain-senate-seat/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43696</v>
          </cell>
          <cell r="J726">
            <v>1341</v>
          </cell>
          <cell r="K726" t="str">
            <v>rv</v>
          </cell>
          <cell r="L726">
            <v>27</v>
          </cell>
          <cell r="M726">
            <v>0</v>
          </cell>
          <cell r="N726">
            <v>3</v>
          </cell>
          <cell r="O726">
            <v>3</v>
          </cell>
          <cell r="P726">
            <v>1</v>
          </cell>
          <cell r="Q726">
            <v>17</v>
          </cell>
          <cell r="R726">
            <v>1</v>
          </cell>
          <cell r="S726">
            <v>9</v>
          </cell>
          <cell r="T726">
            <v>2</v>
          </cell>
          <cell r="AL726">
            <v>1.280070331414008E-6</v>
          </cell>
          <cell r="CB726" t="str">
            <v>https://docs.google.com/spreadsheets/d/e/2PACX-1vT6RgR2fUNV_Ft7PmKzRmwVq5R7hL-BxFPlNUv9W5MFPp_gqqbn3lABw511M7ysJVS8HXMxQZCfitnd/pubhtml/sheet?headers=false&amp;gid=0</v>
          </cell>
        </row>
        <row r="727">
          <cell r="D727" t="str">
            <v>Swayable</v>
          </cell>
          <cell r="F727" t="str">
            <v>US</v>
          </cell>
          <cell r="G727">
            <v>0</v>
          </cell>
          <cell r="I727">
            <v>43683</v>
          </cell>
          <cell r="J727">
            <v>1958</v>
          </cell>
          <cell r="K727" t="str">
            <v>lv</v>
          </cell>
          <cell r="L727">
            <v>31</v>
          </cell>
          <cell r="M727">
            <v>0</v>
          </cell>
          <cell r="N727">
            <v>3.2</v>
          </cell>
          <cell r="O727">
            <v>4.5</v>
          </cell>
          <cell r="P727">
            <v>1.1000000000000001</v>
          </cell>
          <cell r="Q727">
            <v>16.8</v>
          </cell>
          <cell r="R727">
            <v>0</v>
          </cell>
          <cell r="S727">
            <v>14.5</v>
          </cell>
          <cell r="T727">
            <v>1.6</v>
          </cell>
          <cell r="AL727">
            <v>9.747612510848081E-4</v>
          </cell>
          <cell r="CB727" t="str">
            <v>https://swayable.com/insights/primaries2019</v>
          </cell>
        </row>
        <row r="728">
          <cell r="D728" t="str">
            <v>Swayable</v>
          </cell>
          <cell r="F728" t="str">
            <v>US</v>
          </cell>
          <cell r="G728">
            <v>0</v>
          </cell>
          <cell r="I728">
            <v>43683</v>
          </cell>
          <cell r="J728">
            <v>4016</v>
          </cell>
          <cell r="K728" t="str">
            <v>a</v>
          </cell>
          <cell r="L728">
            <v>26.6</v>
          </cell>
          <cell r="M728">
            <v>0</v>
          </cell>
          <cell r="N728">
            <v>2.7</v>
          </cell>
          <cell r="O728">
            <v>3.6</v>
          </cell>
          <cell r="P728">
            <v>1.4</v>
          </cell>
          <cell r="Q728">
            <v>19.600000000000001</v>
          </cell>
          <cell r="R728">
            <v>0</v>
          </cell>
          <cell r="S728">
            <v>12.1</v>
          </cell>
          <cell r="T728">
            <v>2.2000000000000002</v>
          </cell>
          <cell r="AL728">
            <v>0</v>
          </cell>
          <cell r="CB728" t="str">
            <v>https://swayable.com/insights/primaries2019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43695</v>
          </cell>
          <cell r="J729">
            <v>1350</v>
          </cell>
          <cell r="K729" t="str">
            <v>rv</v>
          </cell>
          <cell r="L729">
            <v>26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17</v>
          </cell>
          <cell r="R729">
            <v>1</v>
          </cell>
          <cell r="S729">
            <v>10</v>
          </cell>
          <cell r="T729">
            <v>2</v>
          </cell>
          <cell r="AL729">
            <v>1.0574469492795878E-6</v>
          </cell>
          <cell r="CB729" t="str">
            <v>https://scottrasmussen.com/3-day-dems-voting-for-trends/</v>
          </cell>
        </row>
        <row r="730">
          <cell r="D730" t="str">
            <v>SSRS</v>
          </cell>
          <cell r="F730" t="str">
            <v>US</v>
          </cell>
          <cell r="G730" t="str">
            <v>A/B</v>
          </cell>
          <cell r="I730">
            <v>43695</v>
          </cell>
          <cell r="J730">
            <v>402</v>
          </cell>
          <cell r="K730" t="str">
            <v>rv</v>
          </cell>
          <cell r="L730">
            <v>29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15</v>
          </cell>
          <cell r="R730">
            <v>1</v>
          </cell>
          <cell r="S730">
            <v>14</v>
          </cell>
          <cell r="T730">
            <v>1</v>
          </cell>
          <cell r="AL730">
            <v>8.6837721724439716E-3</v>
          </cell>
          <cell r="CB730" t="str">
            <v>https://cdn.cnn.com/cnn/2019/images/08/19/rel9a.-.democrats.2020.pdf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43695</v>
          </cell>
          <cell r="J731">
            <v>909</v>
          </cell>
          <cell r="K731" t="str">
            <v>rv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33</v>
          </cell>
          <cell r="T731">
            <v>0</v>
          </cell>
          <cell r="AL731">
            <v>0</v>
          </cell>
          <cell r="CB731" t="str">
            <v>https://scottrasmussen.com/crosstabs-aug-16-18-two-day-totals/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43695</v>
          </cell>
          <cell r="J732">
            <v>909</v>
          </cell>
          <cell r="K732" t="str">
            <v>rv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43</v>
          </cell>
          <cell r="R732">
            <v>0</v>
          </cell>
          <cell r="S732">
            <v>37</v>
          </cell>
          <cell r="T732">
            <v>0</v>
          </cell>
          <cell r="AL732">
            <v>0</v>
          </cell>
          <cell r="CB732" t="str">
            <v>https://scottrasmussen.com/crosstabs-aug-16-18-two-day-totals/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43695</v>
          </cell>
          <cell r="J733">
            <v>909</v>
          </cell>
          <cell r="K733" t="str">
            <v>rv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42</v>
          </cell>
          <cell r="R733">
            <v>0</v>
          </cell>
          <cell r="S733">
            <v>0</v>
          </cell>
          <cell r="T733">
            <v>0</v>
          </cell>
          <cell r="AL733">
            <v>0</v>
          </cell>
          <cell r="CB733" t="str">
            <v>https://scottrasmussen.com/crosstabs-aug-16-18-two-day-totals/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43695</v>
          </cell>
          <cell r="J734">
            <v>909</v>
          </cell>
          <cell r="K734" t="str">
            <v>rv</v>
          </cell>
          <cell r="L734">
            <v>39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41</v>
          </cell>
          <cell r="T734">
            <v>0</v>
          </cell>
          <cell r="AL734">
            <v>0</v>
          </cell>
          <cell r="CB734" t="str">
            <v>https://scottrasmussen.com/crosstabs-aug-16-18-two-day-totals/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43695</v>
          </cell>
          <cell r="J735">
            <v>909</v>
          </cell>
          <cell r="K735" t="str">
            <v>rv</v>
          </cell>
          <cell r="L735">
            <v>42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AL735">
            <v>0</v>
          </cell>
          <cell r="CB735" t="str">
            <v>https://scottrasmussen.com/crosstabs-aug-16-18-two-day-totals/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43695</v>
          </cell>
          <cell r="J736">
            <v>909</v>
          </cell>
          <cell r="K736" t="str">
            <v>rv</v>
          </cell>
          <cell r="L736">
            <v>44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38</v>
          </cell>
          <cell r="R736">
            <v>0</v>
          </cell>
          <cell r="S736">
            <v>0</v>
          </cell>
          <cell r="T736">
            <v>0</v>
          </cell>
          <cell r="AL736">
            <v>0</v>
          </cell>
          <cell r="CB736" t="str">
            <v>https://scottrasmussen.com/crosstabs-aug-16-18-two-day-totals/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43695</v>
          </cell>
          <cell r="J737">
            <v>17115</v>
          </cell>
          <cell r="K737" t="str">
            <v>lv</v>
          </cell>
          <cell r="L737">
            <v>31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20</v>
          </cell>
          <cell r="R737">
            <v>1</v>
          </cell>
          <cell r="S737">
            <v>15</v>
          </cell>
          <cell r="T737">
            <v>3</v>
          </cell>
          <cell r="AL737">
            <v>1.782308221074011E-4</v>
          </cell>
          <cell r="CB737" t="str">
            <v>https://morningconsult.com/2020-democratic-primary/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43694</v>
          </cell>
          <cell r="J738">
            <v>1350</v>
          </cell>
          <cell r="K738" t="str">
            <v>rv</v>
          </cell>
          <cell r="L738">
            <v>26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16</v>
          </cell>
          <cell r="R738">
            <v>1</v>
          </cell>
          <cell r="S738">
            <v>11</v>
          </cell>
          <cell r="T738">
            <v>2</v>
          </cell>
          <cell r="AL738">
            <v>1.0287971964740801E-6</v>
          </cell>
          <cell r="CB738" t="str">
            <v>https://scottrasmussen.com/3-day-dems-voting-for-trends/</v>
          </cell>
        </row>
        <row r="739">
          <cell r="D739" t="str">
            <v>Gravis Marketing</v>
          </cell>
          <cell r="F739" t="str">
            <v>Nevada</v>
          </cell>
          <cell r="G739" t="str">
            <v>C+</v>
          </cell>
          <cell r="I739">
            <v>43693</v>
          </cell>
          <cell r="J739">
            <v>382</v>
          </cell>
          <cell r="K739" t="str">
            <v>rv</v>
          </cell>
          <cell r="L739">
            <v>25</v>
          </cell>
          <cell r="M739">
            <v>0</v>
          </cell>
          <cell r="N739">
            <v>3</v>
          </cell>
          <cell r="O739">
            <v>5</v>
          </cell>
          <cell r="P739">
            <v>2</v>
          </cell>
          <cell r="Q739">
            <v>10</v>
          </cell>
          <cell r="R739">
            <v>6</v>
          </cell>
          <cell r="S739">
            <v>15</v>
          </cell>
          <cell r="T739">
            <v>2</v>
          </cell>
          <cell r="AL739">
            <v>1.4373774827634729</v>
          </cell>
          <cell r="CB739" t="str">
            <v>http://orlando-politics.com/wp-content/uploads/2019/08/Nevada-General-and-Democratic-Caucus-August-16-2019.pdf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43693</v>
          </cell>
          <cell r="J740">
            <v>3118</v>
          </cell>
          <cell r="K740" t="str">
            <v>rv</v>
          </cell>
          <cell r="L740">
            <v>29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15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https://docs.google.com/spreadsheets/d/e/2PACX-1vT62_Q_LqzJnHPcihzY-4KloC-pX6nQqloVcb-d1nPkTqknRPNOH2fqPhxASRUGWo1OaK0TxEqzFBdj/pubhtml/sheet?headers=false&amp;gid=0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43693</v>
          </cell>
          <cell r="J741">
            <v>1317</v>
          </cell>
          <cell r="K741" t="str">
            <v>rv</v>
          </cell>
          <cell r="L741">
            <v>27</v>
          </cell>
          <cell r="M741">
            <v>0</v>
          </cell>
          <cell r="N741">
            <v>2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12</v>
          </cell>
          <cell r="T741">
            <v>2</v>
          </cell>
          <cell r="AL741">
            <v>0</v>
          </cell>
          <cell r="CB741" t="str">
            <v>https://docs.google.com/spreadsheets/d/e/2PACX-1vR4u8p1FyRDkBaH5T2lzzPbFSP8EwJwGeeftLnEvqTBHvCKafQSK4ZYmmREfk3FgKak86J6YjTNADHq/pubhtml/sheet?headers=false&amp;gid=0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43692</v>
          </cell>
          <cell r="J742">
            <v>1336</v>
          </cell>
          <cell r="K742" t="str">
            <v>rv</v>
          </cell>
          <cell r="L742">
            <v>28</v>
          </cell>
          <cell r="M742">
            <v>0</v>
          </cell>
          <cell r="N742">
            <v>2</v>
          </cell>
          <cell r="O742">
            <v>3</v>
          </cell>
          <cell r="P742">
            <v>1</v>
          </cell>
          <cell r="Q742">
            <v>14</v>
          </cell>
          <cell r="R742">
            <v>1</v>
          </cell>
          <cell r="S742">
            <v>12</v>
          </cell>
          <cell r="T742">
            <v>3</v>
          </cell>
          <cell r="AL742">
            <v>9.7032439046575569E-7</v>
          </cell>
          <cell r="CB742" t="str">
            <v>https://docs.google.com/spreadsheets/d/e/2PACX-1vSwQ21LM6gfLgTNdctbfauyKqMhCIO0RxhNiIi3G3oPwOS2YF_bgOAZxSIfy_g6CIQi7jKnExKZL6Yl/pubhtml/sheet?headers=false&amp;gid=0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43691</v>
          </cell>
          <cell r="J743">
            <v>1342</v>
          </cell>
          <cell r="K743" t="str">
            <v>rv</v>
          </cell>
          <cell r="L743">
            <v>29</v>
          </cell>
          <cell r="M743">
            <v>0</v>
          </cell>
          <cell r="N743">
            <v>2</v>
          </cell>
          <cell r="O743">
            <v>3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3</v>
          </cell>
          <cell r="AL743">
            <v>9.4622175648789805E-7</v>
          </cell>
          <cell r="CB743" t="str">
            <v>https://docs.google.com/spreadsheets/d/e/2PACX-1vQk2yljF5Ia5pxnu91watOfDsZDpi0PA-x3gu7iyN28bFg2tGJ42EGwDColF6wT57ge81N_OJxQpldj/pubhtml/sheet?headers=false&amp;gid=0</v>
          </cell>
        </row>
        <row r="744">
          <cell r="D744" t="str">
            <v>Fox News/Beacon Research/Shaw &amp; Co. Research</v>
          </cell>
          <cell r="F744" t="str">
            <v>US</v>
          </cell>
          <cell r="G744" t="str">
            <v>A-</v>
          </cell>
          <cell r="I744">
            <v>43690</v>
          </cell>
          <cell r="J744">
            <v>483</v>
          </cell>
          <cell r="K744" t="str">
            <v>lv</v>
          </cell>
          <cell r="L744">
            <v>31</v>
          </cell>
          <cell r="M744">
            <v>0</v>
          </cell>
          <cell r="N744">
            <v>3</v>
          </cell>
          <cell r="O744">
            <v>3</v>
          </cell>
          <cell r="P744">
            <v>2</v>
          </cell>
          <cell r="Q744">
            <v>10</v>
          </cell>
          <cell r="R744">
            <v>1</v>
          </cell>
          <cell r="S744">
            <v>20</v>
          </cell>
          <cell r="T744">
            <v>3</v>
          </cell>
          <cell r="AL744">
            <v>7.6448107586599059E-3</v>
          </cell>
          <cell r="CB744" t="str">
            <v>https://www.foxnews.com/politics/fox-news-poll-8-15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43690</v>
          </cell>
          <cell r="J745">
            <v>592</v>
          </cell>
          <cell r="K745" t="str">
            <v>lv</v>
          </cell>
          <cell r="L745">
            <v>21</v>
          </cell>
          <cell r="M745">
            <v>0</v>
          </cell>
          <cell r="N745">
            <v>2</v>
          </cell>
          <cell r="O745">
            <v>5</v>
          </cell>
          <cell r="P745">
            <v>1</v>
          </cell>
          <cell r="Q745">
            <v>16</v>
          </cell>
          <cell r="R745">
            <v>1</v>
          </cell>
          <cell r="S745">
            <v>20</v>
          </cell>
          <cell r="T745">
            <v>1</v>
          </cell>
          <cell r="AL745">
            <v>1.632853861962525E-5</v>
          </cell>
          <cell r="CB745" t="str">
            <v>https://d25d2506sfb94s.cloudfront.net/cumulus_uploads/document/mujbtdyiti/econTabReport.pdf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43690</v>
          </cell>
          <cell r="J746">
            <v>1350</v>
          </cell>
          <cell r="K746" t="str">
            <v>rv</v>
          </cell>
          <cell r="L746">
            <v>28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15</v>
          </cell>
          <cell r="R746">
            <v>1</v>
          </cell>
          <cell r="S746">
            <v>10</v>
          </cell>
          <cell r="T746">
            <v>2</v>
          </cell>
          <cell r="AL746">
            <v>9.233895812766665E-7</v>
          </cell>
          <cell r="CB746" t="str">
            <v>https://docs.google.com/spreadsheets/d/e/2PACX-1vRdu6xxpLMi9r7uuEiVEIFaPAKPol47_v7tu8eZD9FpwYnYgEdbSsHOTGeJI7Xr0n39csLXIiX412Eu/pubhtml/sheet?headers=false&amp;gid=0</v>
          </cell>
        </row>
        <row r="747">
          <cell r="D747" t="str">
            <v>Change Research</v>
          </cell>
          <cell r="F747" t="str">
            <v>South Carolina</v>
          </cell>
          <cell r="G747" t="str">
            <v>C</v>
          </cell>
          <cell r="I747">
            <v>43689</v>
          </cell>
          <cell r="J747">
            <v>521</v>
          </cell>
          <cell r="K747" t="str">
            <v>lv</v>
          </cell>
          <cell r="L747">
            <v>36</v>
          </cell>
          <cell r="M747">
            <v>0</v>
          </cell>
          <cell r="N747">
            <v>4</v>
          </cell>
          <cell r="O747">
            <v>5</v>
          </cell>
          <cell r="P747">
            <v>1</v>
          </cell>
          <cell r="Q747">
            <v>16</v>
          </cell>
          <cell r="R747">
            <v>1</v>
          </cell>
          <cell r="S747">
            <v>17</v>
          </cell>
          <cell r="T747">
            <v>1</v>
          </cell>
          <cell r="AL747">
            <v>6.5888152768289821E-3</v>
          </cell>
          <cell r="CB747" t="str">
            <v>https://www.postandcourier.com/politics/biden-keeps-large-lead-in-sc-s-democratic-presidential-primary/article_d5064164-be11-11e9-8de3-03c1577ccfa6.html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43689</v>
          </cell>
          <cell r="J748">
            <v>1346</v>
          </cell>
          <cell r="K748" t="str">
            <v>rv</v>
          </cell>
          <cell r="L748">
            <v>30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16</v>
          </cell>
          <cell r="R748">
            <v>1</v>
          </cell>
          <cell r="S748">
            <v>10</v>
          </cell>
          <cell r="T748">
            <v>2</v>
          </cell>
          <cell r="AL748">
            <v>8.9815431265580849E-7</v>
          </cell>
          <cell r="CB748" t="str">
            <v>https://docs.google.com/spreadsheets/d/e/2PACX-1vQvPtDcv8S1TFz2d1vllhlybZUVkn55iWj9EFixFO6V6aMsESwAnHclB0xW6aDK8-icNduc9c5eYf3_/pubhtml/sheet?headers=false&amp;gid=0</v>
          </cell>
        </row>
        <row r="749">
          <cell r="D749" t="str">
            <v>Change Research</v>
          </cell>
          <cell r="F749" t="str">
            <v>Iowa</v>
          </cell>
          <cell r="G749" t="str">
            <v>C</v>
          </cell>
          <cell r="I749">
            <v>43688</v>
          </cell>
          <cell r="J749">
            <v>621</v>
          </cell>
          <cell r="K749" t="str">
            <v>lv</v>
          </cell>
          <cell r="L749">
            <v>17</v>
          </cell>
          <cell r="M749">
            <v>0</v>
          </cell>
          <cell r="N749">
            <v>3</v>
          </cell>
          <cell r="O749">
            <v>13</v>
          </cell>
          <cell r="P749">
            <v>2</v>
          </cell>
          <cell r="Q749">
            <v>17</v>
          </cell>
          <cell r="R749">
            <v>2</v>
          </cell>
          <cell r="S749">
            <v>28</v>
          </cell>
          <cell r="T749">
            <v>1</v>
          </cell>
          <cell r="AL749">
            <v>5.6026807785512896E-2</v>
          </cell>
          <cell r="CB749" t="str">
            <v>https://www.changeresearch.com/iowa-poll-august-9-11-2019</v>
          </cell>
        </row>
        <row r="750">
          <cell r="D750" t="str">
            <v>Change Research</v>
          </cell>
          <cell r="F750" t="str">
            <v>Wisconsin</v>
          </cell>
          <cell r="G750" t="str">
            <v>C</v>
          </cell>
          <cell r="I750">
            <v>43688</v>
          </cell>
          <cell r="J750">
            <v>626</v>
          </cell>
          <cell r="K750" t="str">
            <v>lv</v>
          </cell>
          <cell r="L750">
            <v>20</v>
          </cell>
          <cell r="M750">
            <v>0</v>
          </cell>
          <cell r="N750">
            <v>1</v>
          </cell>
          <cell r="O750">
            <v>9</v>
          </cell>
          <cell r="P750">
            <v>2</v>
          </cell>
          <cell r="Q750">
            <v>24</v>
          </cell>
          <cell r="R750">
            <v>1</v>
          </cell>
          <cell r="S750">
            <v>29</v>
          </cell>
          <cell r="T750">
            <v>2</v>
          </cell>
          <cell r="AL750">
            <v>0.18963389704001563</v>
          </cell>
          <cell r="CB750" t="str">
            <v>https://crooked.com/articles/pollercoaster-2020-wisconsin/</v>
          </cell>
        </row>
        <row r="751">
          <cell r="D751" t="str">
            <v>Morning Consult</v>
          </cell>
          <cell r="F751" t="str">
            <v>US</v>
          </cell>
          <cell r="G751" t="str">
            <v>B/C</v>
          </cell>
          <cell r="I751">
            <v>43688</v>
          </cell>
          <cell r="J751">
            <v>17117</v>
          </cell>
          <cell r="K751" t="str">
            <v>lv</v>
          </cell>
          <cell r="L751">
            <v>33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20</v>
          </cell>
          <cell r="R751">
            <v>1</v>
          </cell>
          <cell r="S751">
            <v>14</v>
          </cell>
          <cell r="T751">
            <v>2</v>
          </cell>
          <cell r="AL751">
            <v>1.5899877250529995E-4</v>
          </cell>
          <cell r="CB751" t="str">
            <v>https://morningconsult.com/2020-democratic-primary/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43688</v>
          </cell>
          <cell r="J752">
            <v>1350</v>
          </cell>
          <cell r="K752" t="str">
            <v>rv</v>
          </cell>
          <cell r="L752">
            <v>30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9</v>
          </cell>
          <cell r="T752">
            <v>2</v>
          </cell>
          <cell r="AL752">
            <v>8.3882062891831235E-7</v>
          </cell>
          <cell r="CB752" t="str">
            <v>https://scottrasmussen.com/3-day-dems-voting-for-trends/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43687</v>
          </cell>
          <cell r="J753">
            <v>451</v>
          </cell>
          <cell r="K753" t="str">
            <v>rv</v>
          </cell>
          <cell r="L753">
            <v>31</v>
          </cell>
          <cell r="M753">
            <v>0</v>
          </cell>
          <cell r="N753">
            <v>1</v>
          </cell>
          <cell r="O753">
            <v>4</v>
          </cell>
          <cell r="P753">
            <v>2</v>
          </cell>
          <cell r="Q753">
            <v>16</v>
          </cell>
          <cell r="R753">
            <v>1</v>
          </cell>
          <cell r="S753">
            <v>10</v>
          </cell>
          <cell r="T753">
            <v>1</v>
          </cell>
          <cell r="AL753">
            <v>0</v>
          </cell>
          <cell r="CB753" t="str">
            <v>https://thehill.com/hilltv/what-americas-thinking/457430-biden-sanders-warren-support-dips-in-new-poll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43687</v>
          </cell>
          <cell r="J754">
            <v>1350</v>
          </cell>
          <cell r="K754" t="str">
            <v>rv</v>
          </cell>
          <cell r="L754">
            <v>31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15</v>
          </cell>
          <cell r="R754">
            <v>1</v>
          </cell>
          <cell r="S754">
            <v>9</v>
          </cell>
          <cell r="T754">
            <v>2</v>
          </cell>
          <cell r="AL754">
            <v>0</v>
          </cell>
          <cell r="CB754" t="str">
            <v>https://scottrasmussen.com/3-day-dems-voting-for-trends/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43686</v>
          </cell>
          <cell r="J755">
            <v>3088</v>
          </cell>
          <cell r="K755" t="str">
            <v>rv</v>
          </cell>
          <cell r="L755">
            <v>28</v>
          </cell>
          <cell r="M755">
            <v>0</v>
          </cell>
          <cell r="N755">
            <v>3</v>
          </cell>
          <cell r="O755">
            <v>3</v>
          </cell>
          <cell r="P755">
            <v>1</v>
          </cell>
          <cell r="Q755">
            <v>16</v>
          </cell>
          <cell r="R755">
            <v>1</v>
          </cell>
          <cell r="S755">
            <v>10</v>
          </cell>
          <cell r="T755">
            <v>1</v>
          </cell>
          <cell r="AL755">
            <v>1.0056332746875897E-6</v>
          </cell>
          <cell r="CB755" t="str">
            <v>https://docs.google.com/spreadsheets/d/e/2PACX-1vT-hjbkb0DH44WP2BkHSrTPVvzppzW_aeB1ZqfWP8kziPF5aZGL94tB8jNTCCv1ndWT8X69H6MT6is2/pubhtml/sheet?headers=false&amp;gid=0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43686</v>
          </cell>
          <cell r="J756">
            <v>1318</v>
          </cell>
          <cell r="K756" t="str">
            <v>rv</v>
          </cell>
          <cell r="L756">
            <v>29</v>
          </cell>
          <cell r="M756">
            <v>0</v>
          </cell>
          <cell r="N756">
            <v>3</v>
          </cell>
          <cell r="O756">
            <v>4</v>
          </cell>
          <cell r="P756">
            <v>1</v>
          </cell>
          <cell r="Q756">
            <v>15</v>
          </cell>
          <cell r="R756">
            <v>1</v>
          </cell>
          <cell r="S756">
            <v>8</v>
          </cell>
          <cell r="T756">
            <v>1</v>
          </cell>
          <cell r="AL756">
            <v>0</v>
          </cell>
          <cell r="CB756" t="str">
            <v>https://docs.google.com/spreadsheets/d/e/2PACX-1vQc3FmUpQRO92VtUBe1VNODic_Huv9l3SHwAZIFvRbksbBQYAu4LaOeGTKUPghZ1trAANehATUkImk8/pubhtml/sheet?headers=false&amp;gid=0</v>
          </cell>
        </row>
        <row r="757">
          <cell r="D757" t="str">
            <v>Change Research</v>
          </cell>
          <cell r="F757" t="str">
            <v>Nevada</v>
          </cell>
          <cell r="G757" t="str">
            <v>C</v>
          </cell>
          <cell r="I757">
            <v>43685</v>
          </cell>
          <cell r="J757">
            <v>439</v>
          </cell>
          <cell r="K757" t="str">
            <v>lv</v>
          </cell>
          <cell r="L757">
            <v>26</v>
          </cell>
          <cell r="M757">
            <v>0</v>
          </cell>
          <cell r="N757">
            <v>0</v>
          </cell>
          <cell r="O757">
            <v>7</v>
          </cell>
          <cell r="P757">
            <v>1</v>
          </cell>
          <cell r="Q757">
            <v>22</v>
          </cell>
          <cell r="R757">
            <v>3</v>
          </cell>
          <cell r="S757">
            <v>23</v>
          </cell>
          <cell r="T757">
            <v>1</v>
          </cell>
          <cell r="AL757">
            <v>1.305483330925242</v>
          </cell>
          <cell r="CB757" t="str">
            <v>https://www.changeresearch.com/nevada-poll-august-2-8-2019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43685</v>
          </cell>
          <cell r="J758">
            <v>1316</v>
          </cell>
          <cell r="K758" t="str">
            <v>rv</v>
          </cell>
          <cell r="L758">
            <v>27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15</v>
          </cell>
          <cell r="R758">
            <v>1</v>
          </cell>
          <cell r="S758">
            <v>9</v>
          </cell>
          <cell r="T758">
            <v>1</v>
          </cell>
          <cell r="AL758">
            <v>7.6885159944510812E-7</v>
          </cell>
          <cell r="CB758" t="str">
            <v>https://docs.google.com/spreadsheets/d/e/2PACX-1vTUihhcVuK6hILjjt6Yw4lyXSz4XYo4RRuSW4dba49_exGeWkL1tSBd_tfMTZzR_DMeJ2hm0dvxzxKP/pubhtml/sheet?headers=false&amp;gid=0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43684</v>
          </cell>
          <cell r="J759">
            <v>1319</v>
          </cell>
          <cell r="K759" t="str">
            <v>rv</v>
          </cell>
          <cell r="L759">
            <v>25</v>
          </cell>
          <cell r="M759">
            <v>0</v>
          </cell>
          <cell r="N759">
            <v>3</v>
          </cell>
          <cell r="O759">
            <v>4</v>
          </cell>
          <cell r="P759">
            <v>1</v>
          </cell>
          <cell r="Q759">
            <v>17</v>
          </cell>
          <cell r="R759">
            <v>1</v>
          </cell>
          <cell r="S759">
            <v>11</v>
          </cell>
          <cell r="T759">
            <v>1</v>
          </cell>
          <cell r="AL759">
            <v>7.5024905290213666E-7</v>
          </cell>
          <cell r="CB759" t="str">
            <v>https://docs.google.com/spreadsheets/d/e/2PACX-1vT8Q4jaJVZrQsNMpFYM-g9TSQJNVZCqLVfmHRfAfjS2uGcw0SGKM_dYje9wkJJk0AxJleCvo0bckVuF/pubhtml/sheet?headers=false&amp;gid=0</v>
          </cell>
        </row>
        <row r="760">
          <cell r="D760" t="str">
            <v>Gravis Marketing</v>
          </cell>
          <cell r="F760" t="str">
            <v>New Hampshire</v>
          </cell>
          <cell r="G760" t="str">
            <v>C+</v>
          </cell>
          <cell r="I760">
            <v>43683</v>
          </cell>
          <cell r="J760">
            <v>250</v>
          </cell>
          <cell r="K760" t="str">
            <v>lv</v>
          </cell>
          <cell r="L760">
            <v>15</v>
          </cell>
          <cell r="M760">
            <v>0</v>
          </cell>
          <cell r="N760">
            <v>0</v>
          </cell>
          <cell r="O760">
            <v>8</v>
          </cell>
          <cell r="P760">
            <v>4</v>
          </cell>
          <cell r="Q760">
            <v>21</v>
          </cell>
          <cell r="R760">
            <v>4</v>
          </cell>
          <cell r="S760">
            <v>12</v>
          </cell>
          <cell r="T760">
            <v>4</v>
          </cell>
          <cell r="AL760">
            <v>1.2734054761779088</v>
          </cell>
          <cell r="CB760" t="str">
            <v>http://orlando-politics.com/wp-content/uploads/2019/08/New-Hampshire-August-8-2019-v2.pdf</v>
          </cell>
        </row>
        <row r="761">
          <cell r="D761" t="str">
            <v>YouGov</v>
          </cell>
          <cell r="F761" t="str">
            <v>US</v>
          </cell>
          <cell r="G761" t="str">
            <v>B-</v>
          </cell>
          <cell r="I761">
            <v>43683</v>
          </cell>
          <cell r="J761">
            <v>573</v>
          </cell>
          <cell r="K761" t="str">
            <v>lv</v>
          </cell>
          <cell r="L761">
            <v>22</v>
          </cell>
          <cell r="M761">
            <v>0</v>
          </cell>
          <cell r="N761">
            <v>1</v>
          </cell>
          <cell r="O761">
            <v>8</v>
          </cell>
          <cell r="P761">
            <v>0</v>
          </cell>
          <cell r="Q761">
            <v>13</v>
          </cell>
          <cell r="R761">
            <v>1</v>
          </cell>
          <cell r="S761">
            <v>16</v>
          </cell>
          <cell r="T761">
            <v>2</v>
          </cell>
          <cell r="AL761">
            <v>1.4737062813678285E-5</v>
          </cell>
          <cell r="CB761" t="str">
            <v>https://d25d2506sfb94s.cloudfront.net/cumulus_uploads/document/7jv630mjdk/econTabReport.pdf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43683</v>
          </cell>
          <cell r="J762">
            <v>1319</v>
          </cell>
          <cell r="K762" t="str">
            <v>rv</v>
          </cell>
          <cell r="L762">
            <v>25</v>
          </cell>
          <cell r="M762">
            <v>0</v>
          </cell>
          <cell r="N762">
            <v>3</v>
          </cell>
          <cell r="O762">
            <v>3</v>
          </cell>
          <cell r="P762">
            <v>1</v>
          </cell>
          <cell r="Q762">
            <v>17</v>
          </cell>
          <cell r="R762">
            <v>1</v>
          </cell>
          <cell r="S762">
            <v>11</v>
          </cell>
          <cell r="T762">
            <v>1</v>
          </cell>
          <cell r="AL762">
            <v>7.3155155639063491E-7</v>
          </cell>
          <cell r="CB762" t="str">
            <v>https://docs.google.com/spreadsheets/d/e/2PACX-1vQ_BOdzRDxC7dcvuFr9bmczzMkVKAAAUh3t87P7JTErNX6ULAFQC3NXm2h_vXU75A8x6ejgbIcIcnj8/pubhtml/sheet?headers=false&amp;gid=0</v>
          </cell>
        </row>
        <row r="763">
          <cell r="D763" t="str">
            <v>SurveyUSA</v>
          </cell>
          <cell r="F763" t="str">
            <v>North Carolina</v>
          </cell>
          <cell r="G763" t="str">
            <v>A</v>
          </cell>
          <cell r="I763">
            <v>43682</v>
          </cell>
          <cell r="J763">
            <v>534</v>
          </cell>
          <cell r="K763" t="str">
            <v>lv</v>
          </cell>
          <cell r="L763">
            <v>36</v>
          </cell>
          <cell r="M763">
            <v>0</v>
          </cell>
          <cell r="N763">
            <v>1</v>
          </cell>
          <cell r="O763">
            <v>5</v>
          </cell>
          <cell r="P763">
            <v>0</v>
          </cell>
          <cell r="Q763">
            <v>15</v>
          </cell>
          <cell r="R763">
            <v>0</v>
          </cell>
          <cell r="S763">
            <v>13</v>
          </cell>
          <cell r="T763">
            <v>1</v>
          </cell>
          <cell r="AL763">
            <v>0.60950752732897517</v>
          </cell>
          <cell r="CB763" t="str">
            <v>http://www.surveyusa.com/client/PollReport.aspx?g=29ae3168-9e12-474f-a207-f9a662509d55</v>
          </cell>
        </row>
        <row r="764">
          <cell r="D764" t="str">
            <v>SurveyUSA</v>
          </cell>
          <cell r="F764" t="str">
            <v>California</v>
          </cell>
          <cell r="G764" t="str">
            <v>A</v>
          </cell>
          <cell r="I764">
            <v>43682</v>
          </cell>
          <cell r="J764">
            <v>528</v>
          </cell>
          <cell r="K764" t="str">
            <v>lv</v>
          </cell>
          <cell r="L764">
            <v>25</v>
          </cell>
          <cell r="M764">
            <v>0</v>
          </cell>
          <cell r="N764">
            <v>1</v>
          </cell>
          <cell r="O764">
            <v>6</v>
          </cell>
          <cell r="P764">
            <v>0</v>
          </cell>
          <cell r="Q764">
            <v>18</v>
          </cell>
          <cell r="R764">
            <v>0</v>
          </cell>
          <cell r="S764">
            <v>21</v>
          </cell>
          <cell r="T764">
            <v>1</v>
          </cell>
          <cell r="AL764">
            <v>1.4126080907999437E-2</v>
          </cell>
          <cell r="CB764" t="str">
            <v>http://www.surveyusa.com/client/PollReport.aspx?g=949b0f46-a4a4-4480-b675-711e9d6fd657</v>
          </cell>
        </row>
        <row r="765">
          <cell r="D765" t="str">
            <v>SurveyUSA</v>
          </cell>
          <cell r="F765" t="str">
            <v>US</v>
          </cell>
          <cell r="G765" t="str">
            <v>A</v>
          </cell>
          <cell r="I765">
            <v>43682</v>
          </cell>
          <cell r="J765">
            <v>999</v>
          </cell>
          <cell r="K765" t="str">
            <v>lv</v>
          </cell>
          <cell r="L765">
            <v>33</v>
          </cell>
          <cell r="M765">
            <v>0</v>
          </cell>
          <cell r="N765">
            <v>1</v>
          </cell>
          <cell r="O765">
            <v>8</v>
          </cell>
          <cell r="P765">
            <v>1</v>
          </cell>
          <cell r="Q765">
            <v>20</v>
          </cell>
          <cell r="R765">
            <v>0</v>
          </cell>
          <cell r="S765">
            <v>19</v>
          </cell>
          <cell r="T765">
            <v>0</v>
          </cell>
          <cell r="AL765">
            <v>2.0188459253874524E-2</v>
          </cell>
          <cell r="CB765" t="str">
            <v>http://www.surveyusa.com/client/PollReport.aspx?g=1736552c-4e9a-461e-ba78-2cc6729082fd</v>
          </cell>
        </row>
        <row r="766">
          <cell r="D766" t="str">
            <v>Ipsos</v>
          </cell>
          <cell r="F766" t="str">
            <v>US</v>
          </cell>
          <cell r="G766" t="str">
            <v>B+</v>
          </cell>
          <cell r="I766">
            <v>43682</v>
          </cell>
          <cell r="J766">
            <v>1023</v>
          </cell>
          <cell r="K766" t="str">
            <v>rv</v>
          </cell>
          <cell r="L766">
            <v>25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20</v>
          </cell>
          <cell r="R766">
            <v>0</v>
          </cell>
          <cell r="S766">
            <v>10</v>
          </cell>
          <cell r="T766">
            <v>2</v>
          </cell>
          <cell r="AL766">
            <v>1.0201357459248092E-4</v>
          </cell>
          <cell r="CB766" t="str">
            <v>https://www.ipsos.com/sites/default/files/ct/news/documents/2019-08/topline_reuters_democratic_horserace_08_06_2019.pdf</v>
          </cell>
        </row>
        <row r="767">
          <cell r="D767" t="str">
            <v>Quinnipiac University</v>
          </cell>
          <cell r="F767" t="str">
            <v>US</v>
          </cell>
          <cell r="G767" t="str">
            <v>A</v>
          </cell>
          <cell r="I767">
            <v>43682</v>
          </cell>
          <cell r="J767">
            <v>807</v>
          </cell>
          <cell r="K767" t="str">
            <v>rv</v>
          </cell>
          <cell r="L767">
            <v>32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14</v>
          </cell>
          <cell r="R767">
            <v>0</v>
          </cell>
          <cell r="S767">
            <v>21</v>
          </cell>
          <cell r="T767">
            <v>1</v>
          </cell>
          <cell r="AL767">
            <v>3.2324332520512734E-3</v>
          </cell>
          <cell r="CB767" t="str">
            <v>https://poll.qu.edu/national/release-detail?ReleaseID=3637</v>
          </cell>
        </row>
        <row r="768">
          <cell r="D768" t="str">
            <v>Ipsos</v>
          </cell>
          <cell r="F768" t="str">
            <v>US</v>
          </cell>
          <cell r="G768" t="str">
            <v>B+</v>
          </cell>
          <cell r="I768">
            <v>43682</v>
          </cell>
          <cell r="J768">
            <v>1258</v>
          </cell>
          <cell r="K768" t="str">
            <v>a</v>
          </cell>
          <cell r="L768">
            <v>22.4</v>
          </cell>
          <cell r="M768">
            <v>0</v>
          </cell>
          <cell r="N768">
            <v>2.6</v>
          </cell>
          <cell r="O768">
            <v>3.9</v>
          </cell>
          <cell r="P768">
            <v>0.7</v>
          </cell>
          <cell r="Q768">
            <v>18.399999999999999</v>
          </cell>
          <cell r="R768">
            <v>0.3</v>
          </cell>
          <cell r="S768">
            <v>8.6999999999999993</v>
          </cell>
          <cell r="T768">
            <v>2.1</v>
          </cell>
          <cell r="AL768">
            <v>0</v>
          </cell>
          <cell r="CB768" t="str">
            <v>https://graphics.reuters.com/USA-ELECTION-POLL/0100B05G09P/index.html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43682</v>
          </cell>
          <cell r="J769">
            <v>1339</v>
          </cell>
          <cell r="K769" t="str">
            <v>rv</v>
          </cell>
          <cell r="L769">
            <v>27</v>
          </cell>
          <cell r="M769">
            <v>0</v>
          </cell>
          <cell r="N769">
            <v>3</v>
          </cell>
          <cell r="O769">
            <v>2</v>
          </cell>
          <cell r="P769">
            <v>1</v>
          </cell>
          <cell r="Q769">
            <v>16</v>
          </cell>
          <cell r="R769">
            <v>1</v>
          </cell>
          <cell r="S769">
            <v>11</v>
          </cell>
          <cell r="T769">
            <v>2</v>
          </cell>
          <cell r="AL769">
            <v>7.176847768890413E-7</v>
          </cell>
          <cell r="CB769" t="str">
            <v>https://docs.google.com/spreadsheets/d/e/2PACX-1vSVetctSpLRFECuXGpU24Zq51Cp_Tzy1pCpjuC4f_oWXSkrANdxYTuuNnEcYylhpAx6sEz0alWBslzT/pubhtml/sheet?headers=false&amp;gid=0</v>
          </cell>
        </row>
        <row r="770">
          <cell r="D770" t="str">
            <v>Pew Research Center</v>
          </cell>
          <cell r="F770" t="str">
            <v>US</v>
          </cell>
          <cell r="G770" t="str">
            <v>B/C</v>
          </cell>
          <cell r="I770">
            <v>43681</v>
          </cell>
          <cell r="J770">
            <v>1757</v>
          </cell>
          <cell r="K770" t="str">
            <v>rv</v>
          </cell>
          <cell r="L770">
            <v>26</v>
          </cell>
          <cell r="M770">
            <v>0</v>
          </cell>
          <cell r="N770">
            <v>1</v>
          </cell>
          <cell r="O770">
            <v>5</v>
          </cell>
          <cell r="P770">
            <v>1</v>
          </cell>
          <cell r="Q770">
            <v>12</v>
          </cell>
          <cell r="R770">
            <v>0</v>
          </cell>
          <cell r="S770">
            <v>16</v>
          </cell>
          <cell r="T770">
            <v>1</v>
          </cell>
          <cell r="AL770">
            <v>0.10184841293954425</v>
          </cell>
          <cell r="CB770" t="str">
            <v>https://www.people-press.org/wp-content/uploads/sites/4/2019/08/PP_2019.08.16_Trump-and-the-Democratic-Primary_FINAL.pdf</v>
          </cell>
        </row>
        <row r="771">
          <cell r="D771" t="str">
            <v>Public Policy Polling</v>
          </cell>
          <cell r="F771" t="str">
            <v>US</v>
          </cell>
          <cell r="G771" t="str">
            <v>B</v>
          </cell>
          <cell r="I771">
            <v>43681</v>
          </cell>
          <cell r="J771">
            <v>588</v>
          </cell>
          <cell r="K771" t="str">
            <v>v</v>
          </cell>
          <cell r="L771">
            <v>36</v>
          </cell>
          <cell r="M771">
            <v>0</v>
          </cell>
          <cell r="N771">
            <v>4</v>
          </cell>
          <cell r="O771">
            <v>4</v>
          </cell>
          <cell r="P771">
            <v>2</v>
          </cell>
          <cell r="Q771">
            <v>12</v>
          </cell>
          <cell r="R771">
            <v>0</v>
          </cell>
          <cell r="S771">
            <v>13</v>
          </cell>
          <cell r="T771">
            <v>2</v>
          </cell>
          <cell r="AL771">
            <v>2.3439597970666317</v>
          </cell>
          <cell r="CB771" t="str">
            <v>https://www.publicpolicypolling.com/wp-content/uploads/2019/08/NationalPollMemoAugust2019.pdf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43681</v>
          </cell>
          <cell r="J772">
            <v>1450</v>
          </cell>
          <cell r="K772" t="str">
            <v>lv</v>
          </cell>
          <cell r="L772">
            <v>23</v>
          </cell>
          <cell r="M772">
            <v>0</v>
          </cell>
          <cell r="N772">
            <v>2</v>
          </cell>
          <cell r="O772">
            <v>9</v>
          </cell>
          <cell r="P772">
            <v>1</v>
          </cell>
          <cell r="Q772">
            <v>23</v>
          </cell>
          <cell r="R772">
            <v>0</v>
          </cell>
          <cell r="S772">
            <v>26</v>
          </cell>
          <cell r="T772">
            <v>2</v>
          </cell>
          <cell r="AL772">
            <v>3.1085843379728362E-2</v>
          </cell>
          <cell r="CB772" t="str">
            <v>https://www.changeresearch.com/post-debate-poll-august-2-4-2019</v>
          </cell>
        </row>
        <row r="773">
          <cell r="D773" t="str">
            <v>Monmouth University</v>
          </cell>
          <cell r="F773" t="str">
            <v>Iowa</v>
          </cell>
          <cell r="G773" t="str">
            <v>A+</v>
          </cell>
          <cell r="I773">
            <v>43681</v>
          </cell>
          <cell r="J773">
            <v>401</v>
          </cell>
          <cell r="K773" t="str">
            <v>lv</v>
          </cell>
          <cell r="L773">
            <v>28</v>
          </cell>
          <cell r="M773">
            <v>0</v>
          </cell>
          <cell r="N773">
            <v>1</v>
          </cell>
          <cell r="O773">
            <v>8</v>
          </cell>
          <cell r="P773">
            <v>3</v>
          </cell>
          <cell r="Q773">
            <v>9</v>
          </cell>
          <cell r="R773">
            <v>3</v>
          </cell>
          <cell r="S773">
            <v>19</v>
          </cell>
          <cell r="T773">
            <v>2</v>
          </cell>
          <cell r="AL773">
            <v>1.4725384937880935E-2</v>
          </cell>
          <cell r="CB773" t="str">
            <v>https://www.monmouth.edu/polling-institute/documents/monmouthpoll_ia_080819.pdf/</v>
          </cell>
        </row>
        <row r="774">
          <cell r="D774" t="str">
            <v>Franklin &amp; Marshall College</v>
          </cell>
          <cell r="F774" t="str">
            <v>Pennsylvania</v>
          </cell>
          <cell r="G774" t="str">
            <v>B/C</v>
          </cell>
          <cell r="I774">
            <v>43681</v>
          </cell>
          <cell r="J774">
            <v>295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6</v>
          </cell>
          <cell r="P774">
            <v>0</v>
          </cell>
          <cell r="Q774">
            <v>12</v>
          </cell>
          <cell r="R774">
            <v>0</v>
          </cell>
          <cell r="S774">
            <v>21</v>
          </cell>
          <cell r="T774">
            <v>0</v>
          </cell>
          <cell r="AL774">
            <v>4.4767479140935713E-2</v>
          </cell>
          <cell r="CB774" t="str">
            <v>https://www.fandm.edu/uploads/files/366978281722999151-f-m-poll-release-august-2019.pdf</v>
          </cell>
        </row>
        <row r="775">
          <cell r="D775" t="str">
            <v>University of Texas at Tyler</v>
          </cell>
          <cell r="F775" t="str">
            <v>Texas</v>
          </cell>
          <cell r="G775" t="str">
            <v>B/C</v>
          </cell>
          <cell r="I775">
            <v>43681</v>
          </cell>
          <cell r="J775">
            <v>534</v>
          </cell>
          <cell r="K775" t="str">
            <v>rv</v>
          </cell>
          <cell r="L775">
            <v>23.6</v>
          </cell>
          <cell r="M775">
            <v>0</v>
          </cell>
          <cell r="N775">
            <v>2</v>
          </cell>
          <cell r="O775">
            <v>4.5</v>
          </cell>
          <cell r="P775">
            <v>0.3</v>
          </cell>
          <cell r="Q775">
            <v>17.600000000000001</v>
          </cell>
          <cell r="R775">
            <v>0.8</v>
          </cell>
          <cell r="S775">
            <v>10.1</v>
          </cell>
          <cell r="T775">
            <v>1.8</v>
          </cell>
          <cell r="AL775">
            <v>1.3792807850834896E-2</v>
          </cell>
          <cell r="CB775" t="str">
            <v>https://www.uttyler.edu/politicalscience/files/pollingcenter/postdebatesummary.pdf</v>
          </cell>
        </row>
        <row r="776">
          <cell r="D776" t="str">
            <v>Suffolk University</v>
          </cell>
          <cell r="F776" t="str">
            <v>New Hampshire</v>
          </cell>
          <cell r="G776" t="str">
            <v>A-</v>
          </cell>
          <cell r="I776">
            <v>43681</v>
          </cell>
          <cell r="J776">
            <v>500</v>
          </cell>
          <cell r="K776" t="str">
            <v>lv</v>
          </cell>
          <cell r="L776">
            <v>21.4</v>
          </cell>
          <cell r="M776">
            <v>0</v>
          </cell>
          <cell r="N776">
            <v>1.4</v>
          </cell>
          <cell r="O776">
            <v>5.8</v>
          </cell>
          <cell r="P776">
            <v>0.8</v>
          </cell>
          <cell r="Q776">
            <v>16.8</v>
          </cell>
          <cell r="R776">
            <v>0.6</v>
          </cell>
          <cell r="S776">
            <v>13.6</v>
          </cell>
          <cell r="T776">
            <v>1.4</v>
          </cell>
          <cell r="AL776">
            <v>3.8196060296783632E-3</v>
          </cell>
          <cell r="CB776" t="str">
            <v>https://www.suffolk.edu/-/media/suffolk/documents/academics/research-at-suffolk/suprc/polls/new-hampshire/2019/8_6_2019_marginals_pdftxt.pdf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43681</v>
          </cell>
          <cell r="J777">
            <v>9845</v>
          </cell>
          <cell r="K777" t="str">
            <v>lv</v>
          </cell>
          <cell r="L777">
            <v>33</v>
          </cell>
          <cell r="M777">
            <v>0</v>
          </cell>
          <cell r="N777">
            <v>3</v>
          </cell>
          <cell r="O777">
            <v>6</v>
          </cell>
          <cell r="P777">
            <v>1</v>
          </cell>
          <cell r="Q777">
            <v>19</v>
          </cell>
          <cell r="R777">
            <v>1</v>
          </cell>
          <cell r="S777">
            <v>15</v>
          </cell>
          <cell r="T777">
            <v>2</v>
          </cell>
          <cell r="AL777">
            <v>1.1416251330882904E-4</v>
          </cell>
          <cell r="CB777" t="str">
            <v>https://morningconsult.com/2020-democratic-primary/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43681</v>
          </cell>
          <cell r="J778">
            <v>1350</v>
          </cell>
          <cell r="K778" t="str">
            <v>rv</v>
          </cell>
          <cell r="L778">
            <v>28</v>
          </cell>
          <cell r="M778">
            <v>0</v>
          </cell>
          <cell r="N778">
            <v>3</v>
          </cell>
          <cell r="O778">
            <v>3</v>
          </cell>
          <cell r="P778">
            <v>1</v>
          </cell>
          <cell r="Q778">
            <v>14</v>
          </cell>
          <cell r="R778">
            <v>1</v>
          </cell>
          <cell r="S778">
            <v>9</v>
          </cell>
          <cell r="T778">
            <v>2</v>
          </cell>
          <cell r="AL778">
            <v>6.8817429261157383E-7</v>
          </cell>
          <cell r="CB778" t="str">
            <v>https://scottrasmussen.com/3-day-dems-voting-for-trends/</v>
          </cell>
        </row>
        <row r="779">
          <cell r="D779" t="str">
            <v>Emerson College</v>
          </cell>
          <cell r="F779" t="str">
            <v>Texas</v>
          </cell>
          <cell r="G779" t="str">
            <v>B-</v>
          </cell>
          <cell r="I779">
            <v>43680</v>
          </cell>
          <cell r="J779">
            <v>400</v>
          </cell>
          <cell r="K779" t="str">
            <v>lv</v>
          </cell>
          <cell r="L779">
            <v>27.7</v>
          </cell>
          <cell r="M779">
            <v>0</v>
          </cell>
          <cell r="N779">
            <v>1.6</v>
          </cell>
          <cell r="O779">
            <v>7.2</v>
          </cell>
          <cell r="P779">
            <v>0.2</v>
          </cell>
          <cell r="Q779">
            <v>15.7</v>
          </cell>
          <cell r="R779">
            <v>0.4</v>
          </cell>
          <cell r="S779">
            <v>13.7</v>
          </cell>
          <cell r="T779">
            <v>3.1</v>
          </cell>
          <cell r="AL779">
            <v>1.8611948087811727</v>
          </cell>
          <cell r="CB779" t="str">
            <v>http://emersonpolling.com/2019/08/06/dallas-morning-news-emerson-poll-biden-leads-orourke-in-texas-presidential-primary-race-against-sen-john-cornyn-wide-open/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43680</v>
          </cell>
          <cell r="J780">
            <v>1350</v>
          </cell>
          <cell r="K780" t="str">
            <v>rv</v>
          </cell>
          <cell r="L780">
            <v>29</v>
          </cell>
          <cell r="M780">
            <v>0</v>
          </cell>
          <cell r="N780">
            <v>3</v>
          </cell>
          <cell r="O780">
            <v>3</v>
          </cell>
          <cell r="P780">
            <v>1</v>
          </cell>
          <cell r="Q780">
            <v>16</v>
          </cell>
          <cell r="R780">
            <v>1</v>
          </cell>
          <cell r="S780">
            <v>9</v>
          </cell>
          <cell r="T780">
            <v>2</v>
          </cell>
          <cell r="AL780">
            <v>6.7147213070329957E-7</v>
          </cell>
          <cell r="CB780" t="str">
            <v>https://scottrasmussen.com/3-day-dems-voting-for-trends/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43679</v>
          </cell>
          <cell r="J781">
            <v>1350</v>
          </cell>
          <cell r="K781" t="str">
            <v>rv</v>
          </cell>
          <cell r="L781">
            <v>29</v>
          </cell>
          <cell r="M781">
            <v>0</v>
          </cell>
          <cell r="N781">
            <v>3</v>
          </cell>
          <cell r="O781">
            <v>4</v>
          </cell>
          <cell r="P781">
            <v>1</v>
          </cell>
          <cell r="Q781">
            <v>17</v>
          </cell>
          <cell r="R781">
            <v>1</v>
          </cell>
          <cell r="S781">
            <v>9</v>
          </cell>
          <cell r="T781">
            <v>2</v>
          </cell>
          <cell r="AL781">
            <v>6.297490018325694E-7</v>
          </cell>
          <cell r="CB781" t="str">
            <v>https://scottrasmussen.com/3-day-dems-voting-for-trends/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43679</v>
          </cell>
          <cell r="J782">
            <v>914</v>
          </cell>
          <cell r="K782" t="str">
            <v>rv</v>
          </cell>
          <cell r="L782">
            <v>28</v>
          </cell>
          <cell r="M782">
            <v>0</v>
          </cell>
          <cell r="N782">
            <v>3</v>
          </cell>
          <cell r="O782">
            <v>3</v>
          </cell>
          <cell r="P782">
            <v>1</v>
          </cell>
          <cell r="Q782">
            <v>16</v>
          </cell>
          <cell r="R782">
            <v>1</v>
          </cell>
          <cell r="S782">
            <v>8</v>
          </cell>
          <cell r="T782">
            <v>2</v>
          </cell>
          <cell r="AL782">
            <v>0</v>
          </cell>
          <cell r="CB782" t="str">
            <v>https://docs.google.com/spreadsheets/d/e/2PACX-1vSFOGwKP-zo-s_2vLo0oUdvbGlNmF0RvCC0wqfCBOwGfHl6VftiyLP4-lgs9ZzO-GcOzOF-2UE2pJpj/pubhtml/sheet?headers=false&amp;gid=0</v>
          </cell>
        </row>
        <row r="783">
          <cell r="D783" t="str">
            <v>Zogby Interactive/JZ Analytics</v>
          </cell>
          <cell r="F783" t="str">
            <v>Washington</v>
          </cell>
          <cell r="G783" t="str">
            <v>C</v>
          </cell>
          <cell r="I783">
            <v>43678</v>
          </cell>
          <cell r="J783">
            <v>619</v>
          </cell>
          <cell r="K783" t="str">
            <v>lv</v>
          </cell>
          <cell r="L783">
            <v>19.399999999999999</v>
          </cell>
          <cell r="M783">
            <v>0</v>
          </cell>
          <cell r="N783">
            <v>1.1000000000000001</v>
          </cell>
          <cell r="O783">
            <v>5.4</v>
          </cell>
          <cell r="P783">
            <v>1</v>
          </cell>
          <cell r="Q783">
            <v>17.899999999999999</v>
          </cell>
          <cell r="R783">
            <v>0</v>
          </cell>
          <cell r="S783">
            <v>13.5</v>
          </cell>
          <cell r="T783">
            <v>2</v>
          </cell>
          <cell r="AL783">
            <v>1.3497035267767867</v>
          </cell>
          <cell r="CB783" t="str">
            <v>https://247wallst.com/special-report/2019/08/07/24-7-wall-st-zogby-analytics-battleground-state-poll-biden-warren-and-sanders-neck-and-neck-in-washington-state/2/</v>
          </cell>
        </row>
        <row r="784">
          <cell r="D784" t="str">
            <v>IBD/TIPP</v>
          </cell>
          <cell r="F784" t="str">
            <v>US</v>
          </cell>
          <cell r="G784" t="str">
            <v>A/B</v>
          </cell>
          <cell r="I784">
            <v>43678</v>
          </cell>
          <cell r="J784">
            <v>350</v>
          </cell>
          <cell r="K784" t="str">
            <v>rv</v>
          </cell>
          <cell r="L784">
            <v>30</v>
          </cell>
          <cell r="M784">
            <v>0</v>
          </cell>
          <cell r="N784">
            <v>2</v>
          </cell>
          <cell r="O784">
            <v>6</v>
          </cell>
          <cell r="P784">
            <v>1</v>
          </cell>
          <cell r="Q784">
            <v>12</v>
          </cell>
          <cell r="R784">
            <v>0</v>
          </cell>
          <cell r="S784">
            <v>17</v>
          </cell>
          <cell r="T784">
            <v>0</v>
          </cell>
          <cell r="AL784">
            <v>7.0595143912684129E-3</v>
          </cell>
          <cell r="CB784" t="str">
            <v>https://projects.fivethirtyeight.com/polls/20190806_National.pdf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43678</v>
          </cell>
          <cell r="J785">
            <v>585</v>
          </cell>
          <cell r="K785" t="str">
            <v>rv</v>
          </cell>
          <cell r="L785">
            <v>34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17</v>
          </cell>
          <cell r="R785">
            <v>1</v>
          </cell>
          <cell r="S785">
            <v>8</v>
          </cell>
          <cell r="T785">
            <v>1</v>
          </cell>
          <cell r="AL785">
            <v>5.0535112281220295E-7</v>
          </cell>
          <cell r="CB785" t="str">
            <v>https://harvardharrispoll.com/wp-content/uploads/2019/08/HHP_July2019_Topline_RegisteredVoters_r1.pdf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43678</v>
          </cell>
          <cell r="J786">
            <v>896</v>
          </cell>
          <cell r="K786" t="str">
            <v>rv</v>
          </cell>
          <cell r="L786">
            <v>30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18</v>
          </cell>
          <cell r="R786">
            <v>1</v>
          </cell>
          <cell r="S786">
            <v>9</v>
          </cell>
          <cell r="T786">
            <v>1</v>
          </cell>
          <cell r="AL786">
            <v>0</v>
          </cell>
          <cell r="CB786" t="str">
            <v>https://docs.google.com/spreadsheets/d/e/2PACX-1vS2WQnlJUxcvqRvuqDYlQIBcCF1qUoeL87da_ilOVDbCbGodKB5Gc5YD0ZazTtike9E7-Mw05cpr_mL/pubhtml/sheet?headers=false&amp;gid=0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43677</v>
          </cell>
          <cell r="J787">
            <v>867</v>
          </cell>
          <cell r="K787" t="str">
            <v>rv</v>
          </cell>
          <cell r="L787">
            <v>30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17</v>
          </cell>
          <cell r="R787">
            <v>1</v>
          </cell>
          <cell r="S787">
            <v>8</v>
          </cell>
          <cell r="T787">
            <v>1</v>
          </cell>
          <cell r="AL787">
            <v>5.0550356055771706E-7</v>
          </cell>
          <cell r="CB787" t="str">
            <v>https://docs.google.com/spreadsheets/d/e/2PACX-1vRaL7ES4opq7NIaS19kmVrXpYqN0C9d3HdFoT6WYVIeV-wkvnLg3hBx7jt-NbcxNWUG7sTJnZt2H0Y6/pubhtml/sheet?headers=false&amp;gid=0</v>
          </cell>
        </row>
        <row r="788">
          <cell r="D788" t="str">
            <v>Capitol Weekly</v>
          </cell>
          <cell r="F788" t="str">
            <v>California</v>
          </cell>
          <cell r="G788">
            <v>0</v>
          </cell>
          <cell r="I788">
            <v>43677</v>
          </cell>
          <cell r="J788">
            <v>739</v>
          </cell>
          <cell r="K788" t="str">
            <v>lv</v>
          </cell>
          <cell r="L788">
            <v>20.7</v>
          </cell>
          <cell r="M788">
            <v>0</v>
          </cell>
          <cell r="N788">
            <v>1.2</v>
          </cell>
          <cell r="O788">
            <v>8</v>
          </cell>
          <cell r="P788">
            <v>0.9</v>
          </cell>
          <cell r="Q788">
            <v>14.9</v>
          </cell>
          <cell r="R788">
            <v>0.1</v>
          </cell>
          <cell r="S788">
            <v>24.2</v>
          </cell>
          <cell r="T788">
            <v>1.6</v>
          </cell>
          <cell r="AL788">
            <v>1.9836658160583055E-3</v>
          </cell>
          <cell r="CB788" t="str">
            <v>https://public.tableau.com/profile/capitol.weekly#!/vizhome/2020PrimaryTrackingSurvey_15626518585990/CA120POLLSTORY</v>
          </cell>
        </row>
        <row r="789">
          <cell r="D789" t="str">
            <v>YouGov</v>
          </cell>
          <cell r="F789" t="str">
            <v>US</v>
          </cell>
          <cell r="G789" t="str">
            <v>B-</v>
          </cell>
          <cell r="I789">
            <v>43676</v>
          </cell>
          <cell r="J789">
            <v>629</v>
          </cell>
          <cell r="K789" t="str">
            <v>lv</v>
          </cell>
          <cell r="L789">
            <v>26</v>
          </cell>
          <cell r="M789">
            <v>0</v>
          </cell>
          <cell r="N789">
            <v>2</v>
          </cell>
          <cell r="O789">
            <v>5</v>
          </cell>
          <cell r="P789">
            <v>1</v>
          </cell>
          <cell r="Q789">
            <v>13</v>
          </cell>
          <cell r="R789">
            <v>0</v>
          </cell>
          <cell r="S789">
            <v>18</v>
          </cell>
          <cell r="T789">
            <v>1</v>
          </cell>
          <cell r="AL789">
            <v>1.4062439710556904E-5</v>
          </cell>
          <cell r="CB789" t="str">
            <v>https://d25d2506sfb94s.cloudfront.net/cumulus_uploads/document/hash0nbry8/econTabReport.pdf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43676</v>
          </cell>
          <cell r="J790">
            <v>868</v>
          </cell>
          <cell r="K790" t="str">
            <v>rv</v>
          </cell>
          <cell r="L790">
            <v>30</v>
          </cell>
          <cell r="M790">
            <v>0</v>
          </cell>
          <cell r="N790">
            <v>2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8</v>
          </cell>
          <cell r="T790">
            <v>1</v>
          </cell>
          <cell r="AL790">
            <v>4.938529820720867E-7</v>
          </cell>
          <cell r="CB790" t="str">
            <v>https://scottrasmussen.com/crosstabs-july-28-30/</v>
          </cell>
        </row>
        <row r="791">
          <cell r="D791" t="str">
            <v>Victory Research</v>
          </cell>
          <cell r="F791" t="str">
            <v>Illinois</v>
          </cell>
          <cell r="G791" t="str">
            <v>B/C</v>
          </cell>
          <cell r="I791">
            <v>43675</v>
          </cell>
          <cell r="J791">
            <v>1200</v>
          </cell>
          <cell r="K791" t="str">
            <v>lv</v>
          </cell>
          <cell r="L791">
            <v>36.1</v>
          </cell>
          <cell r="M791">
            <v>0</v>
          </cell>
          <cell r="N791">
            <v>1.4</v>
          </cell>
          <cell r="O791">
            <v>9.3000000000000007</v>
          </cell>
          <cell r="P791">
            <v>1.7</v>
          </cell>
          <cell r="Q791">
            <v>15.2</v>
          </cell>
          <cell r="R791">
            <v>0.8</v>
          </cell>
          <cell r="S791">
            <v>12.8</v>
          </cell>
          <cell r="T791">
            <v>0.3</v>
          </cell>
          <cell r="AL791">
            <v>9.5380460854648699E-2</v>
          </cell>
          <cell r="CB791" t="str">
            <v>https://projects.fivethirtyeight.com/polls/20190730_IL.pdf</v>
          </cell>
        </row>
        <row r="792">
          <cell r="D792" t="str">
            <v>Emerson College</v>
          </cell>
          <cell r="F792" t="str">
            <v>US</v>
          </cell>
          <cell r="G792" t="str">
            <v>B-</v>
          </cell>
          <cell r="I792">
            <v>43675</v>
          </cell>
          <cell r="J792">
            <v>520</v>
          </cell>
          <cell r="K792" t="str">
            <v>lv</v>
          </cell>
          <cell r="L792">
            <v>32.799999999999997</v>
          </cell>
          <cell r="M792">
            <v>0</v>
          </cell>
          <cell r="N792">
            <v>0.4</v>
          </cell>
          <cell r="O792">
            <v>6.2</v>
          </cell>
          <cell r="P792">
            <v>0.3</v>
          </cell>
          <cell r="Q792">
            <v>20.100000000000001</v>
          </cell>
          <cell r="R792">
            <v>1.6</v>
          </cell>
          <cell r="S792">
            <v>14.1</v>
          </cell>
          <cell r="T792">
            <v>2</v>
          </cell>
          <cell r="AL792">
            <v>3.9786416458365698E-3</v>
          </cell>
          <cell r="CB792" t="str">
            <v>http://emersonpolling.com/2019/07/29/july-national-poll-biden-extends-support-while-bernie-bounces-back/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43675</v>
          </cell>
          <cell r="J793">
            <v>884</v>
          </cell>
          <cell r="K793" t="str">
            <v>rv</v>
          </cell>
          <cell r="L793">
            <v>32</v>
          </cell>
          <cell r="M793">
            <v>0</v>
          </cell>
          <cell r="N793">
            <v>1</v>
          </cell>
          <cell r="O793">
            <v>3</v>
          </cell>
          <cell r="P793">
            <v>1</v>
          </cell>
          <cell r="Q793">
            <v>15</v>
          </cell>
          <cell r="R793">
            <v>2</v>
          </cell>
          <cell r="S793">
            <v>9</v>
          </cell>
          <cell r="T793">
            <v>1</v>
          </cell>
          <cell r="AL793">
            <v>4.8579641727112561E-7</v>
          </cell>
          <cell r="CB793" t="str">
            <v>https://scottrasmussen.com/crosstabs-july-27-29/</v>
          </cell>
        </row>
        <row r="794">
          <cell r="D794" t="str">
            <v>GQR Research (GQRR)</v>
          </cell>
          <cell r="F794" t="str">
            <v>US</v>
          </cell>
          <cell r="G794" t="str">
            <v>C+</v>
          </cell>
          <cell r="I794">
            <v>43674</v>
          </cell>
          <cell r="J794">
            <v>471</v>
          </cell>
          <cell r="K794" t="str">
            <v>lv</v>
          </cell>
          <cell r="L794">
            <v>31</v>
          </cell>
          <cell r="M794">
            <v>0</v>
          </cell>
          <cell r="N794">
            <v>1</v>
          </cell>
          <cell r="O794">
            <v>8</v>
          </cell>
          <cell r="P794">
            <v>2</v>
          </cell>
          <cell r="Q794">
            <v>22</v>
          </cell>
          <cell r="R794">
            <v>0</v>
          </cell>
          <cell r="S794">
            <v>15</v>
          </cell>
          <cell r="T794">
            <v>1</v>
          </cell>
          <cell r="AL794">
            <v>0.18419735924152777</v>
          </cell>
          <cell r="CB794" t="str">
            <v>https://democracycorps.com/wp-content/uploads/2019/08/Dcorps_July-National-Poll-072819-FQ-1.pdf</v>
          </cell>
        </row>
        <row r="795">
          <cell r="D795" t="str">
            <v>McLaughlin &amp; Associates</v>
          </cell>
          <cell r="F795" t="str">
            <v>US</v>
          </cell>
          <cell r="G795" t="str">
            <v>C/D</v>
          </cell>
          <cell r="I795">
            <v>43674</v>
          </cell>
          <cell r="J795">
            <v>468</v>
          </cell>
          <cell r="K795" t="str">
            <v>lv</v>
          </cell>
          <cell r="L795">
            <v>28</v>
          </cell>
          <cell r="M795">
            <v>0</v>
          </cell>
          <cell r="N795">
            <v>3</v>
          </cell>
          <cell r="O795">
            <v>3</v>
          </cell>
          <cell r="P795">
            <v>0.4</v>
          </cell>
          <cell r="Q795">
            <v>15</v>
          </cell>
          <cell r="R795">
            <v>1</v>
          </cell>
          <cell r="S795">
            <v>9</v>
          </cell>
          <cell r="T795">
            <v>2</v>
          </cell>
          <cell r="AL795">
            <v>2.7363722205029687E-3</v>
          </cell>
          <cell r="CB795" t="str">
            <v>https://mclaughlinonline.com/pols/wp-content/uploads/2019/07/National-Monthly-Omnibus-July-Release-1.pdf</v>
          </cell>
        </row>
        <row r="796">
          <cell r="D796" t="str">
            <v>Morning Consult</v>
          </cell>
          <cell r="F796" t="str">
            <v>US</v>
          </cell>
          <cell r="G796" t="str">
            <v>B/C</v>
          </cell>
          <cell r="I796">
            <v>43674</v>
          </cell>
          <cell r="J796">
            <v>16959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5</v>
          </cell>
          <cell r="P796">
            <v>1</v>
          </cell>
          <cell r="Q796">
            <v>18</v>
          </cell>
          <cell r="R796">
            <v>1</v>
          </cell>
          <cell r="S796">
            <v>13</v>
          </cell>
          <cell r="T796">
            <v>2</v>
          </cell>
          <cell r="AL796">
            <v>1.2723114565879471E-4</v>
          </cell>
          <cell r="CB796" t="str">
            <v>https://morningconsult.com/2020-democratic-primary/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43674</v>
          </cell>
          <cell r="J797">
            <v>444</v>
          </cell>
          <cell r="K797" t="str">
            <v>rv</v>
          </cell>
          <cell r="L797">
            <v>34</v>
          </cell>
          <cell r="M797">
            <v>0</v>
          </cell>
          <cell r="N797">
            <v>1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12</v>
          </cell>
          <cell r="T797">
            <v>1</v>
          </cell>
          <cell r="AL797">
            <v>3.6982203590710509E-7</v>
          </cell>
          <cell r="CB797" t="str">
            <v>https://thehill.com/hilltv/what-americas-thinking/455198-biden-extends-lead-sanders-warren-see-support-grow-in-new-poll</v>
          </cell>
        </row>
        <row r="798">
          <cell r="D798" t="str">
            <v>Quinnipiac University</v>
          </cell>
          <cell r="F798" t="str">
            <v>US</v>
          </cell>
          <cell r="G798" t="str">
            <v>A</v>
          </cell>
          <cell r="I798">
            <v>43674</v>
          </cell>
          <cell r="J798">
            <v>579</v>
          </cell>
          <cell r="K798" t="str">
            <v>rv</v>
          </cell>
          <cell r="L798">
            <v>34</v>
          </cell>
          <cell r="M798">
            <v>0</v>
          </cell>
          <cell r="N798">
            <v>1</v>
          </cell>
          <cell r="O798">
            <v>6</v>
          </cell>
          <cell r="P798">
            <v>1</v>
          </cell>
          <cell r="Q798">
            <v>11</v>
          </cell>
          <cell r="R798">
            <v>0</v>
          </cell>
          <cell r="S798">
            <v>15</v>
          </cell>
          <cell r="T798">
            <v>2</v>
          </cell>
          <cell r="AL798">
            <v>2.043463592155004E-3</v>
          </cell>
          <cell r="CB798" t="str">
            <v>https://poll.qu.edu/national/release-detail?ReleaseID=3635</v>
          </cell>
        </row>
        <row r="799">
          <cell r="D799" t="str">
            <v>SoonerPoll.com</v>
          </cell>
          <cell r="F799" t="str">
            <v>Oklahoma</v>
          </cell>
          <cell r="G799" t="str">
            <v>B/C</v>
          </cell>
          <cell r="I799">
            <v>43673</v>
          </cell>
          <cell r="J799">
            <v>152</v>
          </cell>
          <cell r="K799" t="str">
            <v>lv</v>
          </cell>
          <cell r="L799">
            <v>26.2</v>
          </cell>
          <cell r="M799">
            <v>0</v>
          </cell>
          <cell r="N799">
            <v>1.5</v>
          </cell>
          <cell r="O799">
            <v>5.9</v>
          </cell>
          <cell r="P799">
            <v>0.5</v>
          </cell>
          <cell r="Q799">
            <v>5.4</v>
          </cell>
          <cell r="R799">
            <v>0</v>
          </cell>
          <cell r="S799">
            <v>11.5</v>
          </cell>
          <cell r="T799">
            <v>0</v>
          </cell>
          <cell r="AL799">
            <v>0.13484824988248814</v>
          </cell>
          <cell r="CB799" t="str">
            <v>https://nondoc-wpengine.netdna-ssl.com/wp-content/uploads/2019/08/Q2_Final_SoonerPoll2019.pdf</v>
          </cell>
        </row>
        <row r="800">
          <cell r="D800" t="str">
            <v>Echelon Insights</v>
          </cell>
          <cell r="F800" t="str">
            <v>US</v>
          </cell>
          <cell r="G800">
            <v>0</v>
          </cell>
          <cell r="I800">
            <v>43673</v>
          </cell>
          <cell r="J800">
            <v>510</v>
          </cell>
          <cell r="K800" t="str">
            <v>rv</v>
          </cell>
          <cell r="L800">
            <v>58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29</v>
          </cell>
          <cell r="R800">
            <v>0</v>
          </cell>
          <cell r="S800">
            <v>0</v>
          </cell>
          <cell r="T800">
            <v>0</v>
          </cell>
          <cell r="AL800">
            <v>0</v>
          </cell>
          <cell r="CB800" t="str">
            <v>http://echeloninsights.com/wp-content/uploads/Omnibus-July-2019_Dem-Primary-1.pdf</v>
          </cell>
        </row>
        <row r="801">
          <cell r="D801" t="str">
            <v>Echelon Insights</v>
          </cell>
          <cell r="F801" t="str">
            <v>US</v>
          </cell>
          <cell r="G801">
            <v>0</v>
          </cell>
          <cell r="I801">
            <v>43673</v>
          </cell>
          <cell r="J801">
            <v>510</v>
          </cell>
          <cell r="K801" t="str">
            <v>rv</v>
          </cell>
          <cell r="L801">
            <v>56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AL801">
            <v>0</v>
          </cell>
          <cell r="CB801" t="str">
            <v>http://echeloninsights.com/wp-content/uploads/Omnibus-July-2019_Dem-Primary-1.pdf</v>
          </cell>
        </row>
        <row r="802">
          <cell r="D802" t="str">
            <v>Echelon Insights</v>
          </cell>
          <cell r="F802" t="str">
            <v>US</v>
          </cell>
          <cell r="G802">
            <v>0</v>
          </cell>
          <cell r="I802">
            <v>43673</v>
          </cell>
          <cell r="J802">
            <v>510</v>
          </cell>
          <cell r="K802" t="str">
            <v>rv</v>
          </cell>
          <cell r="L802">
            <v>54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35</v>
          </cell>
          <cell r="T802">
            <v>0</v>
          </cell>
          <cell r="AL802">
            <v>0</v>
          </cell>
          <cell r="CB802" t="str">
            <v>http://echeloninsights.com/wp-content/uploads/Omnibus-July-2019_Dem-Primary-1.pdf</v>
          </cell>
        </row>
        <row r="803">
          <cell r="D803" t="str">
            <v>Echelon Insights</v>
          </cell>
          <cell r="F803" t="str">
            <v>US</v>
          </cell>
          <cell r="G803">
            <v>0</v>
          </cell>
          <cell r="I803">
            <v>43673</v>
          </cell>
          <cell r="J803">
            <v>510</v>
          </cell>
          <cell r="K803" t="str">
            <v>rv</v>
          </cell>
          <cell r="L803">
            <v>33</v>
          </cell>
          <cell r="M803">
            <v>0</v>
          </cell>
          <cell r="N803">
            <v>1</v>
          </cell>
          <cell r="O803">
            <v>5</v>
          </cell>
          <cell r="P803">
            <v>0</v>
          </cell>
          <cell r="Q803">
            <v>14</v>
          </cell>
          <cell r="R803">
            <v>0</v>
          </cell>
          <cell r="S803">
            <v>10</v>
          </cell>
          <cell r="T803">
            <v>1</v>
          </cell>
          <cell r="AL803">
            <v>2.4307352814075954E-4</v>
          </cell>
          <cell r="CB803" t="str">
            <v>http://echeloninsights.com/wp-content/uploads/Omnibus-July-2019_Dem-Primary-1.pdf</v>
          </cell>
        </row>
        <row r="804">
          <cell r="D804" t="str">
            <v>University of Texas at Tyler</v>
          </cell>
          <cell r="F804" t="str">
            <v>Texas</v>
          </cell>
          <cell r="G804" t="str">
            <v>B/C</v>
          </cell>
          <cell r="I804">
            <v>43673</v>
          </cell>
          <cell r="J804">
            <v>554</v>
          </cell>
          <cell r="K804" t="str">
            <v>rv</v>
          </cell>
          <cell r="L804">
            <v>19.100000000000001</v>
          </cell>
          <cell r="M804">
            <v>0</v>
          </cell>
          <cell r="N804">
            <v>1</v>
          </cell>
          <cell r="O804">
            <v>2.1</v>
          </cell>
          <cell r="P804">
            <v>0.3</v>
          </cell>
          <cell r="Q804">
            <v>13.5</v>
          </cell>
          <cell r="R804">
            <v>0.4</v>
          </cell>
          <cell r="S804">
            <v>9</v>
          </cell>
          <cell r="T804">
            <v>0.4</v>
          </cell>
          <cell r="AL804">
            <v>7.8279856576428906E-3</v>
          </cell>
          <cell r="CB804" t="str">
            <v>https://www.uttyler.edu/politicalscience/files/pollingcenter/texassurveyjuly2019a.pdf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43672</v>
          </cell>
          <cell r="J805">
            <v>1204</v>
          </cell>
          <cell r="K805" t="str">
            <v>lv</v>
          </cell>
          <cell r="L805">
            <v>20</v>
          </cell>
          <cell r="M805">
            <v>0</v>
          </cell>
          <cell r="N805">
            <v>1</v>
          </cell>
          <cell r="O805">
            <v>9</v>
          </cell>
          <cell r="P805">
            <v>3</v>
          </cell>
          <cell r="Q805">
            <v>20</v>
          </cell>
          <cell r="R805">
            <v>0</v>
          </cell>
          <cell r="S805">
            <v>22</v>
          </cell>
          <cell r="T805">
            <v>3</v>
          </cell>
          <cell r="AL805">
            <v>1.4287473084538996E-2</v>
          </cell>
          <cell r="CB805" t="str">
            <v>https://www.changeresearch.com/pre-debate-poll-july-23-26-2019</v>
          </cell>
        </row>
        <row r="806">
          <cell r="D806" t="str">
            <v>Optimus</v>
          </cell>
          <cell r="F806" t="str">
            <v>South Carolina</v>
          </cell>
          <cell r="G806" t="str">
            <v>C/D</v>
          </cell>
          <cell r="I806">
            <v>43671</v>
          </cell>
          <cell r="J806">
            <v>554</v>
          </cell>
          <cell r="K806" t="str">
            <v>lv</v>
          </cell>
          <cell r="L806">
            <v>30.7</v>
          </cell>
          <cell r="M806">
            <v>0</v>
          </cell>
          <cell r="N806">
            <v>2</v>
          </cell>
          <cell r="O806">
            <v>3.8</v>
          </cell>
          <cell r="P806">
            <v>0</v>
          </cell>
          <cell r="Q806">
            <v>8.6999999999999993</v>
          </cell>
          <cell r="R806">
            <v>0</v>
          </cell>
          <cell r="S806">
            <v>12</v>
          </cell>
          <cell r="T806">
            <v>1.2</v>
          </cell>
          <cell r="AL806">
            <v>0.11054804687664957</v>
          </cell>
          <cell r="CB806" t="str">
            <v>https://firehousestrategies.com/analysis/exclusive-survey-early-state-democrats-moving-left/</v>
          </cell>
        </row>
        <row r="807">
          <cell r="D807" t="str">
            <v>Optimus</v>
          </cell>
          <cell r="F807" t="str">
            <v>New Hampshire</v>
          </cell>
          <cell r="G807" t="str">
            <v>C/D</v>
          </cell>
          <cell r="I807">
            <v>43671</v>
          </cell>
          <cell r="J807">
            <v>587</v>
          </cell>
          <cell r="K807" t="str">
            <v>lv</v>
          </cell>
          <cell r="L807">
            <v>21.5</v>
          </cell>
          <cell r="M807">
            <v>0</v>
          </cell>
          <cell r="N807">
            <v>1.3</v>
          </cell>
          <cell r="O807">
            <v>7.9</v>
          </cell>
          <cell r="P807">
            <v>0</v>
          </cell>
          <cell r="Q807">
            <v>12.8</v>
          </cell>
          <cell r="R807">
            <v>0</v>
          </cell>
          <cell r="S807">
            <v>15.6</v>
          </cell>
          <cell r="T807">
            <v>1</v>
          </cell>
          <cell r="AL807">
            <v>0.11254874997904689</v>
          </cell>
          <cell r="CB807" t="str">
            <v>https://firehousestrategies.com/analysis/exclusive-survey-early-state-democrats-moving-left/</v>
          </cell>
        </row>
        <row r="808">
          <cell r="D808" t="str">
            <v>Optimus</v>
          </cell>
          <cell r="F808" t="str">
            <v>Iowa</v>
          </cell>
          <cell r="G808" t="str">
            <v>C/D</v>
          </cell>
          <cell r="I808">
            <v>43671</v>
          </cell>
          <cell r="J808">
            <v>630</v>
          </cell>
          <cell r="K808" t="str">
            <v>lv</v>
          </cell>
          <cell r="L808">
            <v>22.9</v>
          </cell>
          <cell r="M808">
            <v>0</v>
          </cell>
          <cell r="N808">
            <v>2</v>
          </cell>
          <cell r="O808">
            <v>7.2</v>
          </cell>
          <cell r="P808">
            <v>0</v>
          </cell>
          <cell r="Q808">
            <v>10.9</v>
          </cell>
          <cell r="R808">
            <v>0</v>
          </cell>
          <cell r="S808">
            <v>23.4</v>
          </cell>
          <cell r="T808">
            <v>0.2</v>
          </cell>
          <cell r="AL808">
            <v>0.11504248450863715</v>
          </cell>
          <cell r="CB808" t="str">
            <v>https://firehousestrategies.com/analysis/exclusive-survey-early-state-democrats-moving-left/</v>
          </cell>
        </row>
        <row r="809">
          <cell r="D809" t="str">
            <v>USC Dornsife/LA Times</v>
          </cell>
          <cell r="F809" t="str">
            <v>US</v>
          </cell>
          <cell r="G809" t="str">
            <v>B/C</v>
          </cell>
          <cell r="I809">
            <v>43671</v>
          </cell>
          <cell r="J809">
            <v>1827</v>
          </cell>
          <cell r="K809" t="str">
            <v>lv</v>
          </cell>
          <cell r="L809">
            <v>28</v>
          </cell>
          <cell r="M809">
            <v>0</v>
          </cell>
          <cell r="N809">
            <v>1</v>
          </cell>
          <cell r="O809">
            <v>5</v>
          </cell>
          <cell r="P809">
            <v>1</v>
          </cell>
          <cell r="Q809">
            <v>11</v>
          </cell>
          <cell r="R809">
            <v>0</v>
          </cell>
          <cell r="S809">
            <v>10</v>
          </cell>
          <cell r="T809">
            <v>1</v>
          </cell>
          <cell r="AL809">
            <v>4.6037391517993943E-2</v>
          </cell>
          <cell r="CB809" t="str">
            <v>https://drive.google.com/file/d/1xmuVJHXBGt5r-pXn9JO6sFPS_GYfZKfD/view</v>
          </cell>
        </row>
        <row r="810">
          <cell r="D810" t="str">
            <v>Public Policy Institute of California</v>
          </cell>
          <cell r="F810" t="str">
            <v>California</v>
          </cell>
          <cell r="G810" t="str">
            <v>A/B</v>
          </cell>
          <cell r="I810">
            <v>43669</v>
          </cell>
          <cell r="J810">
            <v>766</v>
          </cell>
          <cell r="K810" t="str">
            <v>lv</v>
          </cell>
          <cell r="L810">
            <v>11</v>
          </cell>
          <cell r="M810">
            <v>0</v>
          </cell>
          <cell r="N810">
            <v>0</v>
          </cell>
          <cell r="O810">
            <v>5</v>
          </cell>
          <cell r="P810">
            <v>0</v>
          </cell>
          <cell r="Q810">
            <v>12</v>
          </cell>
          <cell r="R810">
            <v>0</v>
          </cell>
          <cell r="S810">
            <v>15</v>
          </cell>
          <cell r="T810">
            <v>0</v>
          </cell>
          <cell r="AL810">
            <v>2.5652172695930439E-2</v>
          </cell>
          <cell r="CB810" t="str">
            <v>https://www.ppic.org/wp-content/uploads/ppic-statewide-survey-californians-and-the-environment-july-2019.pdf</v>
          </cell>
        </row>
        <row r="811">
          <cell r="D811" t="str">
            <v>Fox News/Beacon Research/Shaw &amp; Co. Research</v>
          </cell>
          <cell r="F811" t="str">
            <v>US</v>
          </cell>
          <cell r="G811" t="str">
            <v>A-</v>
          </cell>
          <cell r="I811">
            <v>43669</v>
          </cell>
          <cell r="J811">
            <v>455</v>
          </cell>
          <cell r="K811" t="str">
            <v>lv</v>
          </cell>
          <cell r="L811">
            <v>33</v>
          </cell>
          <cell r="M811">
            <v>0</v>
          </cell>
          <cell r="N811">
            <v>2</v>
          </cell>
          <cell r="O811">
            <v>5</v>
          </cell>
          <cell r="P811">
            <v>3</v>
          </cell>
          <cell r="Q811">
            <v>15</v>
          </cell>
          <cell r="R811">
            <v>1</v>
          </cell>
          <cell r="S811">
            <v>12</v>
          </cell>
          <cell r="T811">
            <v>3</v>
          </cell>
          <cell r="AL811">
            <v>4.7457517349304814E-3</v>
          </cell>
          <cell r="CB811" t="str">
            <v>https://www.foxnews.com/politics/fox-news-poll-july-25</v>
          </cell>
        </row>
        <row r="812">
          <cell r="D812" t="str">
            <v>YouGov</v>
          </cell>
          <cell r="F812" t="str">
            <v>US</v>
          </cell>
          <cell r="G812" t="str">
            <v>B-</v>
          </cell>
          <cell r="I812">
            <v>43669</v>
          </cell>
          <cell r="J812">
            <v>600</v>
          </cell>
          <cell r="K812" t="str">
            <v>lv</v>
          </cell>
          <cell r="L812">
            <v>25</v>
          </cell>
          <cell r="M812">
            <v>0</v>
          </cell>
          <cell r="N812">
            <v>2</v>
          </cell>
          <cell r="O812">
            <v>6</v>
          </cell>
          <cell r="P812">
            <v>1</v>
          </cell>
          <cell r="Q812">
            <v>13</v>
          </cell>
          <cell r="R812">
            <v>1</v>
          </cell>
          <cell r="S812">
            <v>18</v>
          </cell>
          <cell r="T812">
            <v>2</v>
          </cell>
          <cell r="AL812">
            <v>1.2688828329671755E-5</v>
          </cell>
          <cell r="CB812" t="str">
            <v>https://d25d2506sfb94s.cloudfront.net/cumulus_uploads/document/n0eqovafro/econTabReport.pdf</v>
          </cell>
        </row>
        <row r="813">
          <cell r="D813" t="str">
            <v>Monmouth University</v>
          </cell>
          <cell r="F813" t="str">
            <v>South Carolina</v>
          </cell>
          <cell r="G813" t="str">
            <v>A+</v>
          </cell>
          <cell r="I813">
            <v>43668</v>
          </cell>
          <cell r="J813">
            <v>405</v>
          </cell>
          <cell r="K813" t="str">
            <v>lv</v>
          </cell>
          <cell r="L813">
            <v>39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10</v>
          </cell>
          <cell r="R813">
            <v>2</v>
          </cell>
          <cell r="S813">
            <v>9</v>
          </cell>
          <cell r="T813">
            <v>0</v>
          </cell>
          <cell r="AL813">
            <v>0.17762707353492418</v>
          </cell>
          <cell r="CB813" t="str">
            <v>https://www.monmouth.edu/polling-institute/documents/monmouthpoll_sc_072519.pdf/</v>
          </cell>
        </row>
        <row r="814">
          <cell r="D814" t="str">
            <v>Quinnipiac University</v>
          </cell>
          <cell r="F814" t="str">
            <v>Ohio</v>
          </cell>
          <cell r="G814" t="str">
            <v>A</v>
          </cell>
          <cell r="I814">
            <v>43668</v>
          </cell>
          <cell r="J814">
            <v>556</v>
          </cell>
          <cell r="K814" t="str">
            <v>rv</v>
          </cell>
          <cell r="L814">
            <v>31</v>
          </cell>
          <cell r="M814">
            <v>0</v>
          </cell>
          <cell r="N814">
            <v>1</v>
          </cell>
          <cell r="O814">
            <v>6</v>
          </cell>
          <cell r="P814">
            <v>1</v>
          </cell>
          <cell r="Q814">
            <v>14</v>
          </cell>
          <cell r="R814">
            <v>1</v>
          </cell>
          <cell r="S814">
            <v>13</v>
          </cell>
          <cell r="T814">
            <v>1</v>
          </cell>
          <cell r="AL814">
            <v>4.2619031912894334</v>
          </cell>
          <cell r="CB814" t="str">
            <v>https://poll.qu.edu/ohio/release-detail?ReleaseID=3633</v>
          </cell>
        </row>
        <row r="815">
          <cell r="D815" t="str">
            <v>Morning Consult</v>
          </cell>
          <cell r="F815" t="str">
            <v>US</v>
          </cell>
          <cell r="G815" t="str">
            <v>B/C</v>
          </cell>
          <cell r="I815">
            <v>43667</v>
          </cell>
          <cell r="J815">
            <v>17285</v>
          </cell>
          <cell r="K815" t="str">
            <v>lv</v>
          </cell>
          <cell r="L815">
            <v>33</v>
          </cell>
          <cell r="M815">
            <v>0</v>
          </cell>
          <cell r="N815">
            <v>2</v>
          </cell>
          <cell r="O815">
            <v>5</v>
          </cell>
          <cell r="P815">
            <v>1</v>
          </cell>
          <cell r="Q815">
            <v>18</v>
          </cell>
          <cell r="R815">
            <v>1</v>
          </cell>
          <cell r="S815">
            <v>14</v>
          </cell>
          <cell r="T815">
            <v>2</v>
          </cell>
          <cell r="AL815">
            <v>1.1542885073817383E-4</v>
          </cell>
          <cell r="CB815" t="str">
            <v>https://morningconsult.com/2020-democratic-primary/</v>
          </cell>
        </row>
        <row r="816">
          <cell r="D816" t="str">
            <v>Swayable</v>
          </cell>
          <cell r="F816" t="str">
            <v>US</v>
          </cell>
          <cell r="G816">
            <v>0</v>
          </cell>
          <cell r="I816">
            <v>43653</v>
          </cell>
          <cell r="J816">
            <v>1921</v>
          </cell>
          <cell r="K816" t="str">
            <v>lv</v>
          </cell>
          <cell r="L816">
            <v>27.6</v>
          </cell>
          <cell r="M816">
            <v>0</v>
          </cell>
          <cell r="N816">
            <v>3.1</v>
          </cell>
          <cell r="O816">
            <v>6</v>
          </cell>
          <cell r="P816">
            <v>0</v>
          </cell>
          <cell r="Q816">
            <v>18.100000000000001</v>
          </cell>
          <cell r="R816">
            <v>0</v>
          </cell>
          <cell r="S816">
            <v>11.8</v>
          </cell>
          <cell r="T816">
            <v>1.4</v>
          </cell>
          <cell r="AL816">
            <v>5.2551894620501461E-4</v>
          </cell>
          <cell r="CB816" t="str">
            <v>https://swayable.com/insights/primaries2019</v>
          </cell>
        </row>
        <row r="817">
          <cell r="D817" t="str">
            <v>Swayable</v>
          </cell>
          <cell r="F817" t="str">
            <v>US</v>
          </cell>
          <cell r="G817">
            <v>0</v>
          </cell>
          <cell r="I817">
            <v>43653</v>
          </cell>
          <cell r="J817">
            <v>4004</v>
          </cell>
          <cell r="K817" t="str">
            <v>a</v>
          </cell>
          <cell r="L817">
            <v>25</v>
          </cell>
          <cell r="M817">
            <v>0</v>
          </cell>
          <cell r="N817">
            <v>3.1</v>
          </cell>
          <cell r="O817">
            <v>4.5</v>
          </cell>
          <cell r="P817">
            <v>0</v>
          </cell>
          <cell r="Q817">
            <v>20.6</v>
          </cell>
          <cell r="R817">
            <v>0</v>
          </cell>
          <cell r="S817">
            <v>10.199999999999999</v>
          </cell>
          <cell r="T817">
            <v>2.1</v>
          </cell>
          <cell r="AL817">
            <v>0</v>
          </cell>
          <cell r="CB817" t="str">
            <v>https://swayable.com/insights/primaries2019</v>
          </cell>
        </row>
        <row r="818">
          <cell r="D818" t="str">
            <v>YouGov</v>
          </cell>
          <cell r="F818" t="str">
            <v>Texas</v>
          </cell>
          <cell r="G818" t="str">
            <v>B-</v>
          </cell>
          <cell r="I818">
            <v>43664</v>
          </cell>
          <cell r="J818">
            <v>838</v>
          </cell>
          <cell r="K818" t="str">
            <v>lv</v>
          </cell>
          <cell r="L818">
            <v>27</v>
          </cell>
          <cell r="M818">
            <v>0</v>
          </cell>
          <cell r="N818">
            <v>0</v>
          </cell>
          <cell r="O818">
            <v>4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1.8811316888590255E-2</v>
          </cell>
          <cell r="CB818" t="str">
            <v>https://d25d2506sfb94s.cloudfront.net/cumulus_uploads/document/h7ookmkwri/cbsnews_dems_20190721_final.pdf</v>
          </cell>
        </row>
        <row r="819">
          <cell r="D819" t="str">
            <v>YouGov</v>
          </cell>
          <cell r="F819" t="str">
            <v>South Carolina</v>
          </cell>
          <cell r="G819" t="str">
            <v>B-</v>
          </cell>
          <cell r="I819">
            <v>43664</v>
          </cell>
          <cell r="J819">
            <v>915</v>
          </cell>
          <cell r="K819" t="str">
            <v>lv</v>
          </cell>
          <cell r="L819">
            <v>39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17</v>
          </cell>
          <cell r="R819">
            <v>1</v>
          </cell>
          <cell r="S819">
            <v>12</v>
          </cell>
          <cell r="T819">
            <v>1</v>
          </cell>
          <cell r="AL819">
            <v>7.1176483692824404E-3</v>
          </cell>
          <cell r="CB819" t="str">
            <v>https://d25d2506sfb94s.cloudfront.net/cumulus_uploads/document/h7ookmkwri/cbsnews_dems_20190721_final.pdf</v>
          </cell>
        </row>
        <row r="820">
          <cell r="D820" t="str">
            <v>YouGov</v>
          </cell>
          <cell r="F820" t="str">
            <v>New Hampshire</v>
          </cell>
          <cell r="G820" t="str">
            <v>B-</v>
          </cell>
          <cell r="I820">
            <v>43664</v>
          </cell>
          <cell r="J820">
            <v>504</v>
          </cell>
          <cell r="K820" t="str">
            <v>lv</v>
          </cell>
          <cell r="L820">
            <v>27</v>
          </cell>
          <cell r="M820">
            <v>0</v>
          </cell>
          <cell r="N820">
            <v>1</v>
          </cell>
          <cell r="O820">
            <v>7</v>
          </cell>
          <cell r="P820">
            <v>1</v>
          </cell>
          <cell r="Q820">
            <v>20</v>
          </cell>
          <cell r="R820">
            <v>1</v>
          </cell>
          <cell r="S820">
            <v>18</v>
          </cell>
          <cell r="T820">
            <v>1</v>
          </cell>
          <cell r="AL820">
            <v>5.5175640848257497E-3</v>
          </cell>
          <cell r="CB820" t="str">
            <v>https://d25d2506sfb94s.cloudfront.net/cumulus_uploads/document/h7ookmkwri/cbsnews_dems_20190721_final.pdf</v>
          </cell>
        </row>
        <row r="821">
          <cell r="D821" t="str">
            <v>YouGov</v>
          </cell>
          <cell r="F821" t="str">
            <v>Iowa</v>
          </cell>
          <cell r="G821" t="str">
            <v>B-</v>
          </cell>
          <cell r="I821">
            <v>43664</v>
          </cell>
          <cell r="J821">
            <v>576</v>
          </cell>
          <cell r="K821" t="str">
            <v>lv</v>
          </cell>
          <cell r="L821">
            <v>24</v>
          </cell>
          <cell r="M821">
            <v>0</v>
          </cell>
          <cell r="N821">
            <v>3</v>
          </cell>
          <cell r="O821">
            <v>7</v>
          </cell>
          <cell r="P821">
            <v>4</v>
          </cell>
          <cell r="Q821">
            <v>19</v>
          </cell>
          <cell r="R821">
            <v>2</v>
          </cell>
          <cell r="S821">
            <v>17</v>
          </cell>
          <cell r="T821">
            <v>0</v>
          </cell>
          <cell r="AL821">
            <v>9.275773634170802E-3</v>
          </cell>
          <cell r="CB821" t="str">
            <v>https://d25d2506sfb94s.cloudfront.net/cumulus_uploads/document/h7ookmkwri/cbsnews_dems_20190721_final.pdf</v>
          </cell>
        </row>
        <row r="822">
          <cell r="D822" t="str">
            <v>YouGov</v>
          </cell>
          <cell r="F822" t="str">
            <v>California</v>
          </cell>
          <cell r="G822" t="str">
            <v>B-</v>
          </cell>
          <cell r="I822">
            <v>43664</v>
          </cell>
          <cell r="J822">
            <v>1404</v>
          </cell>
          <cell r="K822" t="str">
            <v>lv</v>
          </cell>
          <cell r="L822">
            <v>24</v>
          </cell>
          <cell r="M822">
            <v>0</v>
          </cell>
          <cell r="N822">
            <v>1</v>
          </cell>
          <cell r="O822">
            <v>6</v>
          </cell>
          <cell r="P822">
            <v>1</v>
          </cell>
          <cell r="Q822">
            <v>16</v>
          </cell>
          <cell r="R822">
            <v>1</v>
          </cell>
          <cell r="S822">
            <v>19</v>
          </cell>
          <cell r="T822">
            <v>1</v>
          </cell>
          <cell r="AL822">
            <v>0.36638618151246521</v>
          </cell>
          <cell r="CB822" t="str">
            <v>https://d25d2506sfb94s.cloudfront.net/cumulus_uploads/document/h7ookmkwri/cbsnews_dems_20190721_final.pdf</v>
          </cell>
        </row>
        <row r="823">
          <cell r="D823" t="str">
            <v>Climate Nexus</v>
          </cell>
          <cell r="F823" t="str">
            <v>Michigan</v>
          </cell>
          <cell r="G823">
            <v>0</v>
          </cell>
          <cell r="I823">
            <v>43663</v>
          </cell>
          <cell r="J823">
            <v>324</v>
          </cell>
          <cell r="K823" t="str">
            <v>lv</v>
          </cell>
          <cell r="L823">
            <v>35</v>
          </cell>
          <cell r="M823">
            <v>0</v>
          </cell>
          <cell r="N823">
            <v>2</v>
          </cell>
          <cell r="O823">
            <v>4</v>
          </cell>
          <cell r="P823">
            <v>1</v>
          </cell>
          <cell r="Q823">
            <v>16</v>
          </cell>
          <cell r="R823">
            <v>1</v>
          </cell>
          <cell r="S823">
            <v>14</v>
          </cell>
          <cell r="T823">
            <v>1</v>
          </cell>
          <cell r="AL823">
            <v>1.0726468242689724</v>
          </cell>
          <cell r="CB823" t="str">
            <v>https://climatenexus.org/wp-content/uploads/Michigan-Poll-Toplines-PR1916.pdf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43663</v>
          </cell>
          <cell r="J824">
            <v>910</v>
          </cell>
          <cell r="K824" t="str">
            <v>rv</v>
          </cell>
          <cell r="L824">
            <v>26</v>
          </cell>
          <cell r="M824">
            <v>0</v>
          </cell>
          <cell r="N824">
            <v>2</v>
          </cell>
          <cell r="O824">
            <v>4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1</v>
          </cell>
          <cell r="AL824">
            <v>4.4980532913998524E-7</v>
          </cell>
          <cell r="CB824" t="str">
            <v>https://scottrasmussen.com/crosstabs-july-15-17/</v>
          </cell>
        </row>
        <row r="825">
          <cell r="D825" t="str">
            <v>SurveyMonkey</v>
          </cell>
          <cell r="F825" t="str">
            <v>Tennessee</v>
          </cell>
          <cell r="G825" t="str">
            <v>D-</v>
          </cell>
          <cell r="I825">
            <v>43662</v>
          </cell>
          <cell r="J825">
            <v>128</v>
          </cell>
          <cell r="K825" t="str">
            <v>rv</v>
          </cell>
          <cell r="L825">
            <v>33</v>
          </cell>
          <cell r="M825">
            <v>0</v>
          </cell>
          <cell r="N825">
            <v>1</v>
          </cell>
          <cell r="O825">
            <v>6</v>
          </cell>
          <cell r="P825">
            <v>1</v>
          </cell>
          <cell r="Q825">
            <v>13</v>
          </cell>
          <cell r="R825">
            <v>0</v>
          </cell>
          <cell r="S825">
            <v>18</v>
          </cell>
          <cell r="T825">
            <v>0</v>
          </cell>
          <cell r="AL825">
            <v>0.33882224883178369</v>
          </cell>
          <cell r="CB825" t="str">
            <v>https://www.documentcloud.org/documents/6206545-NBC-News-SurveyMonkey-Tennessee-Poll-7-19.html</v>
          </cell>
        </row>
        <row r="826">
          <cell r="D826" t="str">
            <v>SurveyMonkey</v>
          </cell>
          <cell r="F826" t="str">
            <v>Mississippi</v>
          </cell>
          <cell r="G826" t="str">
            <v>D-</v>
          </cell>
          <cell r="I826">
            <v>43662</v>
          </cell>
          <cell r="J826">
            <v>282</v>
          </cell>
          <cell r="K826" t="str">
            <v>rv</v>
          </cell>
          <cell r="L826">
            <v>47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21</v>
          </cell>
          <cell r="R826">
            <v>0</v>
          </cell>
          <cell r="S826">
            <v>7</v>
          </cell>
          <cell r="T826">
            <v>0</v>
          </cell>
          <cell r="AL826">
            <v>0.4053606927554827</v>
          </cell>
          <cell r="CB826" t="str">
            <v>https://www.documentcloud.org/documents/6206542-NBC-News-SurveyMonkey-Mississippi-Poll-7-19.html</v>
          </cell>
        </row>
        <row r="827">
          <cell r="D827" t="str">
            <v>SurveyMonkey</v>
          </cell>
          <cell r="F827" t="str">
            <v>Georgia</v>
          </cell>
          <cell r="G827" t="str">
            <v>D-</v>
          </cell>
          <cell r="I827">
            <v>43662</v>
          </cell>
          <cell r="J827">
            <v>402</v>
          </cell>
          <cell r="K827" t="str">
            <v>rv</v>
          </cell>
          <cell r="L827">
            <v>31</v>
          </cell>
          <cell r="M827">
            <v>0</v>
          </cell>
          <cell r="N827">
            <v>2</v>
          </cell>
          <cell r="O827">
            <v>5</v>
          </cell>
          <cell r="P827">
            <v>2</v>
          </cell>
          <cell r="Q827">
            <v>12</v>
          </cell>
          <cell r="R827">
            <v>0</v>
          </cell>
          <cell r="S827">
            <v>13</v>
          </cell>
          <cell r="T827">
            <v>4</v>
          </cell>
          <cell r="AL827">
            <v>0.4393334069647602</v>
          </cell>
          <cell r="CB827" t="str">
            <v>https://www.documentcloud.org/documents/6206541-NBC-News-SurveyMonkey-Georgia-Poll-7-19.html</v>
          </cell>
        </row>
        <row r="828">
          <cell r="D828" t="str">
            <v>SurveyMonkey</v>
          </cell>
          <cell r="F828" t="str">
            <v>Alabama</v>
          </cell>
          <cell r="G828" t="str">
            <v>D-</v>
          </cell>
          <cell r="I828">
            <v>43662</v>
          </cell>
          <cell r="J828">
            <v>257</v>
          </cell>
          <cell r="K828" t="str">
            <v>rv</v>
          </cell>
          <cell r="L828">
            <v>36</v>
          </cell>
          <cell r="M828">
            <v>0</v>
          </cell>
          <cell r="N828">
            <v>2</v>
          </cell>
          <cell r="O828">
            <v>5</v>
          </cell>
          <cell r="P828">
            <v>0</v>
          </cell>
          <cell r="Q828">
            <v>15</v>
          </cell>
          <cell r="R828">
            <v>0</v>
          </cell>
          <cell r="S828">
            <v>9</v>
          </cell>
          <cell r="T828">
            <v>1</v>
          </cell>
          <cell r="AL828">
            <v>0.39690773414124547</v>
          </cell>
          <cell r="CB828" t="str">
            <v>https://www.documentcloud.org/documents/6206538-NBC-News-SurveyMonkey-Alabama-Poll-7-19.html</v>
          </cell>
        </row>
        <row r="829">
          <cell r="D829" t="str">
            <v>SurveyMonkey</v>
          </cell>
          <cell r="F829" t="str">
            <v>US</v>
          </cell>
          <cell r="G829" t="str">
            <v>D-</v>
          </cell>
          <cell r="I829">
            <v>43662</v>
          </cell>
          <cell r="J829">
            <v>5548</v>
          </cell>
          <cell r="K829" t="str">
            <v>rv</v>
          </cell>
          <cell r="L829">
            <v>25</v>
          </cell>
          <cell r="M829">
            <v>0</v>
          </cell>
          <cell r="N829">
            <v>3</v>
          </cell>
          <cell r="O829">
            <v>8</v>
          </cell>
          <cell r="P829">
            <v>1</v>
          </cell>
          <cell r="Q829">
            <v>16</v>
          </cell>
          <cell r="R829">
            <v>0</v>
          </cell>
          <cell r="S829">
            <v>16</v>
          </cell>
          <cell r="T829">
            <v>2</v>
          </cell>
          <cell r="AL829">
            <v>0.79717445604616055</v>
          </cell>
          <cell r="CB829" t="str">
            <v>https://www.surveymonkey.com/curiosity/nbc-newssurveymonkey-poll-2020-democrat-primary-post-debate-findings/</v>
          </cell>
        </row>
        <row r="830">
          <cell r="D830" t="str">
            <v>YouGov</v>
          </cell>
          <cell r="F830" t="str">
            <v>US</v>
          </cell>
          <cell r="G830" t="str">
            <v>B-</v>
          </cell>
          <cell r="I830">
            <v>43662</v>
          </cell>
          <cell r="J830">
            <v>572</v>
          </cell>
          <cell r="K830" t="str">
            <v>lv</v>
          </cell>
          <cell r="L830">
            <v>23</v>
          </cell>
          <cell r="M830">
            <v>0</v>
          </cell>
          <cell r="N830">
            <v>3</v>
          </cell>
          <cell r="O830">
            <v>7</v>
          </cell>
          <cell r="P830">
            <v>1</v>
          </cell>
          <cell r="Q830">
            <v>13</v>
          </cell>
          <cell r="R830">
            <v>1</v>
          </cell>
          <cell r="S830">
            <v>15</v>
          </cell>
          <cell r="T830">
            <v>1</v>
          </cell>
          <cell r="AL830">
            <v>1.1443319148959104E-5</v>
          </cell>
          <cell r="CB830" t="str">
            <v>https://d25d2506sfb94s.cloudfront.net/cumulus_uploads/document/xj7rpmvws8/econTabReport.pdf</v>
          </cell>
        </row>
        <row r="831">
          <cell r="D831" t="str">
            <v>Quinnipiac University</v>
          </cell>
          <cell r="F831" t="str">
            <v>California</v>
          </cell>
          <cell r="G831" t="str">
            <v>A</v>
          </cell>
          <cell r="I831">
            <v>43661</v>
          </cell>
          <cell r="J831">
            <v>519</v>
          </cell>
          <cell r="K831" t="str">
            <v>rv</v>
          </cell>
          <cell r="L831">
            <v>21</v>
          </cell>
          <cell r="M831">
            <v>0</v>
          </cell>
          <cell r="N831">
            <v>1</v>
          </cell>
          <cell r="O831">
            <v>3</v>
          </cell>
          <cell r="P831">
            <v>0</v>
          </cell>
          <cell r="Q831">
            <v>18</v>
          </cell>
          <cell r="R831">
            <v>0</v>
          </cell>
          <cell r="S831">
            <v>16</v>
          </cell>
          <cell r="T831">
            <v>2</v>
          </cell>
          <cell r="AL831">
            <v>3.9850655875359009</v>
          </cell>
          <cell r="CB831" t="str">
            <v>https://poll.qu.edu/california/release-detail?ReleaseID=2632</v>
          </cell>
        </row>
        <row r="832">
          <cell r="D832" t="str">
            <v>University of New Hampshire</v>
          </cell>
          <cell r="F832" t="str">
            <v>New Hampshire</v>
          </cell>
          <cell r="G832" t="str">
            <v>B</v>
          </cell>
          <cell r="I832">
            <v>43661</v>
          </cell>
          <cell r="J832">
            <v>386</v>
          </cell>
          <cell r="K832" t="str">
            <v>lv</v>
          </cell>
          <cell r="L832">
            <v>24</v>
          </cell>
          <cell r="M832">
            <v>0</v>
          </cell>
          <cell r="N832">
            <v>2</v>
          </cell>
          <cell r="O832">
            <v>10</v>
          </cell>
          <cell r="P832">
            <v>0</v>
          </cell>
          <cell r="Q832">
            <v>19</v>
          </cell>
          <cell r="R832">
            <v>0</v>
          </cell>
          <cell r="S832">
            <v>19</v>
          </cell>
          <cell r="T832">
            <v>1</v>
          </cell>
          <cell r="AL832">
            <v>9.4399139509088702E-3</v>
          </cell>
          <cell r="CB832" t="str">
            <v>https://scholars.unh.edu/cgi/viewcontent.cgi?article=1561&amp;context=survey_center_polls</v>
          </cell>
        </row>
        <row r="833">
          <cell r="D833" t="str">
            <v>YouGov</v>
          </cell>
          <cell r="F833" t="str">
            <v>US</v>
          </cell>
          <cell r="G833" t="str">
            <v>B-</v>
          </cell>
          <cell r="I833">
            <v>43660</v>
          </cell>
          <cell r="J833">
            <v>1097</v>
          </cell>
          <cell r="K833" t="str">
            <v>lv</v>
          </cell>
          <cell r="L833">
            <v>25</v>
          </cell>
          <cell r="M833">
            <v>0</v>
          </cell>
          <cell r="N833">
            <v>1</v>
          </cell>
          <cell r="O833">
            <v>6</v>
          </cell>
          <cell r="P833">
            <v>0</v>
          </cell>
          <cell r="Q833">
            <v>16</v>
          </cell>
          <cell r="R833">
            <v>0</v>
          </cell>
          <cell r="S833">
            <v>23</v>
          </cell>
          <cell r="T833">
            <v>2</v>
          </cell>
          <cell r="AL833">
            <v>1.2592385961723774E-5</v>
          </cell>
          <cell r="CB833" t="str">
            <v>https://view.publitas.com/perryundem-research-communication/perryundem-memo-on-democratic-primary-candidates-and-gender/page/9</v>
          </cell>
        </row>
        <row r="834">
          <cell r="D834" t="str">
            <v>Public Policy Polling</v>
          </cell>
          <cell r="F834" t="str">
            <v>Colorado</v>
          </cell>
          <cell r="G834" t="str">
            <v>B</v>
          </cell>
          <cell r="I834">
            <v>43660</v>
          </cell>
          <cell r="J834">
            <v>561</v>
          </cell>
          <cell r="K834" t="str">
            <v>v</v>
          </cell>
          <cell r="L834">
            <v>22</v>
          </cell>
          <cell r="M834">
            <v>0</v>
          </cell>
          <cell r="N834">
            <v>0</v>
          </cell>
          <cell r="O834">
            <v>7</v>
          </cell>
          <cell r="P834">
            <v>0</v>
          </cell>
          <cell r="Q834">
            <v>15</v>
          </cell>
          <cell r="R834">
            <v>0</v>
          </cell>
          <cell r="S834">
            <v>19</v>
          </cell>
          <cell r="T834">
            <v>0</v>
          </cell>
          <cell r="AL834">
            <v>1.7719406902475621</v>
          </cell>
          <cell r="CB834" t="str">
            <v>https://www.documentcloud.org/documents/6207605-Colorado-Prez-Senate-primary-poll.html</v>
          </cell>
        </row>
        <row r="835">
          <cell r="D835" t="str">
            <v>Morning Consult</v>
          </cell>
          <cell r="F835" t="str">
            <v>US</v>
          </cell>
          <cell r="G835" t="str">
            <v>B/C</v>
          </cell>
          <cell r="I835">
            <v>43660</v>
          </cell>
          <cell r="J835">
            <v>16504</v>
          </cell>
          <cell r="K835" t="str">
            <v>lv</v>
          </cell>
          <cell r="L835">
            <v>32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19</v>
          </cell>
          <cell r="R835">
            <v>0</v>
          </cell>
          <cell r="S835">
            <v>14</v>
          </cell>
          <cell r="T835">
            <v>2</v>
          </cell>
          <cell r="AL835">
            <v>9.7119908793178884E-5</v>
          </cell>
          <cell r="CB835" t="str">
            <v>https://morningconsult.com/2020-democratic-primary/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43659</v>
          </cell>
          <cell r="J836">
            <v>446</v>
          </cell>
          <cell r="K836" t="str">
            <v>rv</v>
          </cell>
          <cell r="L836">
            <v>29</v>
          </cell>
          <cell r="M836">
            <v>0</v>
          </cell>
          <cell r="N836">
            <v>1</v>
          </cell>
          <cell r="O836">
            <v>1</v>
          </cell>
          <cell r="P836">
            <v>1</v>
          </cell>
          <cell r="Q836">
            <v>16</v>
          </cell>
          <cell r="R836">
            <v>0</v>
          </cell>
          <cell r="S836">
            <v>9</v>
          </cell>
          <cell r="T836">
            <v>0</v>
          </cell>
          <cell r="AL836">
            <v>3.2879778751005995E-7</v>
          </cell>
          <cell r="CB836" t="str">
            <v>https://thehill.com/hilltv/what-americas-thinking/453142-biden-slips-below-30-percent-among-2020-democrats</v>
          </cell>
        </row>
        <row r="837">
          <cell r="D837" t="str">
            <v>St. Anselm</v>
          </cell>
          <cell r="F837" t="str">
            <v>New Hampshire</v>
          </cell>
          <cell r="G837">
            <v>0</v>
          </cell>
          <cell r="I837">
            <v>43658</v>
          </cell>
          <cell r="J837">
            <v>351</v>
          </cell>
          <cell r="K837" t="str">
            <v>lv</v>
          </cell>
          <cell r="L837">
            <v>20.8</v>
          </cell>
          <cell r="M837">
            <v>0</v>
          </cell>
          <cell r="N837">
            <v>1.2</v>
          </cell>
          <cell r="O837">
            <v>11.5</v>
          </cell>
          <cell r="P837">
            <v>2.7</v>
          </cell>
          <cell r="Q837">
            <v>9.9</v>
          </cell>
          <cell r="R837">
            <v>0</v>
          </cell>
          <cell r="S837">
            <v>16.7</v>
          </cell>
          <cell r="T837">
            <v>4.9000000000000004</v>
          </cell>
          <cell r="AL837">
            <v>1.6090748660577761E-2</v>
          </cell>
          <cell r="CB837" t="str">
            <v>https://www.anselm.edu/sites/default/files/Documents/NHIOP/Polls/719%20Executive%20Summary.pdf</v>
          </cell>
        </row>
        <row r="838">
          <cell r="D838" t="str">
            <v>Remington Research Group</v>
          </cell>
          <cell r="F838" t="str">
            <v>Missouri</v>
          </cell>
          <cell r="G838" t="str">
            <v>C-</v>
          </cell>
          <cell r="I838">
            <v>43657</v>
          </cell>
          <cell r="J838">
            <v>1122</v>
          </cell>
          <cell r="K838" t="str">
            <v>lv</v>
          </cell>
          <cell r="L838">
            <v>43</v>
          </cell>
          <cell r="M838">
            <v>0</v>
          </cell>
          <cell r="N838">
            <v>0</v>
          </cell>
          <cell r="O838">
            <v>5</v>
          </cell>
          <cell r="P838">
            <v>0</v>
          </cell>
          <cell r="Q838">
            <v>4</v>
          </cell>
          <cell r="R838">
            <v>0</v>
          </cell>
          <cell r="S838">
            <v>15</v>
          </cell>
          <cell r="T838">
            <v>0</v>
          </cell>
          <cell r="AL838">
            <v>0.13037898270607137</v>
          </cell>
          <cell r="CB838" t="str">
            <v>https://moscout.com/s/MOSCOUT-DECK-071219.pptx</v>
          </cell>
        </row>
        <row r="839">
          <cell r="D839" t="str">
            <v>Change Research</v>
          </cell>
          <cell r="F839" t="str">
            <v>California</v>
          </cell>
          <cell r="G839" t="str">
            <v>C</v>
          </cell>
          <cell r="I839">
            <v>43657</v>
          </cell>
          <cell r="J839">
            <v>1609</v>
          </cell>
          <cell r="K839" t="str">
            <v>lv</v>
          </cell>
          <cell r="L839">
            <v>17</v>
          </cell>
          <cell r="M839">
            <v>0</v>
          </cell>
          <cell r="N839">
            <v>1</v>
          </cell>
          <cell r="O839">
            <v>8</v>
          </cell>
          <cell r="P839">
            <v>1</v>
          </cell>
          <cell r="Q839">
            <v>20</v>
          </cell>
          <cell r="R839">
            <v>0</v>
          </cell>
          <cell r="S839">
            <v>22</v>
          </cell>
          <cell r="T839">
            <v>2</v>
          </cell>
          <cell r="AL839">
            <v>8.647723349494766E-3</v>
          </cell>
          <cell r="CB839" t="str">
            <v>https://www.changeresearch.com/california-poll-july-9-11-2019</v>
          </cell>
        </row>
        <row r="840">
          <cell r="D840" t="str">
            <v>Fox News/Beacon Research/Shaw &amp; Co. Research</v>
          </cell>
          <cell r="F840" t="str">
            <v>South Carolina</v>
          </cell>
          <cell r="G840" t="str">
            <v>A-</v>
          </cell>
          <cell r="I840">
            <v>43656</v>
          </cell>
          <cell r="J840">
            <v>701</v>
          </cell>
          <cell r="K840" t="str">
            <v>lv</v>
          </cell>
          <cell r="L840">
            <v>35</v>
          </cell>
          <cell r="M840">
            <v>0</v>
          </cell>
          <cell r="N840">
            <v>3</v>
          </cell>
          <cell r="O840">
            <v>2</v>
          </cell>
          <cell r="P840">
            <v>0</v>
          </cell>
          <cell r="Q840">
            <v>14</v>
          </cell>
          <cell r="R840">
            <v>0</v>
          </cell>
          <cell r="S840">
            <v>5</v>
          </cell>
          <cell r="T840">
            <v>1</v>
          </cell>
          <cell r="AL840">
            <v>0.15231552056672332</v>
          </cell>
          <cell r="CB840" t="str">
            <v>https://www.foxnews.com/politics/fox-news-poll-results-7-11-19</v>
          </cell>
        </row>
        <row r="841">
          <cell r="D841" t="str">
            <v>Change Research</v>
          </cell>
          <cell r="F841" t="str">
            <v>New Hampshire</v>
          </cell>
          <cell r="G841" t="str">
            <v>C</v>
          </cell>
          <cell r="I841">
            <v>43655</v>
          </cell>
          <cell r="J841">
            <v>1084</v>
          </cell>
          <cell r="K841" t="str">
            <v>lv</v>
          </cell>
          <cell r="L841">
            <v>19</v>
          </cell>
          <cell r="M841">
            <v>0</v>
          </cell>
          <cell r="N841">
            <v>1</v>
          </cell>
          <cell r="O841">
            <v>13</v>
          </cell>
          <cell r="P841">
            <v>1</v>
          </cell>
          <cell r="Q841">
            <v>20</v>
          </cell>
          <cell r="R841">
            <v>0</v>
          </cell>
          <cell r="S841">
            <v>22</v>
          </cell>
          <cell r="T841">
            <v>1</v>
          </cell>
          <cell r="AL841">
            <v>0.19052429593605236</v>
          </cell>
          <cell r="CB841" t="str">
            <v>https://www.changeresearch.com/new-hampshire-poll-july-6-9-2019</v>
          </cell>
        </row>
        <row r="842">
          <cell r="D842" t="str">
            <v>NBC News/Wall Street Journal</v>
          </cell>
          <cell r="F842" t="str">
            <v>US</v>
          </cell>
          <cell r="G842" t="str">
            <v>A/B</v>
          </cell>
          <cell r="I842">
            <v>43655</v>
          </cell>
          <cell r="J842">
            <v>400</v>
          </cell>
          <cell r="K842" t="str">
            <v>lv</v>
          </cell>
          <cell r="L842">
            <v>26</v>
          </cell>
          <cell r="M842">
            <v>0</v>
          </cell>
          <cell r="N842">
            <v>1</v>
          </cell>
          <cell r="O842">
            <v>7</v>
          </cell>
          <cell r="P842">
            <v>1</v>
          </cell>
          <cell r="Q842">
            <v>13</v>
          </cell>
          <cell r="R842">
            <v>0</v>
          </cell>
          <cell r="S842">
            <v>19</v>
          </cell>
          <cell r="T842">
            <v>2</v>
          </cell>
          <cell r="AL842">
            <v>5.117559631430655E-3</v>
          </cell>
          <cell r="CB842" t="str">
            <v>https://www.nbcnews.com/politics/2020-election/nbc-wsj-poll-biden-warren-top-2020-democratic-field-n1028971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43655</v>
          </cell>
          <cell r="J843">
            <v>592</v>
          </cell>
          <cell r="K843" t="str">
            <v>lv</v>
          </cell>
          <cell r="L843">
            <v>22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11</v>
          </cell>
          <cell r="R843">
            <v>0</v>
          </cell>
          <cell r="S843">
            <v>17</v>
          </cell>
          <cell r="T843">
            <v>1</v>
          </cell>
          <cell r="AL843">
            <v>1.0172490308155696E-5</v>
          </cell>
          <cell r="CB843" t="str">
            <v>https://d25d2506sfb94s.cloudfront.net/cumulus_uploads/document/al25duedar/econTabReport.pdf</v>
          </cell>
        </row>
        <row r="844">
          <cell r="D844" t="str">
            <v>Change Research</v>
          </cell>
          <cell r="F844" t="str">
            <v>Wisconsin</v>
          </cell>
          <cell r="G844" t="str">
            <v>C</v>
          </cell>
          <cell r="I844">
            <v>43650</v>
          </cell>
          <cell r="J844">
            <v>1261</v>
          </cell>
          <cell r="K844" t="str">
            <v>lv</v>
          </cell>
          <cell r="L844">
            <v>18</v>
          </cell>
          <cell r="M844">
            <v>0</v>
          </cell>
          <cell r="N844">
            <v>3</v>
          </cell>
          <cell r="O844">
            <v>15</v>
          </cell>
          <cell r="P844">
            <v>1</v>
          </cell>
          <cell r="Q844">
            <v>19</v>
          </cell>
          <cell r="R844">
            <v>0</v>
          </cell>
          <cell r="S844">
            <v>19</v>
          </cell>
          <cell r="T844">
            <v>1</v>
          </cell>
          <cell r="AL844">
            <v>5.8341577826977277E-2</v>
          </cell>
          <cell r="CB844" t="str">
            <v>https://www.changeresearch.com/wisconsin-poll-sept-29-oct-2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43654</v>
          </cell>
          <cell r="J845">
            <v>481</v>
          </cell>
          <cell r="K845" t="str">
            <v>lv</v>
          </cell>
          <cell r="L845">
            <v>29.7</v>
          </cell>
          <cell r="M845">
            <v>0</v>
          </cell>
          <cell r="N845">
            <v>1.5</v>
          </cell>
          <cell r="O845">
            <v>5.3</v>
          </cell>
          <cell r="P845">
            <v>0.9</v>
          </cell>
          <cell r="Q845">
            <v>15.4</v>
          </cell>
          <cell r="R845">
            <v>0</v>
          </cell>
          <cell r="S845">
            <v>14.5</v>
          </cell>
          <cell r="T845">
            <v>3.2</v>
          </cell>
          <cell r="AL845">
            <v>2.3555390991188197E-3</v>
          </cell>
          <cell r="CB845" t="str">
            <v>http://emersonpolling.com/2019/07/08/july-national-poll-biden-extends-lead-in-democratic-primary-trump-closes-the-gap-in-the-general-election/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43653</v>
          </cell>
          <cell r="J846">
            <v>16599</v>
          </cell>
          <cell r="K846" t="str">
            <v>lv</v>
          </cell>
          <cell r="L846">
            <v>31</v>
          </cell>
          <cell r="M846">
            <v>0</v>
          </cell>
          <cell r="N846">
            <v>2</v>
          </cell>
          <cell r="O846">
            <v>6</v>
          </cell>
          <cell r="P846">
            <v>1</v>
          </cell>
          <cell r="Q846">
            <v>19</v>
          </cell>
          <cell r="R846">
            <v>0</v>
          </cell>
          <cell r="S846">
            <v>13</v>
          </cell>
          <cell r="T846">
            <v>1</v>
          </cell>
          <cell r="AL846">
            <v>8.8094757885428867E-5</v>
          </cell>
          <cell r="CB846" t="str">
            <v>https://morningconsult.com/2020-democratic-primary/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43650</v>
          </cell>
          <cell r="J847">
            <v>421</v>
          </cell>
          <cell r="K847" t="str">
            <v>lv</v>
          </cell>
          <cell r="L847">
            <v>27</v>
          </cell>
          <cell r="M847">
            <v>0</v>
          </cell>
          <cell r="N847">
            <v>6</v>
          </cell>
          <cell r="O847">
            <v>6</v>
          </cell>
          <cell r="P847">
            <v>0</v>
          </cell>
          <cell r="Q847">
            <v>16</v>
          </cell>
          <cell r="R847">
            <v>0</v>
          </cell>
          <cell r="S847">
            <v>15</v>
          </cell>
          <cell r="T847">
            <v>1</v>
          </cell>
          <cell r="AL847">
            <v>3.0885767647232379E-3</v>
          </cell>
          <cell r="CB847" t="str">
            <v>https://docs.google.com/spreadsheets/d/1ymbocHDaQhK_kXU8VxIUdADKMZR3ZtDqjWUfuuk2GhA/edit</v>
          </cell>
        </row>
        <row r="848">
          <cell r="D848" t="str">
            <v>Change Research</v>
          </cell>
          <cell r="F848" t="str">
            <v>New Hampshire</v>
          </cell>
          <cell r="G848" t="str">
            <v>C</v>
          </cell>
          <cell r="I848">
            <v>43650</v>
          </cell>
          <cell r="J848">
            <v>420</v>
          </cell>
          <cell r="K848" t="str">
            <v>lv</v>
          </cell>
          <cell r="L848">
            <v>13</v>
          </cell>
          <cell r="M848">
            <v>0</v>
          </cell>
          <cell r="N848">
            <v>2</v>
          </cell>
          <cell r="O848">
            <v>14</v>
          </cell>
          <cell r="P848">
            <v>1</v>
          </cell>
          <cell r="Q848">
            <v>26</v>
          </cell>
          <cell r="R848">
            <v>0</v>
          </cell>
          <cell r="S848">
            <v>24</v>
          </cell>
          <cell r="T848">
            <v>2</v>
          </cell>
          <cell r="AL848">
            <v>3.9202772219722744E-2</v>
          </cell>
          <cell r="CB848" t="str">
            <v>https://docs.google.com/spreadsheets/d/1ymbocHDaQhK_kXU8VxIUdADKMZR3ZtDqjWUfuuk2GhA/edit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43650</v>
          </cell>
          <cell r="J849">
            <v>420</v>
          </cell>
          <cell r="K849" t="str">
            <v>lv</v>
          </cell>
          <cell r="L849">
            <v>16</v>
          </cell>
          <cell r="M849">
            <v>0</v>
          </cell>
          <cell r="N849">
            <v>1</v>
          </cell>
          <cell r="O849">
            <v>25</v>
          </cell>
          <cell r="P849">
            <v>1</v>
          </cell>
          <cell r="Q849">
            <v>16</v>
          </cell>
          <cell r="R849">
            <v>0</v>
          </cell>
          <cell r="S849">
            <v>18</v>
          </cell>
          <cell r="T849">
            <v>1</v>
          </cell>
          <cell r="AL849">
            <v>1.6538663183120309E-2</v>
          </cell>
          <cell r="CB849" t="str">
            <v>https://docs.google.com/spreadsheets/d/1ymbocHDaQhK_kXU8VxIUdADKMZR3ZtDqjWUfuuk2GhA/edit</v>
          </cell>
        </row>
        <row r="850">
          <cell r="D850" t="str">
            <v>Ipsos</v>
          </cell>
          <cell r="F850" t="str">
            <v>US</v>
          </cell>
          <cell r="G850" t="str">
            <v>B+</v>
          </cell>
          <cell r="I850">
            <v>43648</v>
          </cell>
          <cell r="J850">
            <v>1173</v>
          </cell>
          <cell r="K850" t="str">
            <v>rv</v>
          </cell>
          <cell r="L850">
            <v>24</v>
          </cell>
          <cell r="M850">
            <v>0</v>
          </cell>
          <cell r="N850">
            <v>1</v>
          </cell>
          <cell r="O850">
            <v>4</v>
          </cell>
          <cell r="P850">
            <v>1</v>
          </cell>
          <cell r="Q850">
            <v>17</v>
          </cell>
          <cell r="R850">
            <v>0</v>
          </cell>
          <cell r="S850">
            <v>11</v>
          </cell>
          <cell r="T850">
            <v>3</v>
          </cell>
          <cell r="AL850">
            <v>7.5970043663124649E-5</v>
          </cell>
          <cell r="CB850" t="str">
            <v>https://projects.fivethirtyeight.com/polls/20190709_National.pdf</v>
          </cell>
        </row>
        <row r="851">
          <cell r="D851" t="str">
            <v>YouGov</v>
          </cell>
          <cell r="F851" t="str">
            <v>US</v>
          </cell>
          <cell r="G851" t="str">
            <v>B-</v>
          </cell>
          <cell r="I851">
            <v>43648</v>
          </cell>
          <cell r="J851">
            <v>631</v>
          </cell>
          <cell r="K851" t="str">
            <v>lv</v>
          </cell>
          <cell r="L851">
            <v>21</v>
          </cell>
          <cell r="M851">
            <v>0</v>
          </cell>
          <cell r="N851">
            <v>2</v>
          </cell>
          <cell r="O851">
            <v>9</v>
          </cell>
          <cell r="P851">
            <v>1</v>
          </cell>
          <cell r="Q851">
            <v>10</v>
          </cell>
          <cell r="R851">
            <v>0</v>
          </cell>
          <cell r="S851">
            <v>18</v>
          </cell>
          <cell r="T851">
            <v>0</v>
          </cell>
          <cell r="AL851">
            <v>9.1722987773834234E-6</v>
          </cell>
          <cell r="CB851" t="str">
            <v>https://d25d2506sfb94s.cloudfront.net/cumulus_uploads/document/4ggh3e3308/econTabReport.pdf</v>
          </cell>
        </row>
        <row r="852">
          <cell r="D852" t="str">
            <v>Ipsos</v>
          </cell>
          <cell r="F852" t="str">
            <v>US</v>
          </cell>
          <cell r="G852" t="str">
            <v>B+</v>
          </cell>
          <cell r="I852">
            <v>43648</v>
          </cell>
          <cell r="J852">
            <v>1367</v>
          </cell>
          <cell r="K852" t="str">
            <v>a</v>
          </cell>
          <cell r="L852">
            <v>22</v>
          </cell>
          <cell r="M852">
            <v>0</v>
          </cell>
          <cell r="N852">
            <v>1</v>
          </cell>
          <cell r="O852">
            <v>3</v>
          </cell>
          <cell r="P852">
            <v>0</v>
          </cell>
          <cell r="Q852">
            <v>16</v>
          </cell>
          <cell r="R852">
            <v>0</v>
          </cell>
          <cell r="S852">
            <v>9</v>
          </cell>
          <cell r="T852">
            <v>2</v>
          </cell>
          <cell r="AL852">
            <v>0</v>
          </cell>
          <cell r="CB852" t="str">
            <v>https://projects.fivethirtyeight.com/polls/20190709_National.pdf</v>
          </cell>
        </row>
        <row r="853">
          <cell r="D853" t="str">
            <v>YouGov Blue/Data for Progress</v>
          </cell>
          <cell r="F853" t="str">
            <v>US</v>
          </cell>
          <cell r="G853">
            <v>0</v>
          </cell>
          <cell r="I853">
            <v>43648</v>
          </cell>
          <cell r="J853">
            <v>1522</v>
          </cell>
          <cell r="K853" t="str">
            <v>lv</v>
          </cell>
          <cell r="L853">
            <v>23</v>
          </cell>
          <cell r="M853">
            <v>0</v>
          </cell>
          <cell r="N853">
            <v>2</v>
          </cell>
          <cell r="O853">
            <v>7</v>
          </cell>
          <cell r="P853">
            <v>1</v>
          </cell>
          <cell r="Q853">
            <v>15</v>
          </cell>
          <cell r="R853">
            <v>0</v>
          </cell>
          <cell r="S853">
            <v>22</v>
          </cell>
          <cell r="T853">
            <v>2</v>
          </cell>
          <cell r="AL853">
            <v>7.7294234653728904E-3</v>
          </cell>
          <cell r="CB853" t="str">
            <v>https://www.washingtonpost.com/politics/paloma/the-trailer/2019/07/02/the-trailer-an-exclusive-poll-on-how-the-debates-changed-the-primary/5d1a1e73a7a0a47d87c56f78</v>
          </cell>
        </row>
        <row r="854">
          <cell r="D854" t="str">
            <v>Change Research</v>
          </cell>
          <cell r="F854" t="str">
            <v>US</v>
          </cell>
          <cell r="G854" t="str">
            <v>C</v>
          </cell>
          <cell r="I854">
            <v>43647</v>
          </cell>
          <cell r="J854">
            <v>1185</v>
          </cell>
          <cell r="K854" t="str">
            <v>lv</v>
          </cell>
          <cell r="L854">
            <v>18</v>
          </cell>
          <cell r="M854">
            <v>0</v>
          </cell>
          <cell r="N854">
            <v>0</v>
          </cell>
          <cell r="O854">
            <v>10</v>
          </cell>
          <cell r="P854">
            <v>1</v>
          </cell>
          <cell r="Q854">
            <v>17</v>
          </cell>
          <cell r="R854">
            <v>0</v>
          </cell>
          <cell r="S854">
            <v>22</v>
          </cell>
          <cell r="T854">
            <v>2</v>
          </cell>
          <cell r="AL854">
            <v>7.0637521327938197E-3</v>
          </cell>
          <cell r="CB854" t="str">
            <v>https://www.changeresearch.com/post-debate-poll-jun-28-jul-1-2019</v>
          </cell>
        </row>
        <row r="855">
          <cell r="D855" t="str">
            <v>David Binder Research</v>
          </cell>
          <cell r="F855" t="str">
            <v>Iowa</v>
          </cell>
          <cell r="G855">
            <v>0</v>
          </cell>
          <cell r="I855">
            <v>43647</v>
          </cell>
          <cell r="J855">
            <v>600</v>
          </cell>
          <cell r="K855" t="str">
            <v>lv</v>
          </cell>
          <cell r="L855">
            <v>17</v>
          </cell>
          <cell r="M855">
            <v>0</v>
          </cell>
          <cell r="N855">
            <v>2</v>
          </cell>
          <cell r="O855">
            <v>10</v>
          </cell>
          <cell r="P855">
            <v>4</v>
          </cell>
          <cell r="Q855">
            <v>12</v>
          </cell>
          <cell r="R855">
            <v>0</v>
          </cell>
          <cell r="S855">
            <v>20</v>
          </cell>
          <cell r="T855">
            <v>1</v>
          </cell>
          <cell r="AL855">
            <v>9.5719100048538338E-3</v>
          </cell>
          <cell r="CB855" t="str">
            <v>http://www.focusonruralamerica.com/2019/07/03/july-2019-poll-results/</v>
          </cell>
        </row>
        <row r="856">
          <cell r="D856" t="str">
            <v>ABC News/Washington Post</v>
          </cell>
          <cell r="F856" t="str">
            <v>US</v>
          </cell>
          <cell r="G856" t="str">
            <v>A+</v>
          </cell>
          <cell r="I856">
            <v>43647</v>
          </cell>
          <cell r="J856">
            <v>460</v>
          </cell>
          <cell r="K856" t="str">
            <v>a</v>
          </cell>
          <cell r="L856">
            <v>29</v>
          </cell>
          <cell r="M856">
            <v>0</v>
          </cell>
          <cell r="N856">
            <v>1</v>
          </cell>
          <cell r="O856">
            <v>4</v>
          </cell>
          <cell r="P856">
            <v>2</v>
          </cell>
          <cell r="Q856">
            <v>23</v>
          </cell>
          <cell r="R856">
            <v>0</v>
          </cell>
          <cell r="S856">
            <v>11</v>
          </cell>
          <cell r="T856">
            <v>1</v>
          </cell>
          <cell r="AL856">
            <v>0</v>
          </cell>
          <cell r="CB856" t="str">
            <v>https://www.washingtonpost.com/context/washington-post-abc-news-poll-june-28-july-1-2019/23419a67-9e70-42e3-a96d-65d92555e29b/</v>
          </cell>
        </row>
        <row r="857">
          <cell r="D857" t="str">
            <v>ABC News/Washington Post</v>
          </cell>
          <cell r="F857" t="str">
            <v>US</v>
          </cell>
          <cell r="G857" t="str">
            <v>A+</v>
          </cell>
          <cell r="I857">
            <v>43647</v>
          </cell>
          <cell r="J857">
            <v>397</v>
          </cell>
          <cell r="K857" t="str">
            <v>rv</v>
          </cell>
          <cell r="L857">
            <v>30</v>
          </cell>
          <cell r="M857">
            <v>0</v>
          </cell>
          <cell r="N857">
            <v>1</v>
          </cell>
          <cell r="O857">
            <v>4</v>
          </cell>
          <cell r="P857">
            <v>2</v>
          </cell>
          <cell r="Q857">
            <v>19</v>
          </cell>
          <cell r="R857">
            <v>0</v>
          </cell>
          <cell r="S857">
            <v>12</v>
          </cell>
          <cell r="T857">
            <v>0</v>
          </cell>
          <cell r="AL857">
            <v>2.8342898984543463E-3</v>
          </cell>
          <cell r="CB857" t="str">
            <v>https://www.washingtonpost.com/context/washington-post-abc-news-poll-june-28-july-1-2019/23419a67-9e70-42e3-a96d-65d92555e29b/</v>
          </cell>
        </row>
        <row r="858">
          <cell r="D858" t="str">
            <v>ABC News/Washington Post</v>
          </cell>
          <cell r="F858" t="str">
            <v>US</v>
          </cell>
          <cell r="G858" t="str">
            <v>A+</v>
          </cell>
          <cell r="I858">
            <v>43647</v>
          </cell>
          <cell r="J858">
            <v>460</v>
          </cell>
          <cell r="K858" t="str">
            <v>a</v>
          </cell>
          <cell r="L858">
            <v>25</v>
          </cell>
          <cell r="M858">
            <v>0</v>
          </cell>
          <cell r="N858">
            <v>0</v>
          </cell>
          <cell r="O858">
            <v>3</v>
          </cell>
          <cell r="P858">
            <v>1</v>
          </cell>
          <cell r="Q858">
            <v>18</v>
          </cell>
          <cell r="R858">
            <v>0</v>
          </cell>
          <cell r="S858">
            <v>9</v>
          </cell>
          <cell r="T858">
            <v>1</v>
          </cell>
          <cell r="AL858">
            <v>0</v>
          </cell>
          <cell r="CB858" t="str">
            <v>https://www.washingtonpost.com/context/washington-post-abc-news-poll-june-28-july-1-2019/23419a67-9e70-42e3-a96d-65d92555e29b/</v>
          </cell>
        </row>
        <row r="859">
          <cell r="D859" t="str">
            <v>ABC News/Washington Post</v>
          </cell>
          <cell r="F859" t="str">
            <v>US</v>
          </cell>
          <cell r="G859" t="str">
            <v>A+</v>
          </cell>
          <cell r="I859">
            <v>43647</v>
          </cell>
          <cell r="J859">
            <v>397</v>
          </cell>
          <cell r="K859" t="str">
            <v>rv</v>
          </cell>
          <cell r="L859">
            <v>28</v>
          </cell>
          <cell r="M859">
            <v>0</v>
          </cell>
          <cell r="N859">
            <v>0</v>
          </cell>
          <cell r="O859">
            <v>3</v>
          </cell>
          <cell r="P859">
            <v>1</v>
          </cell>
          <cell r="Q859">
            <v>16</v>
          </cell>
          <cell r="R859">
            <v>0</v>
          </cell>
          <cell r="S859">
            <v>10</v>
          </cell>
          <cell r="T859">
            <v>1</v>
          </cell>
          <cell r="AL859">
            <v>0</v>
          </cell>
          <cell r="CB859" t="str">
            <v>https://www.washingtonpost.com/context/washington-post-abc-news-poll-june-28-july-1-2019/23419a67-9e70-42e3-a96d-65d92555e29b/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43647</v>
          </cell>
          <cell r="J860">
            <v>554</v>
          </cell>
          <cell r="K860" t="str">
            <v>rv</v>
          </cell>
          <cell r="L860">
            <v>22</v>
          </cell>
          <cell r="M860">
            <v>0</v>
          </cell>
          <cell r="N860">
            <v>3</v>
          </cell>
          <cell r="O860">
            <v>4</v>
          </cell>
          <cell r="P860">
            <v>1</v>
          </cell>
          <cell r="Q860">
            <v>13</v>
          </cell>
          <cell r="R860">
            <v>0</v>
          </cell>
          <cell r="S860">
            <v>14</v>
          </cell>
          <cell r="T860">
            <v>1</v>
          </cell>
          <cell r="AL860">
            <v>1.3599317442451399E-3</v>
          </cell>
          <cell r="CB860" t="str">
            <v>https://poll.qu.edu/national/release-detail?ReleaseID=2631</v>
          </cell>
        </row>
        <row r="861">
          <cell r="D861" t="str">
            <v>Suffolk University</v>
          </cell>
          <cell r="F861" t="str">
            <v>Iowa</v>
          </cell>
          <cell r="G861" t="str">
            <v>A-</v>
          </cell>
          <cell r="I861">
            <v>43647</v>
          </cell>
          <cell r="J861">
            <v>500</v>
          </cell>
          <cell r="K861" t="str">
            <v>lv</v>
          </cell>
          <cell r="L861">
            <v>24</v>
          </cell>
          <cell r="M861">
            <v>0</v>
          </cell>
          <cell r="N861">
            <v>1.8</v>
          </cell>
          <cell r="O861">
            <v>6.2</v>
          </cell>
          <cell r="P861">
            <v>2</v>
          </cell>
          <cell r="Q861">
            <v>9</v>
          </cell>
          <cell r="R861">
            <v>0</v>
          </cell>
          <cell r="S861">
            <v>13</v>
          </cell>
          <cell r="T861">
            <v>0.6</v>
          </cell>
          <cell r="AL861">
            <v>0.11692881078443827</v>
          </cell>
          <cell r="CB861" t="str">
            <v>https://www.suffolk.edu/-/media/suffolk/documents/academics/research-at-suffolk/suprc/polls/other-states/2019/7_2_2019_marginals_pdftxt.pdf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43647</v>
          </cell>
          <cell r="J862">
            <v>882</v>
          </cell>
          <cell r="K862" t="str">
            <v>rv</v>
          </cell>
          <cell r="L862">
            <v>28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9</v>
          </cell>
          <cell r="T862">
            <v>1</v>
          </cell>
          <cell r="AL862">
            <v>3.8154880348194758E-7</v>
          </cell>
          <cell r="CB862" t="str">
            <v>https://scottrasmussen.com/crosstabs-june-29-july-1/</v>
          </cell>
        </row>
        <row r="863">
          <cell r="D863" t="str">
            <v>Capitol Weekly</v>
          </cell>
          <cell r="F863" t="str">
            <v>California</v>
          </cell>
          <cell r="G863">
            <v>0</v>
          </cell>
          <cell r="I863">
            <v>43646</v>
          </cell>
          <cell r="J863">
            <v>703</v>
          </cell>
          <cell r="K863" t="str">
            <v>lv</v>
          </cell>
          <cell r="L863">
            <v>23.1</v>
          </cell>
          <cell r="M863">
            <v>0</v>
          </cell>
          <cell r="N863">
            <v>1.9</v>
          </cell>
          <cell r="O863">
            <v>7.8</v>
          </cell>
          <cell r="P863">
            <v>1</v>
          </cell>
          <cell r="Q863">
            <v>18.7</v>
          </cell>
          <cell r="R863">
            <v>0</v>
          </cell>
          <cell r="S863">
            <v>23.4</v>
          </cell>
          <cell r="T863">
            <v>2.4</v>
          </cell>
          <cell r="AL863">
            <v>1.2004990808630544E-3</v>
          </cell>
          <cell r="CB863" t="str">
            <v>https://public.tableau.com/profile/capitol.weekly#!/vizhome/2020PrimaryTrackingSurvey_15626518585990/CA120POLLSTORY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43646</v>
          </cell>
          <cell r="J864">
            <v>909</v>
          </cell>
          <cell r="K864" t="str">
            <v>rv</v>
          </cell>
          <cell r="L864">
            <v>41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40</v>
          </cell>
          <cell r="T864">
            <v>0</v>
          </cell>
          <cell r="AL864">
            <v>0</v>
          </cell>
          <cell r="CB864" t="str">
            <v>https://scottrasmussen.com/crosstabs-june-28-30-4/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43646</v>
          </cell>
          <cell r="J865">
            <v>449</v>
          </cell>
          <cell r="K865" t="str">
            <v>rv</v>
          </cell>
          <cell r="L865">
            <v>33</v>
          </cell>
          <cell r="M865">
            <v>0</v>
          </cell>
          <cell r="N865">
            <v>2</v>
          </cell>
          <cell r="O865">
            <v>6</v>
          </cell>
          <cell r="P865">
            <v>0</v>
          </cell>
          <cell r="Q865">
            <v>15</v>
          </cell>
          <cell r="R865">
            <v>0</v>
          </cell>
          <cell r="S865">
            <v>9</v>
          </cell>
          <cell r="T865">
            <v>1</v>
          </cell>
          <cell r="AL865">
            <v>2.920661074217041E-7</v>
          </cell>
          <cell r="CB865" t="str">
            <v>https://thehill.com/hilltv/what-americas-thinking/451215-harris-surges-past-warren-to-claim-third-place-in-post-debate-poll</v>
          </cell>
        </row>
        <row r="866">
          <cell r="D866" t="str">
            <v>SSRS</v>
          </cell>
          <cell r="F866" t="str">
            <v>US</v>
          </cell>
          <cell r="G866" t="str">
            <v>A/B</v>
          </cell>
          <cell r="I866">
            <v>43646</v>
          </cell>
          <cell r="J866">
            <v>656</v>
          </cell>
          <cell r="K866" t="str">
            <v>rv</v>
          </cell>
          <cell r="L866">
            <v>22</v>
          </cell>
          <cell r="M866">
            <v>0</v>
          </cell>
          <cell r="N866">
            <v>3</v>
          </cell>
          <cell r="O866">
            <v>4</v>
          </cell>
          <cell r="P866">
            <v>2</v>
          </cell>
          <cell r="Q866">
            <v>14</v>
          </cell>
          <cell r="R866">
            <v>0</v>
          </cell>
          <cell r="S866">
            <v>15</v>
          </cell>
          <cell r="T866">
            <v>1</v>
          </cell>
          <cell r="AL866">
            <v>5.7814008733687687E-3</v>
          </cell>
          <cell r="CB866" t="str">
            <v>https://cdn.cnn.com/cnn/2019/images/07/01/rel8a.-.democrats.and.healthcare.pdf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43646</v>
          </cell>
          <cell r="J867">
            <v>909</v>
          </cell>
          <cell r="K867" t="str">
            <v>rv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41</v>
          </cell>
          <cell r="R867">
            <v>0</v>
          </cell>
          <cell r="S867">
            <v>36</v>
          </cell>
          <cell r="T867">
            <v>0</v>
          </cell>
          <cell r="AL867">
            <v>0</v>
          </cell>
          <cell r="CB867" t="str">
            <v>https://scottrasmussen.com/crosstabs-june-28-30-4/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43646</v>
          </cell>
          <cell r="J868">
            <v>909</v>
          </cell>
          <cell r="K868" t="str">
            <v>rv</v>
          </cell>
          <cell r="L868">
            <v>41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  <cell r="S868">
            <v>0</v>
          </cell>
          <cell r="T868">
            <v>0</v>
          </cell>
          <cell r="AL868">
            <v>0</v>
          </cell>
          <cell r="CB868" t="str">
            <v>https://scottrasmussen.com/crosstabs-june-28-30-4/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43646</v>
          </cell>
          <cell r="J869">
            <v>909</v>
          </cell>
          <cell r="K869" t="str">
            <v>rv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35</v>
          </cell>
          <cell r="T869">
            <v>0</v>
          </cell>
          <cell r="AL869">
            <v>0</v>
          </cell>
          <cell r="CB869" t="str">
            <v>https://scottrasmussen.com/crosstabs-june-28-30-4/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43646</v>
          </cell>
          <cell r="J870">
            <v>909</v>
          </cell>
          <cell r="K870" t="str">
            <v>rv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  <cell r="S870">
            <v>0</v>
          </cell>
          <cell r="T870">
            <v>0</v>
          </cell>
          <cell r="AL870">
            <v>0</v>
          </cell>
          <cell r="CB870" t="str">
            <v>https://scottrasmussen.com/crosstabs-june-28-30-4/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43646</v>
          </cell>
          <cell r="J871">
            <v>909</v>
          </cell>
          <cell r="K871" t="str">
            <v>rv</v>
          </cell>
          <cell r="L871">
            <v>40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AL871">
            <v>0</v>
          </cell>
          <cell r="CB871" t="str">
            <v>https://scottrasmussen.com/crosstabs-june-28-30-4/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43646</v>
          </cell>
          <cell r="J872">
            <v>909</v>
          </cell>
          <cell r="K872" t="str">
            <v>rv</v>
          </cell>
          <cell r="L872">
            <v>28</v>
          </cell>
          <cell r="M872">
            <v>0</v>
          </cell>
          <cell r="N872">
            <v>2</v>
          </cell>
          <cell r="O872">
            <v>4</v>
          </cell>
          <cell r="P872">
            <v>1</v>
          </cell>
          <cell r="Q872">
            <v>14</v>
          </cell>
          <cell r="R872">
            <v>0</v>
          </cell>
          <cell r="S872">
            <v>8</v>
          </cell>
          <cell r="T872">
            <v>1</v>
          </cell>
          <cell r="AL872">
            <v>0</v>
          </cell>
          <cell r="CB872" t="str">
            <v>https://scottrasmussen.com/crosstabs-june-28-30/</v>
          </cell>
        </row>
        <row r="873">
          <cell r="D873" t="str">
            <v>Morning Consult</v>
          </cell>
          <cell r="F873" t="str">
            <v>US</v>
          </cell>
          <cell r="G873" t="str">
            <v>B/C</v>
          </cell>
          <cell r="I873">
            <v>43646</v>
          </cell>
          <cell r="J873">
            <v>2485</v>
          </cell>
          <cell r="K873" t="str">
            <v>lv</v>
          </cell>
          <cell r="L873">
            <v>31</v>
          </cell>
          <cell r="M873">
            <v>0</v>
          </cell>
          <cell r="N873">
            <v>2.5</v>
          </cell>
          <cell r="O873">
            <v>5.9</v>
          </cell>
          <cell r="P873">
            <v>0.6</v>
          </cell>
          <cell r="Q873">
            <v>16.8</v>
          </cell>
          <cell r="R873">
            <v>0</v>
          </cell>
          <cell r="S873">
            <v>14.4</v>
          </cell>
          <cell r="T873">
            <v>0.8</v>
          </cell>
          <cell r="AL873">
            <v>3.6889705725327595E-5</v>
          </cell>
          <cell r="CB873" t="str">
            <v>https://projects.fivethirtyeight.com/democratic-debate-poll/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43645</v>
          </cell>
          <cell r="J874">
            <v>845</v>
          </cell>
          <cell r="K874" t="str">
            <v>rv</v>
          </cell>
          <cell r="L874">
            <v>34</v>
          </cell>
          <cell r="M874">
            <v>1</v>
          </cell>
          <cell r="N874">
            <v>3</v>
          </cell>
          <cell r="O874">
            <v>3</v>
          </cell>
          <cell r="P874">
            <v>1</v>
          </cell>
          <cell r="Q874">
            <v>15</v>
          </cell>
          <cell r="R874">
            <v>0</v>
          </cell>
          <cell r="S874">
            <v>11</v>
          </cell>
          <cell r="T874">
            <v>1</v>
          </cell>
          <cell r="AL874">
            <v>3.2615601055679201E-7</v>
          </cell>
          <cell r="CB874" t="str">
            <v>https://harvardharrispoll.com/wp-content/uploads/2019/07/HHP_June2019_RVs_Topline.pdf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43645</v>
          </cell>
          <cell r="J875">
            <v>903</v>
          </cell>
          <cell r="K875" t="str">
            <v>rv</v>
          </cell>
          <cell r="L875">
            <v>27</v>
          </cell>
          <cell r="M875">
            <v>0</v>
          </cell>
          <cell r="N875">
            <v>3</v>
          </cell>
          <cell r="O875">
            <v>3</v>
          </cell>
          <cell r="P875">
            <v>1</v>
          </cell>
          <cell r="Q875">
            <v>18</v>
          </cell>
          <cell r="R875">
            <v>0</v>
          </cell>
          <cell r="S875">
            <v>8</v>
          </cell>
          <cell r="T875">
            <v>1</v>
          </cell>
          <cell r="AL875">
            <v>0</v>
          </cell>
          <cell r="CB875" t="str">
            <v>https://scottrasmussen.com/crosstabs-june-27-29/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43644</v>
          </cell>
          <cell r="J876">
            <v>888</v>
          </cell>
          <cell r="K876" t="str">
            <v>rv</v>
          </cell>
          <cell r="L876">
            <v>30</v>
          </cell>
          <cell r="M876">
            <v>0</v>
          </cell>
          <cell r="N876">
            <v>3</v>
          </cell>
          <cell r="O876">
            <v>4</v>
          </cell>
          <cell r="P876">
            <v>1</v>
          </cell>
          <cell r="Q876">
            <v>20</v>
          </cell>
          <cell r="R876">
            <v>0</v>
          </cell>
          <cell r="S876">
            <v>10</v>
          </cell>
          <cell r="T876">
            <v>1</v>
          </cell>
          <cell r="AL876">
            <v>3.1533956220384014E-7</v>
          </cell>
          <cell r="CB876" t="str">
            <v>https://scottrasmussen.com/crosstabs-june-26-28/</v>
          </cell>
        </row>
        <row r="877">
          <cell r="D877" t="str">
            <v>Morning Consult</v>
          </cell>
          <cell r="F877" t="str">
            <v>US</v>
          </cell>
          <cell r="G877" t="str">
            <v>B/C</v>
          </cell>
          <cell r="I877">
            <v>43644</v>
          </cell>
          <cell r="J877">
            <v>2407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0</v>
          </cell>
          <cell r="S877">
            <v>12</v>
          </cell>
          <cell r="T877">
            <v>2</v>
          </cell>
          <cell r="AL877">
            <v>3.6274018723198209E-5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43643</v>
          </cell>
          <cell r="J878">
            <v>889</v>
          </cell>
          <cell r="K878" t="str">
            <v>rv</v>
          </cell>
          <cell r="L878">
            <v>31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17</v>
          </cell>
          <cell r="R878">
            <v>0</v>
          </cell>
          <cell r="S878">
            <v>10</v>
          </cell>
          <cell r="T878">
            <v>1</v>
          </cell>
          <cell r="AL878">
            <v>3.0345675282961627E-7</v>
          </cell>
          <cell r="CB878" t="str">
            <v>https://scottrasmussen.com/crosstabs-june-25-27/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43643</v>
          </cell>
          <cell r="J879">
            <v>2041</v>
          </cell>
          <cell r="K879" t="str">
            <v>lv</v>
          </cell>
          <cell r="L879">
            <v>32.5</v>
          </cell>
          <cell r="M879">
            <v>0</v>
          </cell>
          <cell r="N879">
            <v>4.0999999999999996</v>
          </cell>
          <cell r="O879">
            <v>4.5</v>
          </cell>
          <cell r="P879">
            <v>1.1000000000000001</v>
          </cell>
          <cell r="Q879">
            <v>17.100000000000001</v>
          </cell>
          <cell r="R879">
            <v>0</v>
          </cell>
          <cell r="S879">
            <v>17</v>
          </cell>
          <cell r="T879">
            <v>1.2</v>
          </cell>
          <cell r="AL879">
            <v>2.9467223791461238E-5</v>
          </cell>
          <cell r="CB879" t="str">
            <v>https://projects.fivethirtyeight.com/democratic-debate-poll/</v>
          </cell>
        </row>
        <row r="880">
          <cell r="D880" t="str">
            <v>YouGov Blue/Data for Progress</v>
          </cell>
          <cell r="F880" t="str">
            <v>US</v>
          </cell>
          <cell r="G880">
            <v>0</v>
          </cell>
          <cell r="I880">
            <v>43642</v>
          </cell>
          <cell r="J880">
            <v>1402</v>
          </cell>
          <cell r="K880" t="str">
            <v>lv</v>
          </cell>
          <cell r="L880">
            <v>30</v>
          </cell>
          <cell r="M880">
            <v>0</v>
          </cell>
          <cell r="N880">
            <v>2</v>
          </cell>
          <cell r="O880">
            <v>7</v>
          </cell>
          <cell r="P880">
            <v>1</v>
          </cell>
          <cell r="Q880">
            <v>16</v>
          </cell>
          <cell r="R880">
            <v>0</v>
          </cell>
          <cell r="S880">
            <v>24</v>
          </cell>
          <cell r="T880">
            <v>2</v>
          </cell>
          <cell r="AL880">
            <v>4.6548032076113221E-3</v>
          </cell>
          <cell r="CB880" t="str">
            <v>https://www.dataforprogress.org/blog/2019/6/28/here-are-the-final-pre-debate-numbers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43642</v>
          </cell>
          <cell r="J881">
            <v>892</v>
          </cell>
          <cell r="K881" t="str">
            <v>rv</v>
          </cell>
          <cell r="L881">
            <v>29</v>
          </cell>
          <cell r="M881">
            <v>0</v>
          </cell>
          <cell r="N881">
            <v>1</v>
          </cell>
          <cell r="O881">
            <v>3</v>
          </cell>
          <cell r="P881">
            <v>1</v>
          </cell>
          <cell r="Q881">
            <v>17</v>
          </cell>
          <cell r="R881">
            <v>0</v>
          </cell>
          <cell r="S881">
            <v>9</v>
          </cell>
          <cell r="T881">
            <v>1</v>
          </cell>
          <cell r="AL881">
            <v>2.9747843588988183E-7</v>
          </cell>
          <cell r="CB881" t="str">
            <v>https://scottrasmussen.com/pre-debate-poll-july-24-26/</v>
          </cell>
        </row>
        <row r="882">
          <cell r="D882" t="str">
            <v>Morning Consult</v>
          </cell>
          <cell r="F882" t="str">
            <v>US</v>
          </cell>
          <cell r="G882" t="str">
            <v>B/C</v>
          </cell>
          <cell r="I882">
            <v>43642</v>
          </cell>
          <cell r="J882">
            <v>7150</v>
          </cell>
          <cell r="K882" t="str">
            <v>lv</v>
          </cell>
          <cell r="L882">
            <v>35.200000000000003</v>
          </cell>
          <cell r="M882">
            <v>0</v>
          </cell>
          <cell r="N882">
            <v>2.7</v>
          </cell>
          <cell r="O882">
            <v>6</v>
          </cell>
          <cell r="P882">
            <v>0.9</v>
          </cell>
          <cell r="Q882">
            <v>18.2</v>
          </cell>
          <cell r="R882">
            <v>0</v>
          </cell>
          <cell r="S882">
            <v>12.4</v>
          </cell>
          <cell r="T882">
            <v>1.2</v>
          </cell>
          <cell r="AL882">
            <v>4.5439726225856554E-5</v>
          </cell>
          <cell r="CB882" t="str">
            <v>https://projects.fivethirtyeight.com/democratic-debate-poll/</v>
          </cell>
        </row>
        <row r="883">
          <cell r="D883" t="str">
            <v>Echelon Insights</v>
          </cell>
          <cell r="F883" t="str">
            <v>US</v>
          </cell>
          <cell r="G883">
            <v>0</v>
          </cell>
          <cell r="I883">
            <v>43641</v>
          </cell>
          <cell r="J883">
            <v>484</v>
          </cell>
          <cell r="K883" t="str">
            <v>rv</v>
          </cell>
          <cell r="L883">
            <v>56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26</v>
          </cell>
          <cell r="T883">
            <v>0</v>
          </cell>
          <cell r="AL883">
            <v>0</v>
          </cell>
          <cell r="CB883" t="str">
            <v>http://echeloninsights.com/wp-content/uploads/Omnibus-June-2019_Dem-Primary-1.pdf</v>
          </cell>
        </row>
        <row r="884">
          <cell r="D884" t="str">
            <v>Echelon Insights</v>
          </cell>
          <cell r="F884" t="str">
            <v>US</v>
          </cell>
          <cell r="G884">
            <v>0</v>
          </cell>
          <cell r="I884">
            <v>43641</v>
          </cell>
          <cell r="J884">
            <v>484</v>
          </cell>
          <cell r="K884" t="str">
            <v>rv</v>
          </cell>
          <cell r="L884">
            <v>57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27</v>
          </cell>
          <cell r="R884">
            <v>0</v>
          </cell>
          <cell r="S884">
            <v>0</v>
          </cell>
          <cell r="T884">
            <v>0</v>
          </cell>
          <cell r="AL884">
            <v>0</v>
          </cell>
          <cell r="CB884" t="str">
            <v>http://echeloninsights.com/wp-content/uploads/Omnibus-June-2019_Dem-Primary-1.pdf</v>
          </cell>
        </row>
        <row r="885">
          <cell r="D885" t="str">
            <v>Echelon Insights</v>
          </cell>
          <cell r="F885" t="str">
            <v>US</v>
          </cell>
          <cell r="G885">
            <v>0</v>
          </cell>
          <cell r="I885">
            <v>43641</v>
          </cell>
          <cell r="J885">
            <v>484</v>
          </cell>
          <cell r="K885" t="str">
            <v>rv</v>
          </cell>
          <cell r="L885">
            <v>32</v>
          </cell>
          <cell r="M885">
            <v>0</v>
          </cell>
          <cell r="N885">
            <v>2</v>
          </cell>
          <cell r="O885">
            <v>9</v>
          </cell>
          <cell r="P885">
            <v>1</v>
          </cell>
          <cell r="Q885">
            <v>15</v>
          </cell>
          <cell r="R885">
            <v>0</v>
          </cell>
          <cell r="S885">
            <v>11</v>
          </cell>
          <cell r="T885">
            <v>1</v>
          </cell>
          <cell r="AL885">
            <v>1.0606093563013322E-4</v>
          </cell>
          <cell r="CB885" t="str">
            <v>http://echeloninsights.com/wp-content/uploads/Omnibus-June-2019_Dem-Primary-1.pdf</v>
          </cell>
        </row>
        <row r="886">
          <cell r="D886" t="str">
            <v>YouGov</v>
          </cell>
          <cell r="F886" t="str">
            <v>US</v>
          </cell>
          <cell r="G886" t="str">
            <v>B-</v>
          </cell>
          <cell r="I886">
            <v>43641</v>
          </cell>
          <cell r="J886">
            <v>522</v>
          </cell>
          <cell r="K886" t="str">
            <v>lv</v>
          </cell>
          <cell r="L886">
            <v>24</v>
          </cell>
          <cell r="M886">
            <v>0</v>
          </cell>
          <cell r="N886">
            <v>2</v>
          </cell>
          <cell r="O886">
            <v>5</v>
          </cell>
          <cell r="P886">
            <v>1</v>
          </cell>
          <cell r="Q886">
            <v>15</v>
          </cell>
          <cell r="R886">
            <v>0</v>
          </cell>
          <cell r="S886">
            <v>18</v>
          </cell>
          <cell r="T886">
            <v>1</v>
          </cell>
          <cell r="AL886">
            <v>7.8169279845912353E-6</v>
          </cell>
          <cell r="CB886" t="str">
            <v>https://d25d2506sfb94s.cloudfront.net/cumulus_uploads/document/obzwo5cjei/econTabReport.pdf</v>
          </cell>
        </row>
        <row r="887">
          <cell r="D887" t="str">
            <v>Gravis Marketing</v>
          </cell>
          <cell r="F887" t="str">
            <v>Maine</v>
          </cell>
          <cell r="G887" t="str">
            <v>C+</v>
          </cell>
          <cell r="I887">
            <v>43640</v>
          </cell>
          <cell r="J887">
            <v>243</v>
          </cell>
          <cell r="K887" t="str">
            <v>rv</v>
          </cell>
          <cell r="L887">
            <v>25</v>
          </cell>
          <cell r="M887">
            <v>0</v>
          </cell>
          <cell r="N887">
            <v>3</v>
          </cell>
          <cell r="O887">
            <v>8</v>
          </cell>
          <cell r="P887">
            <v>0</v>
          </cell>
          <cell r="Q887">
            <v>15</v>
          </cell>
          <cell r="R887">
            <v>0</v>
          </cell>
          <cell r="S887">
            <v>17</v>
          </cell>
          <cell r="T887">
            <v>5</v>
          </cell>
          <cell r="AL887">
            <v>0.92050475147229671</v>
          </cell>
          <cell r="CB887" t="str">
            <v>http://orlando-politics.com/wp-content/uploads/2019/06/Maine-Jun-26-2019.pdf</v>
          </cell>
        </row>
        <row r="888">
          <cell r="D888" t="str">
            <v>McLaughlin &amp; Associates</v>
          </cell>
          <cell r="F888" t="str">
            <v>US</v>
          </cell>
          <cell r="G888" t="str">
            <v>C/D</v>
          </cell>
          <cell r="I888">
            <v>43640</v>
          </cell>
          <cell r="J888">
            <v>459</v>
          </cell>
          <cell r="K888" t="str">
            <v>lv</v>
          </cell>
          <cell r="L888">
            <v>34</v>
          </cell>
          <cell r="M888">
            <v>0</v>
          </cell>
          <cell r="N888">
            <v>2</v>
          </cell>
          <cell r="O888">
            <v>6</v>
          </cell>
          <cell r="P888">
            <v>1</v>
          </cell>
          <cell r="Q888">
            <v>17</v>
          </cell>
          <cell r="R888">
            <v>0</v>
          </cell>
          <cell r="S888">
            <v>11</v>
          </cell>
          <cell r="T888">
            <v>1</v>
          </cell>
          <cell r="AL888">
            <v>1.5098378864732193E-3</v>
          </cell>
          <cell r="CB888" t="str">
            <v>https://mclaughlinonline.com/pols/wp-content/uploads/2019/06/National-Monthly-Omnibus-June-Release.pdf</v>
          </cell>
        </row>
        <row r="889">
          <cell r="D889" t="str">
            <v>Emerson College</v>
          </cell>
          <cell r="F889" t="str">
            <v>US</v>
          </cell>
          <cell r="G889" t="str">
            <v>B-</v>
          </cell>
          <cell r="I889">
            <v>43640</v>
          </cell>
          <cell r="J889">
            <v>457</v>
          </cell>
          <cell r="K889" t="str">
            <v>lv</v>
          </cell>
          <cell r="L889">
            <v>33.9</v>
          </cell>
          <cell r="M889">
            <v>0</v>
          </cell>
          <cell r="N889">
            <v>2.7</v>
          </cell>
          <cell r="O889">
            <v>6.3</v>
          </cell>
          <cell r="P889">
            <v>0.7</v>
          </cell>
          <cell r="Q889">
            <v>27.1</v>
          </cell>
          <cell r="R889">
            <v>0</v>
          </cell>
          <cell r="S889">
            <v>14.2</v>
          </cell>
          <cell r="T889">
            <v>0.7</v>
          </cell>
          <cell r="AL889">
            <v>1.5892339682331386E-3</v>
          </cell>
          <cell r="CB889" t="str">
            <v>http://emersonpolling.com/2019/06/24/june-national-poll-all-eyes-on-the-democratic-debates-biden-sanders-and-warren-separate-from-the-field/</v>
          </cell>
        </row>
        <row r="890">
          <cell r="D890" t="str">
            <v>St. Pete Polls</v>
          </cell>
          <cell r="F890" t="str">
            <v>Florida</v>
          </cell>
          <cell r="G890" t="str">
            <v>C+</v>
          </cell>
          <cell r="I890">
            <v>43639</v>
          </cell>
          <cell r="J890">
            <v>2022</v>
          </cell>
          <cell r="K890" t="str">
            <v>lv</v>
          </cell>
          <cell r="L890">
            <v>47.4</v>
          </cell>
          <cell r="M890">
            <v>0</v>
          </cell>
          <cell r="N890">
            <v>3.2</v>
          </cell>
          <cell r="O890">
            <v>8.4</v>
          </cell>
          <cell r="P890">
            <v>0</v>
          </cell>
          <cell r="Q890">
            <v>8</v>
          </cell>
          <cell r="R890">
            <v>0</v>
          </cell>
          <cell r="S890">
            <v>11.8</v>
          </cell>
          <cell r="T890">
            <v>0</v>
          </cell>
          <cell r="AL890">
            <v>1.6571471816572377E-2</v>
          </cell>
          <cell r="CB890" t="str">
            <v>http://stpetepolls.org/files/StPetePolls_2019_State_DEM_Pres_June23_I63R.pdf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43639</v>
          </cell>
          <cell r="J891">
            <v>16188</v>
          </cell>
          <cell r="K891" t="str">
            <v>lv</v>
          </cell>
          <cell r="L891">
            <v>38</v>
          </cell>
          <cell r="M891">
            <v>0</v>
          </cell>
          <cell r="N891">
            <v>3</v>
          </cell>
          <cell r="O891">
            <v>7</v>
          </cell>
          <cell r="P891">
            <v>1</v>
          </cell>
          <cell r="Q891">
            <v>19</v>
          </cell>
          <cell r="R891">
            <v>0</v>
          </cell>
          <cell r="S891">
            <v>13</v>
          </cell>
          <cell r="T891">
            <v>2</v>
          </cell>
          <cell r="AL891">
            <v>5.9002017872038026E-5</v>
          </cell>
          <cell r="CB891" t="str">
            <v>https://morningconsult.com/2020-democratic-primary/</v>
          </cell>
        </row>
        <row r="892">
          <cell r="D892" t="str">
            <v>Change Research</v>
          </cell>
          <cell r="F892" t="str">
            <v>US</v>
          </cell>
          <cell r="G892" t="str">
            <v>C</v>
          </cell>
          <cell r="I892">
            <v>43637</v>
          </cell>
          <cell r="J892">
            <v>1071</v>
          </cell>
          <cell r="K892" t="str">
            <v>lv</v>
          </cell>
          <cell r="L892">
            <v>24</v>
          </cell>
          <cell r="M892">
            <v>0</v>
          </cell>
          <cell r="N892">
            <v>2</v>
          </cell>
          <cell r="O892">
            <v>13</v>
          </cell>
          <cell r="P892">
            <v>1</v>
          </cell>
          <cell r="Q892">
            <v>22</v>
          </cell>
          <cell r="R892">
            <v>0</v>
          </cell>
          <cell r="S892">
            <v>22</v>
          </cell>
          <cell r="T892">
            <v>1</v>
          </cell>
          <cell r="AL892">
            <v>4.1394892025393634E-3</v>
          </cell>
          <cell r="CB892" t="str">
            <v>https://www.changeresearch.com/post-debate-poll-jun-28-jul-1-2019</v>
          </cell>
        </row>
        <row r="893">
          <cell r="D893" t="str">
            <v>Chism Strategies</v>
          </cell>
          <cell r="F893" t="str">
            <v>Mississippi</v>
          </cell>
          <cell r="G893">
            <v>0</v>
          </cell>
          <cell r="I893">
            <v>43637</v>
          </cell>
          <cell r="J893">
            <v>523</v>
          </cell>
          <cell r="K893" t="str">
            <v>lv</v>
          </cell>
          <cell r="L893">
            <v>50.01</v>
          </cell>
          <cell r="M893">
            <v>0</v>
          </cell>
          <cell r="N893">
            <v>1.56</v>
          </cell>
          <cell r="O893">
            <v>2.42</v>
          </cell>
          <cell r="P893">
            <v>0.78</v>
          </cell>
          <cell r="Q893">
            <v>6.61</v>
          </cell>
          <cell r="R893">
            <v>0</v>
          </cell>
          <cell r="S893">
            <v>7.04</v>
          </cell>
          <cell r="T893">
            <v>0.46</v>
          </cell>
          <cell r="AL893">
            <v>1.0987033538443141</v>
          </cell>
          <cell r="CB893" t="str">
            <v>http://www.millsaps.edu/_resources/documents/2019-june-millsaps-chism-pre-debate-survey.pdf</v>
          </cell>
        </row>
        <row r="894">
          <cell r="D894" t="str">
            <v>Change Research</v>
          </cell>
          <cell r="F894" t="str">
            <v>South Carolina</v>
          </cell>
          <cell r="G894" t="str">
            <v>C</v>
          </cell>
          <cell r="I894">
            <v>43636</v>
          </cell>
          <cell r="J894">
            <v>308</v>
          </cell>
          <cell r="K894" t="str">
            <v>lv</v>
          </cell>
          <cell r="L894">
            <v>39</v>
          </cell>
          <cell r="M894">
            <v>0</v>
          </cell>
          <cell r="N894">
            <v>5</v>
          </cell>
          <cell r="O894">
            <v>11</v>
          </cell>
          <cell r="P894">
            <v>0</v>
          </cell>
          <cell r="Q894">
            <v>13</v>
          </cell>
          <cell r="R894">
            <v>0</v>
          </cell>
          <cell r="S894">
            <v>15</v>
          </cell>
          <cell r="T894">
            <v>2</v>
          </cell>
          <cell r="AL894">
            <v>1.7604314800544337E-3</v>
          </cell>
          <cell r="CB894" t="str">
            <v>https://docs.google.com/spreadsheets/d/1LqfkQsESsQYMT7dpYqsRX4RRcJoX_uTjq-WgUOJPVh8/edit</v>
          </cell>
        </row>
        <row r="895">
          <cell r="D895" t="str">
            <v>Change Research</v>
          </cell>
          <cell r="F895" t="str">
            <v>New Hampshire</v>
          </cell>
          <cell r="G895" t="str">
            <v>C</v>
          </cell>
          <cell r="I895">
            <v>43636</v>
          </cell>
          <cell r="J895">
            <v>308</v>
          </cell>
          <cell r="K895" t="str">
            <v>lv</v>
          </cell>
          <cell r="L895">
            <v>24</v>
          </cell>
          <cell r="M895">
            <v>0</v>
          </cell>
          <cell r="N895">
            <v>0</v>
          </cell>
          <cell r="O895">
            <v>14</v>
          </cell>
          <cell r="P895">
            <v>1</v>
          </cell>
          <cell r="Q895">
            <v>28</v>
          </cell>
          <cell r="R895">
            <v>0</v>
          </cell>
          <cell r="S895">
            <v>21</v>
          </cell>
          <cell r="T895">
            <v>1</v>
          </cell>
          <cell r="AL895">
            <v>1.408344669428763E-2</v>
          </cell>
          <cell r="CB895" t="str">
            <v>https://docs.google.com/spreadsheets/d/1LqfkQsESsQYMT7dpYqsRX4RRcJoX_uTjq-WgUOJPVh8/edit</v>
          </cell>
        </row>
        <row r="896">
          <cell r="D896" t="str">
            <v>Change Research</v>
          </cell>
          <cell r="F896" t="str">
            <v>Iowa</v>
          </cell>
          <cell r="G896" t="str">
            <v>C</v>
          </cell>
          <cell r="I896">
            <v>43636</v>
          </cell>
          <cell r="J896">
            <v>308</v>
          </cell>
          <cell r="K896" t="str">
            <v>lv</v>
          </cell>
          <cell r="L896">
            <v>27</v>
          </cell>
          <cell r="M896">
            <v>0</v>
          </cell>
          <cell r="N896">
            <v>5</v>
          </cell>
          <cell r="O896">
            <v>17</v>
          </cell>
          <cell r="P896">
            <v>2</v>
          </cell>
          <cell r="Q896">
            <v>18</v>
          </cell>
          <cell r="R896">
            <v>0</v>
          </cell>
          <cell r="S896">
            <v>20</v>
          </cell>
          <cell r="T896">
            <v>1</v>
          </cell>
          <cell r="AL896">
            <v>7.2107220726496876E-3</v>
          </cell>
          <cell r="CB896" t="str">
            <v>https://docs.google.com/spreadsheets/d/1LqfkQsESsQYMT7dpYqsRX4RRcJoX_uTjq-WgUOJPVh8/edit</v>
          </cell>
        </row>
        <row r="897">
          <cell r="D897" t="str">
            <v>Park Street Strategies</v>
          </cell>
          <cell r="F897" t="str">
            <v>US</v>
          </cell>
          <cell r="G897">
            <v>0</v>
          </cell>
          <cell r="I897">
            <v>43620</v>
          </cell>
          <cell r="J897">
            <v>600</v>
          </cell>
          <cell r="K897" t="str">
            <v>lv</v>
          </cell>
          <cell r="L897">
            <v>32</v>
          </cell>
          <cell r="M897">
            <v>0</v>
          </cell>
          <cell r="N897">
            <v>1</v>
          </cell>
          <cell r="O897">
            <v>7</v>
          </cell>
          <cell r="P897">
            <v>2</v>
          </cell>
          <cell r="Q897">
            <v>15</v>
          </cell>
          <cell r="R897">
            <v>0</v>
          </cell>
          <cell r="S897">
            <v>13</v>
          </cell>
          <cell r="T897">
            <v>1</v>
          </cell>
          <cell r="AL897">
            <v>1.0730813162983721</v>
          </cell>
          <cell r="CB897" t="str">
            <v>https://www.scribd.com/document/413642865/Read-Park-Strategies-survey</v>
          </cell>
        </row>
        <row r="898">
          <cell r="D898" t="str">
            <v>Swayable</v>
          </cell>
          <cell r="F898" t="str">
            <v>US</v>
          </cell>
          <cell r="G898">
            <v>0</v>
          </cell>
          <cell r="I898">
            <v>43619</v>
          </cell>
          <cell r="J898">
            <v>977</v>
          </cell>
          <cell r="K898" t="str">
            <v>lv</v>
          </cell>
          <cell r="L898">
            <v>40.299999999999997</v>
          </cell>
          <cell r="M898">
            <v>0</v>
          </cell>
          <cell r="N898">
            <v>3.5</v>
          </cell>
          <cell r="O898">
            <v>6.3</v>
          </cell>
          <cell r="P898">
            <v>1.3</v>
          </cell>
          <cell r="Q898">
            <v>19.8</v>
          </cell>
          <cell r="R898">
            <v>0</v>
          </cell>
          <cell r="S898">
            <v>6.9</v>
          </cell>
          <cell r="T898">
            <v>0</v>
          </cell>
          <cell r="AL898">
            <v>2.4967896844156937E-4</v>
          </cell>
          <cell r="CB898" t="str">
            <v>https://swayable.com/insights/primaries2019</v>
          </cell>
        </row>
        <row r="899">
          <cell r="D899" t="str">
            <v>Swayable</v>
          </cell>
          <cell r="F899" t="str">
            <v>US</v>
          </cell>
          <cell r="G899">
            <v>0</v>
          </cell>
          <cell r="I899">
            <v>43619</v>
          </cell>
          <cell r="J899">
            <v>1961</v>
          </cell>
          <cell r="K899" t="str">
            <v>a</v>
          </cell>
          <cell r="L899">
            <v>35.799999999999997</v>
          </cell>
          <cell r="M899">
            <v>0</v>
          </cell>
          <cell r="N899">
            <v>2.5</v>
          </cell>
          <cell r="O899">
            <v>5.2</v>
          </cell>
          <cell r="P899">
            <v>1.5</v>
          </cell>
          <cell r="Q899">
            <v>21.7</v>
          </cell>
          <cell r="R899">
            <v>0</v>
          </cell>
          <cell r="S899">
            <v>5.6</v>
          </cell>
          <cell r="T899">
            <v>1.3</v>
          </cell>
          <cell r="AL899">
            <v>0</v>
          </cell>
          <cell r="CB899" t="str">
            <v>https://swayable.com/insights/primaries2019</v>
          </cell>
        </row>
        <row r="900">
          <cell r="D900" t="str">
            <v>YouGov</v>
          </cell>
          <cell r="F900" t="str">
            <v>US</v>
          </cell>
          <cell r="G900" t="str">
            <v>B-</v>
          </cell>
          <cell r="I900">
            <v>43634</v>
          </cell>
          <cell r="J900">
            <v>576</v>
          </cell>
          <cell r="K900" t="str">
            <v>lv</v>
          </cell>
          <cell r="L900">
            <v>26</v>
          </cell>
          <cell r="M900">
            <v>0</v>
          </cell>
          <cell r="N900">
            <v>2</v>
          </cell>
          <cell r="O900">
            <v>9</v>
          </cell>
          <cell r="P900">
            <v>1</v>
          </cell>
          <cell r="Q900">
            <v>13</v>
          </cell>
          <cell r="R900">
            <v>0</v>
          </cell>
          <cell r="S900">
            <v>14</v>
          </cell>
          <cell r="T900">
            <v>1</v>
          </cell>
          <cell r="AL900">
            <v>7.573817663156732E-6</v>
          </cell>
          <cell r="CB900" t="str">
            <v>https://d25d2506sfb94s.cloudfront.net/cumulus_uploads/document/f0cbavpadc/econTabReport.pdf</v>
          </cell>
        </row>
        <row r="901">
          <cell r="D901" t="str">
            <v>Change Research</v>
          </cell>
          <cell r="F901" t="str">
            <v>Florida</v>
          </cell>
          <cell r="G901" t="str">
            <v>C</v>
          </cell>
          <cell r="I901">
            <v>43633</v>
          </cell>
          <cell r="J901">
            <v>1130</v>
          </cell>
          <cell r="K901" t="str">
            <v>lv</v>
          </cell>
          <cell r="L901">
            <v>33</v>
          </cell>
          <cell r="M901">
            <v>0</v>
          </cell>
          <cell r="N901">
            <v>2</v>
          </cell>
          <cell r="O901">
            <v>15</v>
          </cell>
          <cell r="P901">
            <v>2</v>
          </cell>
          <cell r="Q901">
            <v>20</v>
          </cell>
          <cell r="R901">
            <v>0</v>
          </cell>
          <cell r="S901">
            <v>15</v>
          </cell>
          <cell r="T901">
            <v>3</v>
          </cell>
          <cell r="AL901">
            <v>1.4286899974361973</v>
          </cell>
          <cell r="CB901" t="str">
            <v>https://www.changeresearch.com/florida-poll-june-16-17-2019</v>
          </cell>
        </row>
        <row r="902">
          <cell r="D902" t="str">
            <v>Monmouth University</v>
          </cell>
          <cell r="F902" t="str">
            <v>US</v>
          </cell>
          <cell r="G902" t="str">
            <v>A+</v>
          </cell>
          <cell r="I902">
            <v>43633</v>
          </cell>
          <cell r="J902">
            <v>306</v>
          </cell>
          <cell r="K902" t="str">
            <v>rv</v>
          </cell>
          <cell r="L902">
            <v>32</v>
          </cell>
          <cell r="M902">
            <v>0</v>
          </cell>
          <cell r="N902">
            <v>2</v>
          </cell>
          <cell r="O902">
            <v>5</v>
          </cell>
          <cell r="P902">
            <v>1</v>
          </cell>
          <cell r="Q902">
            <v>14</v>
          </cell>
          <cell r="R902">
            <v>0</v>
          </cell>
          <cell r="S902">
            <v>15</v>
          </cell>
          <cell r="T902">
            <v>2</v>
          </cell>
          <cell r="AL902">
            <v>8.9132283960365304E-3</v>
          </cell>
          <cell r="CB902" t="str">
            <v>https://www.monmouth.edu/polling-institute/documents/monmouthpoll_us_061919.pdf/</v>
          </cell>
        </row>
        <row r="903">
          <cell r="D903" t="str">
            <v>Quinnipiac University</v>
          </cell>
          <cell r="F903" t="str">
            <v>Florida</v>
          </cell>
          <cell r="G903" t="str">
            <v>A</v>
          </cell>
          <cell r="I903">
            <v>43633</v>
          </cell>
          <cell r="J903">
            <v>417</v>
          </cell>
          <cell r="K903" t="str">
            <v>rv</v>
          </cell>
          <cell r="L903">
            <v>41</v>
          </cell>
          <cell r="M903">
            <v>0</v>
          </cell>
          <cell r="N903">
            <v>1</v>
          </cell>
          <cell r="O903">
            <v>8</v>
          </cell>
          <cell r="P903">
            <v>1</v>
          </cell>
          <cell r="Q903">
            <v>14</v>
          </cell>
          <cell r="R903">
            <v>0</v>
          </cell>
          <cell r="S903">
            <v>12</v>
          </cell>
          <cell r="T903">
            <v>0</v>
          </cell>
          <cell r="AL903">
            <v>3.0099237436559321</v>
          </cell>
          <cell r="CB903" t="str">
            <v>https://poll.qu.edu/national/release-detail?ReleaseID=2629</v>
          </cell>
        </row>
        <row r="904">
          <cell r="D904" t="str">
            <v>Morning Consult</v>
          </cell>
          <cell r="F904" t="str">
            <v>US</v>
          </cell>
          <cell r="G904" t="str">
            <v>B/C</v>
          </cell>
          <cell r="I904">
            <v>43632</v>
          </cell>
          <cell r="J904">
            <v>17226</v>
          </cell>
          <cell r="K904" t="str">
            <v>lv</v>
          </cell>
          <cell r="L904">
            <v>38</v>
          </cell>
          <cell r="M904">
            <v>0</v>
          </cell>
          <cell r="N904">
            <v>3</v>
          </cell>
          <cell r="O904">
            <v>7</v>
          </cell>
          <cell r="P904">
            <v>1</v>
          </cell>
          <cell r="Q904">
            <v>19</v>
          </cell>
          <cell r="R904">
            <v>0</v>
          </cell>
          <cell r="S904">
            <v>11</v>
          </cell>
          <cell r="T904">
            <v>1</v>
          </cell>
          <cell r="AL904">
            <v>5.5391253844380281E-5</v>
          </cell>
          <cell r="CB904" t="str">
            <v>https://morningconsult.com/2020-democratic-primary/</v>
          </cell>
        </row>
        <row r="905">
          <cell r="D905" t="str">
            <v>Suffolk University</v>
          </cell>
          <cell r="F905" t="str">
            <v>US</v>
          </cell>
          <cell r="G905" t="str">
            <v>A-</v>
          </cell>
          <cell r="I905">
            <v>43631</v>
          </cell>
          <cell r="J905">
            <v>385</v>
          </cell>
          <cell r="K905" t="str">
            <v>lv</v>
          </cell>
          <cell r="L905">
            <v>30.13</v>
          </cell>
          <cell r="M905">
            <v>0</v>
          </cell>
          <cell r="N905">
            <v>2.08</v>
          </cell>
          <cell r="O905">
            <v>9.35</v>
          </cell>
          <cell r="P905">
            <v>0.26</v>
          </cell>
          <cell r="Q905">
            <v>15.32</v>
          </cell>
          <cell r="R905">
            <v>0</v>
          </cell>
          <cell r="S905">
            <v>9.61</v>
          </cell>
          <cell r="T905">
            <v>0.52</v>
          </cell>
          <cell r="AL905">
            <v>4.0429133001713607E-2</v>
          </cell>
          <cell r="CB905" t="str">
            <v>https://www.suffolk.edu/-/media/suffolk/documents/academics/research-at-suffolk/suprc/polls/national/2019/6_19_2019_marginals_pdftxt.pdf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43631</v>
          </cell>
          <cell r="J906">
            <v>424</v>
          </cell>
          <cell r="K906" t="str">
            <v>rv</v>
          </cell>
          <cell r="L906">
            <v>35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7</v>
          </cell>
          <cell r="T906">
            <v>0</v>
          </cell>
          <cell r="AL906">
            <v>2.0998179655412462E-7</v>
          </cell>
          <cell r="CB906" t="str">
            <v>https://thehill.com/hilltv/what-americas-thinking/448910-poll-leads-Sanders-by-22-points</v>
          </cell>
        </row>
        <row r="907">
          <cell r="D907" t="str">
            <v>Change Research</v>
          </cell>
          <cell r="F907" t="str">
            <v>South Carolina</v>
          </cell>
          <cell r="G907" t="str">
            <v>C</v>
          </cell>
          <cell r="I907">
            <v>43630</v>
          </cell>
          <cell r="J907">
            <v>933</v>
          </cell>
          <cell r="K907" t="str">
            <v>lv</v>
          </cell>
          <cell r="L907">
            <v>37</v>
          </cell>
          <cell r="M907">
            <v>0</v>
          </cell>
          <cell r="N907">
            <v>5</v>
          </cell>
          <cell r="O907">
            <v>11</v>
          </cell>
          <cell r="P907">
            <v>1</v>
          </cell>
          <cell r="Q907">
            <v>9</v>
          </cell>
          <cell r="R907">
            <v>0</v>
          </cell>
          <cell r="S907">
            <v>17</v>
          </cell>
          <cell r="T907">
            <v>3</v>
          </cell>
          <cell r="AL907">
            <v>1.8028640820222602E-3</v>
          </cell>
          <cell r="CB907" t="str">
            <v>https://www.changeresearch.com/south-carolina-poll-june-11-14-2019</v>
          </cell>
        </row>
        <row r="908">
          <cell r="D908" t="str">
            <v>WPA Intelligence (WPAi)</v>
          </cell>
          <cell r="F908" t="str">
            <v>US</v>
          </cell>
          <cell r="G908" t="str">
            <v>B/C</v>
          </cell>
          <cell r="I908">
            <v>43629</v>
          </cell>
          <cell r="J908">
            <v>1000</v>
          </cell>
          <cell r="K908" t="str">
            <v>lv</v>
          </cell>
          <cell r="L908">
            <v>35</v>
          </cell>
          <cell r="M908">
            <v>0</v>
          </cell>
          <cell r="N908">
            <v>3</v>
          </cell>
          <cell r="O908">
            <v>8</v>
          </cell>
          <cell r="P908">
            <v>1</v>
          </cell>
          <cell r="Q908">
            <v>14</v>
          </cell>
          <cell r="R908">
            <v>0</v>
          </cell>
          <cell r="S908">
            <v>10</v>
          </cell>
          <cell r="T908">
            <v>1</v>
          </cell>
          <cell r="AL908">
            <v>1.896832652945712</v>
          </cell>
          <cell r="CB908" t="str">
            <v>https://cdn.clubforgrowth.org/wp-content/uploads/2019/06/CFGp-WPAi-DEM-Primary-Poll-June-2019.pdf</v>
          </cell>
        </row>
        <row r="909">
          <cell r="D909" t="str">
            <v>YouGov</v>
          </cell>
          <cell r="F909" t="str">
            <v>South Carolina</v>
          </cell>
          <cell r="G909" t="str">
            <v>B-</v>
          </cell>
          <cell r="I909">
            <v>43628</v>
          </cell>
          <cell r="J909">
            <v>559</v>
          </cell>
          <cell r="K909" t="str">
            <v>lv</v>
          </cell>
          <cell r="L909">
            <v>45</v>
          </cell>
          <cell r="M909">
            <v>0</v>
          </cell>
          <cell r="N909">
            <v>4</v>
          </cell>
          <cell r="O909">
            <v>6</v>
          </cell>
          <cell r="P909">
            <v>1</v>
          </cell>
          <cell r="Q909">
            <v>18</v>
          </cell>
          <cell r="R909">
            <v>0</v>
          </cell>
          <cell r="S909">
            <v>8</v>
          </cell>
          <cell r="T909">
            <v>1</v>
          </cell>
          <cell r="AL909">
            <v>3.1874679868121539E-3</v>
          </cell>
          <cell r="CB909" t="str">
            <v>https://drive.google.com/file/d/0ByVu4fDHYJgVNFB2S3h5MUQzUzVDNjBQaExTdkZDQ0RGcTU4/view</v>
          </cell>
        </row>
        <row r="910">
          <cell r="D910" t="str">
            <v>YouGov</v>
          </cell>
          <cell r="F910" t="str">
            <v>New Hampshire</v>
          </cell>
          <cell r="G910" t="str">
            <v>B-</v>
          </cell>
          <cell r="I910">
            <v>43628</v>
          </cell>
          <cell r="J910">
            <v>448</v>
          </cell>
          <cell r="K910" t="str">
            <v>lv</v>
          </cell>
          <cell r="L910">
            <v>33</v>
          </cell>
          <cell r="M910">
            <v>0</v>
          </cell>
          <cell r="N910">
            <v>3</v>
          </cell>
          <cell r="O910">
            <v>10</v>
          </cell>
          <cell r="P910">
            <v>1</v>
          </cell>
          <cell r="Q910">
            <v>20</v>
          </cell>
          <cell r="R910">
            <v>0</v>
          </cell>
          <cell r="S910">
            <v>17</v>
          </cell>
          <cell r="T910">
            <v>1</v>
          </cell>
          <cell r="AL910">
            <v>2.8999903310802867E-3</v>
          </cell>
          <cell r="CB910" t="str">
            <v>https://drive.google.com/file/d/0ByVu4fDHYJgVSm5SVnVXZHBkOVpPQXpXX0pPWF9YSHhVb1g0/view</v>
          </cell>
        </row>
        <row r="911">
          <cell r="D911" t="str">
            <v>YouGov</v>
          </cell>
          <cell r="F911" t="str">
            <v>Iowa</v>
          </cell>
          <cell r="G911" t="str">
            <v>B-</v>
          </cell>
          <cell r="I911">
            <v>43628</v>
          </cell>
          <cell r="J911">
            <v>441</v>
          </cell>
          <cell r="K911" t="str">
            <v>lv</v>
          </cell>
          <cell r="L911">
            <v>30</v>
          </cell>
          <cell r="M911">
            <v>0</v>
          </cell>
          <cell r="N911">
            <v>3</v>
          </cell>
          <cell r="O911">
            <v>11</v>
          </cell>
          <cell r="P911">
            <v>4</v>
          </cell>
          <cell r="Q911">
            <v>22</v>
          </cell>
          <cell r="R911">
            <v>0</v>
          </cell>
          <cell r="S911">
            <v>12</v>
          </cell>
          <cell r="T911">
            <v>0</v>
          </cell>
          <cell r="AL911">
            <v>4.2998351420935159E-3</v>
          </cell>
          <cell r="CB911" t="str">
            <v>https://drive.google.com/file/d/0ByVu4fDHYJgVSm5SVnVXZHBkOVpPQXpXX0pPWF9YSHhVb1g0/view</v>
          </cell>
        </row>
        <row r="912">
          <cell r="D912" t="str">
            <v>Fox News/Beacon Research/Shaw &amp; Co. Research</v>
          </cell>
          <cell r="F912" t="str">
            <v>US</v>
          </cell>
          <cell r="G912" t="str">
            <v>A-</v>
          </cell>
          <cell r="I912">
            <v>43628</v>
          </cell>
          <cell r="J912">
            <v>449</v>
          </cell>
          <cell r="K912" t="str">
            <v>lv</v>
          </cell>
          <cell r="L912">
            <v>32</v>
          </cell>
          <cell r="M912">
            <v>0</v>
          </cell>
          <cell r="N912">
            <v>3</v>
          </cell>
          <cell r="O912">
            <v>8</v>
          </cell>
          <cell r="P912">
            <v>2</v>
          </cell>
          <cell r="Q912">
            <v>13</v>
          </cell>
          <cell r="R912">
            <v>0</v>
          </cell>
          <cell r="S912">
            <v>9</v>
          </cell>
          <cell r="T912">
            <v>2</v>
          </cell>
          <cell r="AL912">
            <v>2.7809063893470833E-3</v>
          </cell>
          <cell r="CB912" t="str">
            <v>https://www.foxnews.com/politics/fox-news-poll-6-16</v>
          </cell>
        </row>
        <row r="913">
          <cell r="D913" t="str">
            <v>Change Research</v>
          </cell>
          <cell r="F913" t="str">
            <v>Minnesota</v>
          </cell>
          <cell r="G913" t="str">
            <v>C</v>
          </cell>
          <cell r="I913">
            <v>43628</v>
          </cell>
          <cell r="J913">
            <v>772</v>
          </cell>
          <cell r="K913" t="str">
            <v>lv</v>
          </cell>
          <cell r="L913">
            <v>20</v>
          </cell>
          <cell r="M913">
            <v>0</v>
          </cell>
          <cell r="N913">
            <v>1</v>
          </cell>
          <cell r="O913">
            <v>11</v>
          </cell>
          <cell r="P913">
            <v>16</v>
          </cell>
          <cell r="Q913">
            <v>19</v>
          </cell>
          <cell r="R913">
            <v>0</v>
          </cell>
          <cell r="S913">
            <v>21</v>
          </cell>
          <cell r="T913">
            <v>2</v>
          </cell>
          <cell r="AL913">
            <v>1.2167763506468146</v>
          </cell>
          <cell r="CB913" t="str">
            <v>https://www.changeresearch.com/minnesota-poll-june-8-12-2019</v>
          </cell>
        </row>
        <row r="914">
          <cell r="D914" t="str">
            <v>Climate Nexus</v>
          </cell>
          <cell r="F914" t="str">
            <v>Florida</v>
          </cell>
          <cell r="G914">
            <v>0</v>
          </cell>
          <cell r="I914">
            <v>43627</v>
          </cell>
          <cell r="J914">
            <v>676</v>
          </cell>
          <cell r="K914" t="str">
            <v>rv</v>
          </cell>
          <cell r="L914">
            <v>32</v>
          </cell>
          <cell r="M914">
            <v>0</v>
          </cell>
          <cell r="N914">
            <v>2</v>
          </cell>
          <cell r="O914">
            <v>6</v>
          </cell>
          <cell r="P914">
            <v>1</v>
          </cell>
          <cell r="Q914">
            <v>16</v>
          </cell>
          <cell r="R914">
            <v>0</v>
          </cell>
          <cell r="S914">
            <v>10</v>
          </cell>
          <cell r="T914">
            <v>2</v>
          </cell>
          <cell r="AL914">
            <v>1.0509408572756038</v>
          </cell>
          <cell r="CB914" t="str">
            <v>https://climatenexus.org/wp-content/uploads/Florida-Poll-Toplines-6_17_19.pdf</v>
          </cell>
        </row>
        <row r="915">
          <cell r="D915" t="str">
            <v>Monmouth University</v>
          </cell>
          <cell r="F915" t="str">
            <v>Nevada</v>
          </cell>
          <cell r="G915" t="str">
            <v>A+</v>
          </cell>
          <cell r="I915">
            <v>43627</v>
          </cell>
          <cell r="J915">
            <v>370</v>
          </cell>
          <cell r="K915" t="str">
            <v>lv</v>
          </cell>
          <cell r="L915">
            <v>36</v>
          </cell>
          <cell r="M915">
            <v>0</v>
          </cell>
          <cell r="N915">
            <v>2</v>
          </cell>
          <cell r="O915">
            <v>7</v>
          </cell>
          <cell r="P915">
            <v>1</v>
          </cell>
          <cell r="Q915">
            <v>13</v>
          </cell>
          <cell r="R915">
            <v>0</v>
          </cell>
          <cell r="S915">
            <v>19</v>
          </cell>
          <cell r="T915">
            <v>2</v>
          </cell>
          <cell r="AL915">
            <v>3.6837954096903687</v>
          </cell>
          <cell r="CB915" t="str">
            <v>https://www.monmouth.edu/polling-institute/documents/monmouthpoll_nv_061219.pdf/</v>
          </cell>
        </row>
        <row r="916">
          <cell r="D916" t="str">
            <v>YouGov</v>
          </cell>
          <cell r="F916" t="str">
            <v>US</v>
          </cell>
          <cell r="G916" t="str">
            <v>B-</v>
          </cell>
          <cell r="I916">
            <v>43627</v>
          </cell>
          <cell r="J916">
            <v>513</v>
          </cell>
          <cell r="K916" t="str">
            <v>lv</v>
          </cell>
          <cell r="L916">
            <v>26</v>
          </cell>
          <cell r="M916">
            <v>0</v>
          </cell>
          <cell r="N916">
            <v>2</v>
          </cell>
          <cell r="O916">
            <v>8</v>
          </cell>
          <cell r="P916">
            <v>1</v>
          </cell>
          <cell r="Q916">
            <v>12</v>
          </cell>
          <cell r="R916">
            <v>0</v>
          </cell>
          <cell r="S916">
            <v>16</v>
          </cell>
          <cell r="T916">
            <v>1</v>
          </cell>
          <cell r="AL916">
            <v>6.6940239791985916E-6</v>
          </cell>
          <cell r="CB916" t="str">
            <v>https://d25d2506sfb94s.cloudfront.net/cumulus_uploads/document/b0wzlf9avh/econTabReport.pdf</v>
          </cell>
        </row>
        <row r="917">
          <cell r="D917" t="str">
            <v>University of California, Berkeley</v>
          </cell>
          <cell r="F917" t="str">
            <v>California</v>
          </cell>
          <cell r="G917" t="str">
            <v>B/C</v>
          </cell>
          <cell r="I917">
            <v>43626</v>
          </cell>
          <cell r="J917">
            <v>2131</v>
          </cell>
          <cell r="K917" t="str">
            <v>lv</v>
          </cell>
          <cell r="L917">
            <v>22.4</v>
          </cell>
          <cell r="M917">
            <v>0</v>
          </cell>
          <cell r="N917">
            <v>1.1000000000000001</v>
          </cell>
          <cell r="O917">
            <v>10</v>
          </cell>
          <cell r="P917">
            <v>0.6</v>
          </cell>
          <cell r="Q917">
            <v>16.899999999999999</v>
          </cell>
          <cell r="R917">
            <v>0</v>
          </cell>
          <cell r="S917">
            <v>18</v>
          </cell>
          <cell r="T917">
            <v>0.9</v>
          </cell>
          <cell r="AL917">
            <v>3.9774890390062399E-2</v>
          </cell>
          <cell r="CB917" t="str">
            <v>https://escholarship.org/uc/item/1g43j6tj</v>
          </cell>
        </row>
        <row r="918">
          <cell r="D918" t="str">
            <v>Change Research</v>
          </cell>
          <cell r="F918" t="str">
            <v>US</v>
          </cell>
          <cell r="G918" t="str">
            <v>C</v>
          </cell>
          <cell r="I918">
            <v>43626</v>
          </cell>
          <cell r="J918">
            <v>1621</v>
          </cell>
          <cell r="K918" t="str">
            <v>lv</v>
          </cell>
          <cell r="L918">
            <v>26</v>
          </cell>
          <cell r="M918">
            <v>0</v>
          </cell>
          <cell r="N918">
            <v>1</v>
          </cell>
          <cell r="O918">
            <v>14</v>
          </cell>
          <cell r="P918">
            <v>1</v>
          </cell>
          <cell r="Q918">
            <v>21</v>
          </cell>
          <cell r="R918">
            <v>0</v>
          </cell>
          <cell r="S918">
            <v>19</v>
          </cell>
          <cell r="T918">
            <v>1</v>
          </cell>
          <cell r="AL918">
            <v>3.0766680861027485E-3</v>
          </cell>
          <cell r="CB918" t="str">
            <v>https://www.changeresearch.com/climate-change-poll-june-5-10-2019</v>
          </cell>
        </row>
        <row r="919">
          <cell r="D919" t="str">
            <v>Quinnipiac University</v>
          </cell>
          <cell r="F919" t="str">
            <v>US</v>
          </cell>
          <cell r="G919" t="str">
            <v>A</v>
          </cell>
          <cell r="I919">
            <v>43626</v>
          </cell>
          <cell r="J919">
            <v>503</v>
          </cell>
          <cell r="K919" t="str">
            <v>rv</v>
          </cell>
          <cell r="L919">
            <v>30</v>
          </cell>
          <cell r="M919">
            <v>0</v>
          </cell>
          <cell r="N919">
            <v>1</v>
          </cell>
          <cell r="O919">
            <v>8</v>
          </cell>
          <cell r="P919">
            <v>1</v>
          </cell>
          <cell r="Q919">
            <v>19</v>
          </cell>
          <cell r="R919">
            <v>0</v>
          </cell>
          <cell r="S919">
            <v>15</v>
          </cell>
          <cell r="T919">
            <v>1</v>
          </cell>
          <cell r="AL919">
            <v>9.677936177116081E-4</v>
          </cell>
          <cell r="CB919" t="str">
            <v>https://poll.qu.edu/national/release-detail?ReleaseID=2627</v>
          </cell>
        </row>
        <row r="920">
          <cell r="D920" t="str">
            <v>YouGov</v>
          </cell>
          <cell r="F920" t="str">
            <v>Texas</v>
          </cell>
          <cell r="G920" t="str">
            <v>B-</v>
          </cell>
          <cell r="I920">
            <v>43625</v>
          </cell>
          <cell r="J920">
            <v>483</v>
          </cell>
          <cell r="K920" t="str">
            <v>lv</v>
          </cell>
          <cell r="L920">
            <v>23</v>
          </cell>
          <cell r="M920">
            <v>0</v>
          </cell>
          <cell r="N920">
            <v>1</v>
          </cell>
          <cell r="O920">
            <v>8</v>
          </cell>
          <cell r="P920">
            <v>1</v>
          </cell>
          <cell r="Q920">
            <v>12</v>
          </cell>
          <cell r="R920">
            <v>0</v>
          </cell>
          <cell r="S920">
            <v>14</v>
          </cell>
          <cell r="T920">
            <v>0</v>
          </cell>
          <cell r="AL920">
            <v>7.0614327739409559E-3</v>
          </cell>
          <cell r="CB920" t="str">
            <v>https://www.texastribune.org/2019/06/17/trump-reelection-50-50-biden-orourke-lead-democrats-ut-tt-poll/</v>
          </cell>
        </row>
        <row r="921">
          <cell r="D921" t="str">
            <v>Suffolk University</v>
          </cell>
          <cell r="F921" t="str">
            <v>Massachusetts</v>
          </cell>
          <cell r="G921" t="str">
            <v>A-</v>
          </cell>
          <cell r="I921">
            <v>43625</v>
          </cell>
          <cell r="J921">
            <v>370</v>
          </cell>
          <cell r="K921" t="str">
            <v>lv</v>
          </cell>
          <cell r="L921">
            <v>21.62</v>
          </cell>
          <cell r="M921">
            <v>0</v>
          </cell>
          <cell r="N921">
            <v>1.08</v>
          </cell>
          <cell r="O921">
            <v>8.3800000000000008</v>
          </cell>
          <cell r="P921">
            <v>0.27</v>
          </cell>
          <cell r="Q921">
            <v>6.22</v>
          </cell>
          <cell r="R921">
            <v>0</v>
          </cell>
          <cell r="S921">
            <v>10.27</v>
          </cell>
          <cell r="T921">
            <v>0.81</v>
          </cell>
          <cell r="AL921">
            <v>0.31002212264028273</v>
          </cell>
          <cell r="CB921" t="str">
            <v>https://www.suffolk.edu/-/media/suffolk/documents/academics/research-at-suffolk/suprc/polls/massachusetts2/2019/6_11_2019_marginals_pdftxt.pdf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43625</v>
          </cell>
          <cell r="J922">
            <v>17012</v>
          </cell>
          <cell r="K922" t="str">
            <v>lv</v>
          </cell>
          <cell r="L922">
            <v>37</v>
          </cell>
          <cell r="M922">
            <v>0</v>
          </cell>
          <cell r="N922">
            <v>3</v>
          </cell>
          <cell r="O922">
            <v>7</v>
          </cell>
          <cell r="P922">
            <v>2</v>
          </cell>
          <cell r="Q922">
            <v>19</v>
          </cell>
          <cell r="R922">
            <v>0</v>
          </cell>
          <cell r="S922">
            <v>11</v>
          </cell>
          <cell r="T922">
            <v>1</v>
          </cell>
          <cell r="AL922">
            <v>5.0529119872553829E-5</v>
          </cell>
          <cell r="CB922" t="str">
            <v>https://morningconsult.com/2020-democratic-primary/</v>
          </cell>
        </row>
        <row r="923">
          <cell r="D923" t="str">
            <v>Hampton University</v>
          </cell>
          <cell r="F923" t="str">
            <v>Virginia</v>
          </cell>
          <cell r="G923" t="str">
            <v>B/C</v>
          </cell>
          <cell r="I923">
            <v>43622</v>
          </cell>
          <cell r="J923">
            <v>1126</v>
          </cell>
          <cell r="K923" t="str">
            <v>rv</v>
          </cell>
          <cell r="L923">
            <v>36</v>
          </cell>
          <cell r="M923">
            <v>0</v>
          </cell>
          <cell r="N923">
            <v>2</v>
          </cell>
          <cell r="O923">
            <v>11</v>
          </cell>
          <cell r="P923">
            <v>0</v>
          </cell>
          <cell r="Q923">
            <v>17</v>
          </cell>
          <cell r="R923">
            <v>0</v>
          </cell>
          <cell r="S923">
            <v>13</v>
          </cell>
          <cell r="T923">
            <v>1</v>
          </cell>
          <cell r="AL923">
            <v>1.7510777503689186</v>
          </cell>
          <cell r="CB923" t="str">
            <v>http://news.hamptonu.edu/release/Nationally-Recognized-Hampton-University-Center-for-Public-Policy%27s-Latest-Poll-Shows-Biden-Leads-Crowded-Democratic-Presidential-Nominee-Pack</v>
          </cell>
        </row>
        <row r="924">
          <cell r="D924" t="str">
            <v>Siena College</v>
          </cell>
          <cell r="F924" t="str">
            <v>New York</v>
          </cell>
          <cell r="G924" t="str">
            <v>A-</v>
          </cell>
          <cell r="I924">
            <v>43622</v>
          </cell>
          <cell r="J924">
            <v>385</v>
          </cell>
          <cell r="K924" t="str">
            <v>rv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  <cell r="CB924" t="str">
            <v>https://scri.siena.edu/wp-content/uploads/2019/06/SNY0619-Crosstabs061019.pdf</v>
          </cell>
        </row>
        <row r="925">
          <cell r="D925" t="str">
            <v>Selzer &amp; Co.</v>
          </cell>
          <cell r="F925" t="str">
            <v>Iowa</v>
          </cell>
          <cell r="G925" t="str">
            <v>A+</v>
          </cell>
          <cell r="I925">
            <v>43621</v>
          </cell>
          <cell r="J925">
            <v>600</v>
          </cell>
          <cell r="K925" t="str">
            <v>lv</v>
          </cell>
          <cell r="L925">
            <v>24</v>
          </cell>
          <cell r="M925">
            <v>0</v>
          </cell>
          <cell r="N925">
            <v>1</v>
          </cell>
          <cell r="O925">
            <v>14</v>
          </cell>
          <cell r="P925">
            <v>2</v>
          </cell>
          <cell r="Q925">
            <v>16</v>
          </cell>
          <cell r="R925">
            <v>0</v>
          </cell>
          <cell r="S925">
            <v>15</v>
          </cell>
          <cell r="T925">
            <v>1</v>
          </cell>
          <cell r="AL925">
            <v>7.5335012992032671E-2</v>
          </cell>
          <cell r="CB925" t="str">
            <v>https://cdn.cnn.com/cnn/2019/images/06/07/top2_ia_saturday.pdf</v>
          </cell>
        </row>
        <row r="926">
          <cell r="D926" t="str">
            <v>Ipsos</v>
          </cell>
          <cell r="F926" t="str">
            <v>US</v>
          </cell>
          <cell r="G926" t="str">
            <v>B+</v>
          </cell>
          <cell r="I926">
            <v>43621</v>
          </cell>
          <cell r="J926">
            <v>2271</v>
          </cell>
          <cell r="K926" t="str">
            <v>rv</v>
          </cell>
          <cell r="L926">
            <v>31</v>
          </cell>
          <cell r="M926">
            <v>0</v>
          </cell>
          <cell r="N926">
            <v>2</v>
          </cell>
          <cell r="O926">
            <v>5</v>
          </cell>
          <cell r="P926">
            <v>2</v>
          </cell>
          <cell r="Q926">
            <v>14</v>
          </cell>
          <cell r="R926">
            <v>0</v>
          </cell>
          <cell r="S926">
            <v>9</v>
          </cell>
          <cell r="T926">
            <v>1</v>
          </cell>
          <cell r="AL926">
            <v>8.0649687345266769E-5</v>
          </cell>
          <cell r="CB926" t="str">
            <v>https://fingfx.thomsonreuters.com/gfx/mkt/12/1525/1504/2019%20Reuters%20Tracking%20-%20Democratic%20Primary%20Poll%2006%2005%202019.pdf</v>
          </cell>
        </row>
        <row r="927">
          <cell r="D927" t="str">
            <v>Ipsos</v>
          </cell>
          <cell r="F927" t="str">
            <v>US</v>
          </cell>
          <cell r="G927" t="str">
            <v>B+</v>
          </cell>
          <cell r="I927">
            <v>43621</v>
          </cell>
          <cell r="J927">
            <v>2525</v>
          </cell>
          <cell r="K927" t="str">
            <v>a</v>
          </cell>
          <cell r="L927">
            <v>30</v>
          </cell>
          <cell r="M927">
            <v>0</v>
          </cell>
          <cell r="N927">
            <v>2</v>
          </cell>
          <cell r="O927">
            <v>5</v>
          </cell>
          <cell r="P927">
            <v>1</v>
          </cell>
          <cell r="Q927">
            <v>15</v>
          </cell>
          <cell r="R927">
            <v>0</v>
          </cell>
          <cell r="S927">
            <v>8</v>
          </cell>
          <cell r="T927">
            <v>1</v>
          </cell>
          <cell r="AL927">
            <v>0</v>
          </cell>
          <cell r="CB927" t="str">
            <v>https://fingfx.thomsonreuters.com/gfx/mkt/12/1525/1504/2019%20Reuters%20Tracking%20-%20Democratic%20Primary%20Poll%2006%2005%202019.pdf</v>
          </cell>
        </row>
        <row r="928">
          <cell r="D928" t="str">
            <v>Avalanche Strategy</v>
          </cell>
          <cell r="F928" t="str">
            <v>US</v>
          </cell>
          <cell r="G928">
            <v>0</v>
          </cell>
          <cell r="I928">
            <v>43619</v>
          </cell>
          <cell r="J928">
            <v>1109</v>
          </cell>
          <cell r="K928" t="str">
            <v>lv</v>
          </cell>
          <cell r="L928">
            <v>29</v>
          </cell>
          <cell r="M928">
            <v>0</v>
          </cell>
          <cell r="N928">
            <v>0</v>
          </cell>
          <cell r="O928">
            <v>13</v>
          </cell>
          <cell r="P928">
            <v>0</v>
          </cell>
          <cell r="Q928">
            <v>17</v>
          </cell>
          <cell r="R928">
            <v>0</v>
          </cell>
          <cell r="S928">
            <v>16</v>
          </cell>
          <cell r="T928">
            <v>0</v>
          </cell>
          <cell r="AL928">
            <v>0.14166760739709836</v>
          </cell>
          <cell r="CB928" t="str">
            <v>https://www.avalanchestrategy.com/electability</v>
          </cell>
        </row>
        <row r="929">
          <cell r="D929" t="str">
            <v>Change Research</v>
          </cell>
          <cell r="F929" t="str">
            <v>Texas</v>
          </cell>
          <cell r="G929" t="str">
            <v>C</v>
          </cell>
          <cell r="I929">
            <v>43619</v>
          </cell>
          <cell r="J929">
            <v>1218</v>
          </cell>
          <cell r="K929" t="str">
            <v>lv</v>
          </cell>
          <cell r="L929">
            <v>24</v>
          </cell>
          <cell r="M929">
            <v>0</v>
          </cell>
          <cell r="N929">
            <v>1</v>
          </cell>
          <cell r="O929">
            <v>8</v>
          </cell>
          <cell r="P929">
            <v>1</v>
          </cell>
          <cell r="Q929">
            <v>13</v>
          </cell>
          <cell r="R929">
            <v>0</v>
          </cell>
          <cell r="S929">
            <v>12</v>
          </cell>
          <cell r="T929">
            <v>1</v>
          </cell>
          <cell r="AL929">
            <v>1.3893804604685802</v>
          </cell>
          <cell r="CB929" t="str">
            <v>https://www.changeresearch.com/texas-poll-may-30-june-3-2019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43616</v>
          </cell>
          <cell r="J930">
            <v>951</v>
          </cell>
          <cell r="K930" t="str">
            <v>lv</v>
          </cell>
          <cell r="L930">
            <v>29.4</v>
          </cell>
          <cell r="M930">
            <v>0</v>
          </cell>
          <cell r="N930">
            <v>1.7</v>
          </cell>
          <cell r="O930">
            <v>9.3000000000000007</v>
          </cell>
          <cell r="P930">
            <v>0.9</v>
          </cell>
          <cell r="Q930">
            <v>22.4</v>
          </cell>
          <cell r="R930">
            <v>0</v>
          </cell>
          <cell r="S930">
            <v>10.7</v>
          </cell>
          <cell r="T930">
            <v>0.1</v>
          </cell>
          <cell r="AL930">
            <v>9.0571144954628346E-4</v>
          </cell>
          <cell r="CB930" t="str">
            <v>https://public.tableau.com/profile/capitol.weekly#!/vizhome/2020PrimaryTrackingSurvey_15626518585990/CA120POLLSTORY</v>
          </cell>
        </row>
        <row r="931">
          <cell r="D931" t="str">
            <v>Quinnipiac University</v>
          </cell>
          <cell r="F931" t="str">
            <v>Texas</v>
          </cell>
          <cell r="G931" t="str">
            <v>A</v>
          </cell>
          <cell r="I931">
            <v>43620</v>
          </cell>
          <cell r="J931">
            <v>407</v>
          </cell>
          <cell r="K931" t="str">
            <v>rv</v>
          </cell>
          <cell r="L931">
            <v>30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0.35355404591694273</v>
          </cell>
          <cell r="CB931" t="str">
            <v>https://poll.qu.edu/texas/release-detail?ReleaseID=2625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43620</v>
          </cell>
          <cell r="J932">
            <v>550</v>
          </cell>
          <cell r="K932" t="str">
            <v>lv</v>
          </cell>
          <cell r="L932">
            <v>27</v>
          </cell>
          <cell r="M932">
            <v>0</v>
          </cell>
          <cell r="N932">
            <v>2</v>
          </cell>
          <cell r="O932">
            <v>9</v>
          </cell>
          <cell r="P932">
            <v>1</v>
          </cell>
          <cell r="Q932">
            <v>16</v>
          </cell>
          <cell r="R932">
            <v>0</v>
          </cell>
          <cell r="S932">
            <v>11</v>
          </cell>
          <cell r="T932">
            <v>1</v>
          </cell>
          <cell r="AL932">
            <v>6.4071714425789807E-6</v>
          </cell>
          <cell r="CB932" t="str">
            <v>https://d25d2506sfb94s.cloudfront.net/cumulus_uploads/document/c4ndc02jx7/econTabReport.pdf</v>
          </cell>
        </row>
        <row r="933">
          <cell r="D933" t="str">
            <v>Emerson College</v>
          </cell>
          <cell r="F933" t="str">
            <v>North Carolina</v>
          </cell>
          <cell r="G933" t="str">
            <v>B-</v>
          </cell>
          <cell r="I933">
            <v>43619</v>
          </cell>
          <cell r="J933">
            <v>397</v>
          </cell>
          <cell r="K933" t="str">
            <v>lv</v>
          </cell>
          <cell r="L933">
            <v>38.5</v>
          </cell>
          <cell r="M933">
            <v>0</v>
          </cell>
          <cell r="N933">
            <v>0.7</v>
          </cell>
          <cell r="O933">
            <v>8.3000000000000007</v>
          </cell>
          <cell r="P933">
            <v>1.2</v>
          </cell>
          <cell r="Q933">
            <v>22.1</v>
          </cell>
          <cell r="R933">
            <v>0</v>
          </cell>
          <cell r="S933">
            <v>14.9</v>
          </cell>
          <cell r="T933">
            <v>1.1000000000000001</v>
          </cell>
          <cell r="AL933">
            <v>1.3867197612379498</v>
          </cell>
          <cell r="CB933" t="str">
            <v>http://emersonpolling.com/2019/06/04/north-carolina-2020-biden-with-early-lead-on-trump-and-democratic-primary-field/</v>
          </cell>
        </row>
        <row r="934">
          <cell r="D934" t="str">
            <v>Morning Consult</v>
          </cell>
          <cell r="F934" t="str">
            <v>US</v>
          </cell>
          <cell r="G934" t="str">
            <v>B/C</v>
          </cell>
          <cell r="I934">
            <v>43618</v>
          </cell>
          <cell r="J934">
            <v>16587</v>
          </cell>
          <cell r="K934" t="str">
            <v>lv</v>
          </cell>
          <cell r="L934">
            <v>38</v>
          </cell>
          <cell r="M934">
            <v>0</v>
          </cell>
          <cell r="N934">
            <v>3</v>
          </cell>
          <cell r="O934">
            <v>7</v>
          </cell>
          <cell r="P934">
            <v>1</v>
          </cell>
          <cell r="Q934">
            <v>19</v>
          </cell>
          <cell r="R934">
            <v>0</v>
          </cell>
          <cell r="S934">
            <v>10</v>
          </cell>
          <cell r="T934">
            <v>1</v>
          </cell>
          <cell r="AL934">
            <v>4.5897046194810548E-5</v>
          </cell>
          <cell r="CB934" t="str">
            <v>https://morningconsult.com/2020-democratic-primary/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43618</v>
          </cell>
          <cell r="J935">
            <v>431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8</v>
          </cell>
          <cell r="P935">
            <v>1</v>
          </cell>
          <cell r="Q935">
            <v>16</v>
          </cell>
          <cell r="R935">
            <v>0</v>
          </cell>
          <cell r="S935">
            <v>5</v>
          </cell>
          <cell r="T935">
            <v>0</v>
          </cell>
          <cell r="AL935">
            <v>1.9821964782064785E-7</v>
          </cell>
          <cell r="CB935" t="str">
            <v>https://thehill.com/hilltv/what-americas-thinking/446652-biden-remains-well-in-front-of-democratic-pack-with-35-percent</v>
          </cell>
        </row>
        <row r="936">
          <cell r="D936" t="str">
            <v>Zogby Interactive/JZ Analytics</v>
          </cell>
          <cell r="F936" t="str">
            <v>Wisconsin</v>
          </cell>
          <cell r="G936" t="str">
            <v>C</v>
          </cell>
          <cell r="I936">
            <v>43614</v>
          </cell>
          <cell r="J936">
            <v>238</v>
          </cell>
          <cell r="K936" t="str">
            <v>lv</v>
          </cell>
          <cell r="L936">
            <v>28.3</v>
          </cell>
          <cell r="M936">
            <v>0</v>
          </cell>
          <cell r="N936">
            <v>2.2999999999999998</v>
          </cell>
          <cell r="O936">
            <v>6.7</v>
          </cell>
          <cell r="P936">
            <v>2.5</v>
          </cell>
          <cell r="Q936">
            <v>13.1</v>
          </cell>
          <cell r="R936">
            <v>0</v>
          </cell>
          <cell r="S936">
            <v>13.5</v>
          </cell>
          <cell r="T936">
            <v>0</v>
          </cell>
          <cell r="AL936">
            <v>0.7563874529584047</v>
          </cell>
          <cell r="CB936" t="str">
            <v>https://projects.fivethirtyeight.com/polls/20190615_National.xlsx</v>
          </cell>
        </row>
        <row r="937">
          <cell r="D937" t="str">
            <v>Zogby Interactive/JZ Analytics</v>
          </cell>
          <cell r="F937" t="str">
            <v>South Carolina</v>
          </cell>
          <cell r="G937" t="str">
            <v>C</v>
          </cell>
          <cell r="I937">
            <v>43614</v>
          </cell>
          <cell r="J937">
            <v>183</v>
          </cell>
          <cell r="K937" t="str">
            <v>lv</v>
          </cell>
          <cell r="L937">
            <v>36.200000000000003</v>
          </cell>
          <cell r="M937">
            <v>0</v>
          </cell>
          <cell r="N937">
            <v>4.3</v>
          </cell>
          <cell r="O937">
            <v>6.9</v>
          </cell>
          <cell r="P937">
            <v>0.3</v>
          </cell>
          <cell r="Q937">
            <v>13.2</v>
          </cell>
          <cell r="R937">
            <v>0</v>
          </cell>
          <cell r="S937">
            <v>12.2</v>
          </cell>
          <cell r="T937">
            <v>0.3</v>
          </cell>
          <cell r="AL937">
            <v>8.6013945764947614E-2</v>
          </cell>
          <cell r="CB937" t="str">
            <v>https://projects.fivethirtyeight.com/polls/20190615_National.xlsx</v>
          </cell>
        </row>
        <row r="938">
          <cell r="D938" t="str">
            <v>Zogby Interactive/JZ Analytics</v>
          </cell>
          <cell r="F938" t="str">
            <v>Pennsylvania</v>
          </cell>
          <cell r="G938" t="str">
            <v>C</v>
          </cell>
          <cell r="I938">
            <v>43614</v>
          </cell>
          <cell r="J938">
            <v>246</v>
          </cell>
          <cell r="K938" t="str">
            <v>lv</v>
          </cell>
          <cell r="L938">
            <v>46</v>
          </cell>
          <cell r="M938">
            <v>0</v>
          </cell>
          <cell r="N938">
            <v>2.4</v>
          </cell>
          <cell r="O938">
            <v>8.5</v>
          </cell>
          <cell r="P938">
            <v>0</v>
          </cell>
          <cell r="Q938">
            <v>14.9</v>
          </cell>
          <cell r="R938">
            <v>0</v>
          </cell>
          <cell r="S938">
            <v>7.7</v>
          </cell>
          <cell r="T938">
            <v>0.8</v>
          </cell>
          <cell r="AL938">
            <v>0.76544317995877331</v>
          </cell>
          <cell r="CB938" t="str">
            <v>https://projects.fivethirtyeight.com/polls/20190615_National.xlsx</v>
          </cell>
        </row>
        <row r="939">
          <cell r="D939" t="str">
            <v>Zogby Interactive/JZ Analytics</v>
          </cell>
          <cell r="F939" t="str">
            <v>Ohio</v>
          </cell>
          <cell r="G939" t="str">
            <v>C</v>
          </cell>
          <cell r="I939">
            <v>43614</v>
          </cell>
          <cell r="J939">
            <v>222</v>
          </cell>
          <cell r="K939" t="str">
            <v>lv</v>
          </cell>
          <cell r="L939">
            <v>28.5</v>
          </cell>
          <cell r="M939">
            <v>0</v>
          </cell>
          <cell r="N939">
            <v>2.7</v>
          </cell>
          <cell r="O939">
            <v>6</v>
          </cell>
          <cell r="P939">
            <v>0.5</v>
          </cell>
          <cell r="Q939">
            <v>18.7</v>
          </cell>
          <cell r="R939">
            <v>0</v>
          </cell>
          <cell r="S939">
            <v>12.3</v>
          </cell>
          <cell r="T939">
            <v>2.9</v>
          </cell>
          <cell r="AL939">
            <v>0.73767190632000867</v>
          </cell>
          <cell r="CB939" t="str">
            <v>https://projects.fivethirtyeight.com/polls/20190615_National.xlsx</v>
          </cell>
        </row>
        <row r="940">
          <cell r="D940" t="str">
            <v>Zogby Interactive/JZ Analytics</v>
          </cell>
          <cell r="F940" t="str">
            <v>Michigan</v>
          </cell>
          <cell r="G940" t="str">
            <v>C</v>
          </cell>
          <cell r="I940">
            <v>43614</v>
          </cell>
          <cell r="J940">
            <v>268</v>
          </cell>
          <cell r="K940" t="str">
            <v>lv</v>
          </cell>
          <cell r="L940">
            <v>27.3</v>
          </cell>
          <cell r="M940">
            <v>0</v>
          </cell>
          <cell r="N940">
            <v>0.8</v>
          </cell>
          <cell r="O940">
            <v>9.1999999999999993</v>
          </cell>
          <cell r="P940">
            <v>1</v>
          </cell>
          <cell r="Q940">
            <v>18.3</v>
          </cell>
          <cell r="R940">
            <v>0</v>
          </cell>
          <cell r="S940">
            <v>8.1</v>
          </cell>
          <cell r="T940">
            <v>1.8</v>
          </cell>
          <cell r="AL940">
            <v>0.78941350689510037</v>
          </cell>
          <cell r="CB940" t="str">
            <v>https://projects.fivethirtyeight.com/polls/20190615_National.xlsx</v>
          </cell>
        </row>
        <row r="941">
          <cell r="D941" t="str">
            <v>Zogby Interactive/JZ Analytics</v>
          </cell>
          <cell r="F941" t="str">
            <v>Florida</v>
          </cell>
          <cell r="G941" t="str">
            <v>C</v>
          </cell>
          <cell r="I941">
            <v>43614</v>
          </cell>
          <cell r="J941">
            <v>228</v>
          </cell>
          <cell r="K941" t="str">
            <v>lv</v>
          </cell>
          <cell r="L941">
            <v>34.4</v>
          </cell>
          <cell r="M941">
            <v>0</v>
          </cell>
          <cell r="N941">
            <v>1.5</v>
          </cell>
          <cell r="O941">
            <v>5.7</v>
          </cell>
          <cell r="P941">
            <v>0.5</v>
          </cell>
          <cell r="Q941">
            <v>18.3</v>
          </cell>
          <cell r="R941">
            <v>0</v>
          </cell>
          <cell r="S941">
            <v>6.5</v>
          </cell>
          <cell r="T941">
            <v>1.2</v>
          </cell>
          <cell r="AL941">
            <v>0.74478758013612667</v>
          </cell>
          <cell r="CB941" t="str">
            <v>https://projects.fivethirtyeight.com/polls/20190615_National.xlsx</v>
          </cell>
        </row>
        <row r="942">
          <cell r="D942" t="str">
            <v>Zogby Interactive/JZ Analytics</v>
          </cell>
          <cell r="F942" t="str">
            <v>Arizona</v>
          </cell>
          <cell r="G942" t="str">
            <v>C</v>
          </cell>
          <cell r="I942">
            <v>43614</v>
          </cell>
          <cell r="J942">
            <v>197</v>
          </cell>
          <cell r="K942" t="str">
            <v>lv</v>
          </cell>
          <cell r="L942">
            <v>34.6</v>
          </cell>
          <cell r="M942">
            <v>0</v>
          </cell>
          <cell r="N942">
            <v>1.5</v>
          </cell>
          <cell r="O942">
            <v>5.6</v>
          </cell>
          <cell r="P942">
            <v>0.3</v>
          </cell>
          <cell r="Q942">
            <v>15.7</v>
          </cell>
          <cell r="R942">
            <v>0</v>
          </cell>
          <cell r="S942">
            <v>9.8000000000000007</v>
          </cell>
          <cell r="T942">
            <v>0.4</v>
          </cell>
          <cell r="AL942">
            <v>0.7066161777372757</v>
          </cell>
          <cell r="CB942" t="str">
            <v>https://projects.fivethirtyeight.com/polls/20190615_National.xlsx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43616</v>
          </cell>
          <cell r="J943">
            <v>412</v>
          </cell>
          <cell r="K943" t="str">
            <v>rv</v>
          </cell>
          <cell r="L943">
            <v>32</v>
          </cell>
          <cell r="M943">
            <v>0</v>
          </cell>
          <cell r="N943">
            <v>3</v>
          </cell>
          <cell r="O943">
            <v>5</v>
          </cell>
          <cell r="P943">
            <v>2</v>
          </cell>
          <cell r="Q943">
            <v>18</v>
          </cell>
          <cell r="R943">
            <v>0</v>
          </cell>
          <cell r="S943">
            <v>7</v>
          </cell>
          <cell r="T943">
            <v>1</v>
          </cell>
          <cell r="AL943">
            <v>2.8663467894688953E-3</v>
          </cell>
          <cell r="CB943" t="str">
            <v>https://cdn.cnn.com/cnn/2019/images/06/03/rel7b.-.democrats.2020.pdf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43615</v>
          </cell>
          <cell r="J944">
            <v>471</v>
          </cell>
          <cell r="K944" t="str">
            <v>rv</v>
          </cell>
          <cell r="L944">
            <v>36</v>
          </cell>
          <cell r="M944">
            <v>1</v>
          </cell>
          <cell r="N944">
            <v>3</v>
          </cell>
          <cell r="O944">
            <v>5</v>
          </cell>
          <cell r="P944">
            <v>0</v>
          </cell>
          <cell r="Q944">
            <v>17</v>
          </cell>
          <cell r="R944">
            <v>0</v>
          </cell>
          <cell r="S944">
            <v>5</v>
          </cell>
          <cell r="T944">
            <v>1</v>
          </cell>
          <cell r="AL944">
            <v>2.1022615926096446E-7</v>
          </cell>
          <cell r="CB944" t="str">
            <v>https://harvardharrispoll.com/wp-content/uploads/2019/05/HHP_May2019_RegisteredVoters_Topline.pdf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43615</v>
          </cell>
          <cell r="J945">
            <v>881</v>
          </cell>
          <cell r="K945" t="str">
            <v>rv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42</v>
          </cell>
          <cell r="R945">
            <v>0</v>
          </cell>
          <cell r="S945">
            <v>0</v>
          </cell>
          <cell r="T945">
            <v>0</v>
          </cell>
          <cell r="AL945">
            <v>0</v>
          </cell>
          <cell r="CB945" t="str">
            <v>https://scottrasmussen.com/crosstabs-may-28-30/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43615</v>
          </cell>
          <cell r="J946">
            <v>881</v>
          </cell>
          <cell r="K946" t="str">
            <v>rv</v>
          </cell>
          <cell r="L946">
            <v>41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AL946">
            <v>0</v>
          </cell>
          <cell r="CB946" t="str">
            <v>https://scottrasmussen.com/crosstabs-may-28-30/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43615</v>
          </cell>
          <cell r="J947">
            <v>881</v>
          </cell>
          <cell r="K947" t="str">
            <v>rv</v>
          </cell>
          <cell r="L947">
            <v>43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41</v>
          </cell>
          <cell r="R947">
            <v>0</v>
          </cell>
          <cell r="S947">
            <v>0</v>
          </cell>
          <cell r="T947">
            <v>0</v>
          </cell>
          <cell r="AL947">
            <v>0</v>
          </cell>
          <cell r="CB947" t="str">
            <v>https://scottrasmussen.com/crosstabs-may-28-30/</v>
          </cell>
        </row>
        <row r="948">
          <cell r="D948" t="str">
            <v>Harris Insights &amp; Analytics</v>
          </cell>
          <cell r="F948" t="str">
            <v>US</v>
          </cell>
          <cell r="G948" t="str">
            <v>C+</v>
          </cell>
          <cell r="I948">
            <v>43615</v>
          </cell>
          <cell r="J948">
            <v>881</v>
          </cell>
          <cell r="K948" t="str">
            <v>rv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37</v>
          </cell>
          <cell r="R948">
            <v>0</v>
          </cell>
          <cell r="S948">
            <v>40</v>
          </cell>
          <cell r="T948">
            <v>0</v>
          </cell>
          <cell r="AL948">
            <v>0</v>
          </cell>
          <cell r="CB948" t="str">
            <v>https://scottrasmussen.com/crosstabs-may-28-30/</v>
          </cell>
        </row>
        <row r="949">
          <cell r="D949" t="str">
            <v>Harris Insights &amp; Analytics</v>
          </cell>
          <cell r="F949" t="str">
            <v>US</v>
          </cell>
          <cell r="G949" t="str">
            <v>C+</v>
          </cell>
          <cell r="I949">
            <v>43615</v>
          </cell>
          <cell r="J949">
            <v>881</v>
          </cell>
          <cell r="K949" t="str">
            <v>rv</v>
          </cell>
          <cell r="L949">
            <v>39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41</v>
          </cell>
          <cell r="T949">
            <v>0</v>
          </cell>
          <cell r="AL949">
            <v>0</v>
          </cell>
          <cell r="CB949" t="str">
            <v>https://scottrasmussen.com/crosstabs-may-28-30/</v>
          </cell>
        </row>
        <row r="950">
          <cell r="D950" t="str">
            <v>Change Research</v>
          </cell>
          <cell r="F950" t="str">
            <v>California</v>
          </cell>
          <cell r="G950" t="str">
            <v>C</v>
          </cell>
          <cell r="I950">
            <v>43613</v>
          </cell>
          <cell r="J950">
            <v>1649</v>
          </cell>
          <cell r="K950" t="str">
            <v>lv</v>
          </cell>
          <cell r="L950">
            <v>30</v>
          </cell>
          <cell r="M950">
            <v>0</v>
          </cell>
          <cell r="N950">
            <v>1</v>
          </cell>
          <cell r="O950">
            <v>12</v>
          </cell>
          <cell r="P950">
            <v>0</v>
          </cell>
          <cell r="Q950">
            <v>23</v>
          </cell>
          <cell r="R950">
            <v>0</v>
          </cell>
          <cell r="S950">
            <v>12</v>
          </cell>
          <cell r="T950">
            <v>1</v>
          </cell>
          <cell r="AL950">
            <v>4.4293491354316199E-3</v>
          </cell>
          <cell r="CB950" t="str">
            <v>https://www.changeresearch.com/california-poll-may-25-28-2019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43611</v>
          </cell>
          <cell r="J951">
            <v>16368</v>
          </cell>
          <cell r="K951" t="str">
            <v>lv</v>
          </cell>
          <cell r="L951">
            <v>38</v>
          </cell>
          <cell r="M951">
            <v>0</v>
          </cell>
          <cell r="N951">
            <v>3</v>
          </cell>
          <cell r="O951">
            <v>7</v>
          </cell>
          <cell r="P951">
            <v>1</v>
          </cell>
          <cell r="Q951">
            <v>20</v>
          </cell>
          <cell r="R951">
            <v>0</v>
          </cell>
          <cell r="S951">
            <v>9</v>
          </cell>
          <cell r="T951">
            <v>1</v>
          </cell>
          <cell r="AL951">
            <v>4.2011453384015093E-5</v>
          </cell>
          <cell r="CB951" t="str">
            <v>https://morningconsult.com/2020-democratic-primary/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43610</v>
          </cell>
          <cell r="J952">
            <v>881</v>
          </cell>
          <cell r="K952" t="str">
            <v>rv</v>
          </cell>
          <cell r="L952">
            <v>33</v>
          </cell>
          <cell r="M952">
            <v>0</v>
          </cell>
          <cell r="N952">
            <v>3</v>
          </cell>
          <cell r="O952">
            <v>5</v>
          </cell>
          <cell r="P952">
            <v>1</v>
          </cell>
          <cell r="Q952">
            <v>15</v>
          </cell>
          <cell r="R952">
            <v>0</v>
          </cell>
          <cell r="S952">
            <v>7</v>
          </cell>
          <cell r="T952">
            <v>1</v>
          </cell>
          <cell r="AL952">
            <v>2.2675623213455462E-7</v>
          </cell>
          <cell r="CB952" t="str">
            <v>https://scottrasmussen.com/crosstabs-may-23-25/</v>
          </cell>
        </row>
        <row r="953">
          <cell r="D953" t="str">
            <v>Tel Opinion Research</v>
          </cell>
          <cell r="F953" t="str">
            <v>South Carolina</v>
          </cell>
          <cell r="G953" t="str">
            <v>B/C</v>
          </cell>
          <cell r="I953">
            <v>43609</v>
          </cell>
          <cell r="J953">
            <v>600</v>
          </cell>
          <cell r="K953" t="str">
            <v>lv</v>
          </cell>
          <cell r="L953">
            <v>37</v>
          </cell>
          <cell r="M953">
            <v>0</v>
          </cell>
          <cell r="N953">
            <v>2</v>
          </cell>
          <cell r="O953">
            <v>3</v>
          </cell>
          <cell r="P953">
            <v>0</v>
          </cell>
          <cell r="Q953">
            <v>10</v>
          </cell>
          <cell r="R953">
            <v>0</v>
          </cell>
          <cell r="S953">
            <v>8</v>
          </cell>
          <cell r="T953">
            <v>0</v>
          </cell>
          <cell r="AL953">
            <v>2.0086161828396554E-2</v>
          </cell>
          <cell r="CB953" t="str">
            <v>https://docs.wixstatic.com/ugd/2e96a7_f06831243ccb412695c7e2a6bf887f1d.pdf</v>
          </cell>
        </row>
        <row r="954">
          <cell r="D954" t="str">
            <v>Tel Opinion Research</v>
          </cell>
          <cell r="F954" t="str">
            <v>South Carolina</v>
          </cell>
          <cell r="G954" t="str">
            <v>B/C</v>
          </cell>
          <cell r="I954">
            <v>43609</v>
          </cell>
          <cell r="J954">
            <v>600</v>
          </cell>
          <cell r="K954" t="str">
            <v>lv</v>
          </cell>
          <cell r="L954">
            <v>70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15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https://docs.wixstatic.com/ugd/2e96a7_f06831243ccb412695c7e2a6bf887f1d.pdf</v>
          </cell>
        </row>
        <row r="955">
          <cell r="D955" t="str">
            <v>Tel Opinion Research</v>
          </cell>
          <cell r="F955" t="str">
            <v>South Carolina</v>
          </cell>
          <cell r="G955" t="str">
            <v>B/C</v>
          </cell>
          <cell r="I955">
            <v>43609</v>
          </cell>
          <cell r="J955">
            <v>600</v>
          </cell>
          <cell r="K955" t="str">
            <v>lv</v>
          </cell>
          <cell r="L955">
            <v>71</v>
          </cell>
          <cell r="M955">
            <v>0</v>
          </cell>
          <cell r="N955">
            <v>0</v>
          </cell>
          <cell r="O955">
            <v>10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https://docs.wixstatic.com/ugd/2e96a7_f06831243ccb412695c7e2a6bf887f1d.pdf</v>
          </cell>
        </row>
        <row r="956">
          <cell r="D956" t="str">
            <v>Tel Opinion Research</v>
          </cell>
          <cell r="F956" t="str">
            <v>South Carolina</v>
          </cell>
          <cell r="G956" t="str">
            <v>B/C</v>
          </cell>
          <cell r="I956">
            <v>43609</v>
          </cell>
          <cell r="J956">
            <v>600</v>
          </cell>
          <cell r="K956" t="str">
            <v>lv</v>
          </cell>
          <cell r="L956">
            <v>67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15</v>
          </cell>
          <cell r="T956">
            <v>0</v>
          </cell>
          <cell r="AL956">
            <v>0</v>
          </cell>
          <cell r="CB956" t="str">
            <v>https://docs.wixstatic.com/ugd/2e96a7_f06831243ccb412695c7e2a6bf887f1d.pdf</v>
          </cell>
        </row>
        <row r="957">
          <cell r="D957" t="str">
            <v>Tel Opinion Research</v>
          </cell>
          <cell r="F957" t="str">
            <v>New Hampshire</v>
          </cell>
          <cell r="G957" t="str">
            <v>B/C</v>
          </cell>
          <cell r="I957">
            <v>43607</v>
          </cell>
          <cell r="J957">
            <v>600</v>
          </cell>
          <cell r="K957" t="str">
            <v>lv</v>
          </cell>
          <cell r="L957">
            <v>33</v>
          </cell>
          <cell r="M957">
            <v>0</v>
          </cell>
          <cell r="N957">
            <v>0</v>
          </cell>
          <cell r="O957">
            <v>7</v>
          </cell>
          <cell r="P957">
            <v>0</v>
          </cell>
          <cell r="Q957">
            <v>12</v>
          </cell>
          <cell r="R957">
            <v>0</v>
          </cell>
          <cell r="S957">
            <v>11</v>
          </cell>
          <cell r="T957">
            <v>0</v>
          </cell>
          <cell r="AL957">
            <v>1.8779388234363197E-2</v>
          </cell>
          <cell r="CB957" t="str">
            <v>https://docs.wixstatic.com/ugd/2e96a7_51128be1fd0d499cb97d72e306ff9a04.pdf</v>
          </cell>
        </row>
        <row r="958">
          <cell r="D958" t="str">
            <v>Tel Opinion Research</v>
          </cell>
          <cell r="F958" t="str">
            <v>New Hampshire</v>
          </cell>
          <cell r="G958" t="str">
            <v>B/C</v>
          </cell>
          <cell r="I958">
            <v>43607</v>
          </cell>
          <cell r="J958">
            <v>600</v>
          </cell>
          <cell r="K958" t="str">
            <v>lv</v>
          </cell>
          <cell r="L958">
            <v>63</v>
          </cell>
          <cell r="M958">
            <v>0</v>
          </cell>
          <cell r="N958">
            <v>0</v>
          </cell>
          <cell r="O958">
            <v>21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AL958">
            <v>0</v>
          </cell>
          <cell r="CB958" t="str">
            <v>https://docs.wixstatic.com/ugd/2e96a7_51128be1fd0d499cb97d72e306ff9a04.pdf</v>
          </cell>
        </row>
        <row r="959">
          <cell r="D959" t="str">
            <v>Tel Opinion Research</v>
          </cell>
          <cell r="F959" t="str">
            <v>New Hampshire</v>
          </cell>
          <cell r="G959" t="str">
            <v>B/C</v>
          </cell>
          <cell r="I959">
            <v>43607</v>
          </cell>
          <cell r="J959">
            <v>600</v>
          </cell>
          <cell r="K959" t="str">
            <v>lv</v>
          </cell>
          <cell r="L959">
            <v>58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29</v>
          </cell>
          <cell r="T959">
            <v>0</v>
          </cell>
          <cell r="AL959">
            <v>0</v>
          </cell>
          <cell r="CB959" t="str">
            <v>https://docs.wixstatic.com/ugd/2e96a7_51128be1fd0d499cb97d72e306ff9a04.pdf</v>
          </cell>
        </row>
        <row r="960">
          <cell r="D960" t="str">
            <v>Tel Opinion Research</v>
          </cell>
          <cell r="F960" t="str">
            <v>New Hampshire</v>
          </cell>
          <cell r="G960" t="str">
            <v>B/C</v>
          </cell>
          <cell r="I960">
            <v>43607</v>
          </cell>
          <cell r="J960">
            <v>600</v>
          </cell>
          <cell r="K960" t="str">
            <v>lv</v>
          </cell>
          <cell r="L960">
            <v>66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22</v>
          </cell>
          <cell r="R960">
            <v>0</v>
          </cell>
          <cell r="S960">
            <v>0</v>
          </cell>
          <cell r="T960">
            <v>0</v>
          </cell>
          <cell r="AL960">
            <v>0</v>
          </cell>
          <cell r="CB960" t="str">
            <v>https://docs.wixstatic.com/ugd/2e96a7_51128be1fd0d499cb97d72e306ff9a04.pdf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43606</v>
          </cell>
          <cell r="J961">
            <v>1420</v>
          </cell>
          <cell r="K961" t="str">
            <v>lv</v>
          </cell>
          <cell r="L961">
            <v>31</v>
          </cell>
          <cell r="M961">
            <v>0</v>
          </cell>
          <cell r="N961">
            <v>2</v>
          </cell>
          <cell r="O961">
            <v>9</v>
          </cell>
          <cell r="P961">
            <v>1</v>
          </cell>
          <cell r="Q961">
            <v>22</v>
          </cell>
          <cell r="R961">
            <v>0</v>
          </cell>
          <cell r="S961">
            <v>15</v>
          </cell>
          <cell r="T961">
            <v>2</v>
          </cell>
          <cell r="AL961">
            <v>1.9293160741273266E-3</v>
          </cell>
          <cell r="CB961" t="str">
            <v>https://www.changeresearch.com/nationalpoll-may18-21-2019</v>
          </cell>
        </row>
        <row r="962">
          <cell r="D962" t="str">
            <v>Echelon Insights</v>
          </cell>
          <cell r="F962" t="str">
            <v>US</v>
          </cell>
          <cell r="G962">
            <v>0</v>
          </cell>
          <cell r="I962">
            <v>43606</v>
          </cell>
          <cell r="J962">
            <v>447</v>
          </cell>
          <cell r="K962" t="str">
            <v>rv</v>
          </cell>
          <cell r="L962">
            <v>66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19</v>
          </cell>
          <cell r="T962">
            <v>0</v>
          </cell>
          <cell r="AL962">
            <v>0</v>
          </cell>
          <cell r="CB962" t="str">
            <v>http://echeloninsights.com/wp-content/uploads/Omnibus-May-2019_Dem-Primary.pdf</v>
          </cell>
        </row>
        <row r="963">
          <cell r="D963" t="str">
            <v>Echelon Insights</v>
          </cell>
          <cell r="F963" t="str">
            <v>US</v>
          </cell>
          <cell r="G963">
            <v>0</v>
          </cell>
          <cell r="I963">
            <v>43606</v>
          </cell>
          <cell r="J963">
            <v>447</v>
          </cell>
          <cell r="K963" t="str">
            <v>rv</v>
          </cell>
          <cell r="L963">
            <v>65</v>
          </cell>
          <cell r="M963">
            <v>0</v>
          </cell>
          <cell r="N963">
            <v>0</v>
          </cell>
          <cell r="O963">
            <v>17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http://echeloninsights.com/wp-content/uploads/Omnibus-May-2019_Dem-Primary.pdf</v>
          </cell>
        </row>
        <row r="964">
          <cell r="D964" t="str">
            <v>Echelon Insights</v>
          </cell>
          <cell r="F964" t="str">
            <v>US</v>
          </cell>
          <cell r="G964">
            <v>0</v>
          </cell>
          <cell r="I964">
            <v>43606</v>
          </cell>
          <cell r="J964">
            <v>447</v>
          </cell>
          <cell r="K964" t="str">
            <v>rv</v>
          </cell>
          <cell r="L964">
            <v>63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AL964">
            <v>0</v>
          </cell>
          <cell r="CB964" t="str">
            <v>http://echeloninsights.com/wp-content/uploads/Omnibus-May-2019_Dem-Primary.pdf</v>
          </cell>
        </row>
        <row r="965">
          <cell r="D965" t="str">
            <v>Echelon Insights</v>
          </cell>
          <cell r="F965" t="str">
            <v>US</v>
          </cell>
          <cell r="G965">
            <v>0</v>
          </cell>
          <cell r="I965">
            <v>43606</v>
          </cell>
          <cell r="J965">
            <v>447</v>
          </cell>
          <cell r="K965" t="str">
            <v>rv</v>
          </cell>
          <cell r="L965">
            <v>61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25</v>
          </cell>
          <cell r="R965">
            <v>0</v>
          </cell>
          <cell r="S965">
            <v>0</v>
          </cell>
          <cell r="T965">
            <v>0</v>
          </cell>
          <cell r="AL965">
            <v>0</v>
          </cell>
          <cell r="CB965" t="str">
            <v>http://echeloninsights.com/wp-content/uploads/Omnibus-May-2019_Dem-Primary.pdf</v>
          </cell>
        </row>
        <row r="966">
          <cell r="D966" t="str">
            <v>Echelon Insights</v>
          </cell>
          <cell r="F966" t="str">
            <v>US</v>
          </cell>
          <cell r="G966">
            <v>0</v>
          </cell>
          <cell r="I966">
            <v>43606</v>
          </cell>
          <cell r="J966">
            <v>447</v>
          </cell>
          <cell r="K966" t="str">
            <v>rv</v>
          </cell>
          <cell r="L966">
            <v>38</v>
          </cell>
          <cell r="M966">
            <v>0</v>
          </cell>
          <cell r="N966">
            <v>2</v>
          </cell>
          <cell r="O966">
            <v>5</v>
          </cell>
          <cell r="P966">
            <v>2</v>
          </cell>
          <cell r="Q966">
            <v>16</v>
          </cell>
          <cell r="R966">
            <v>0</v>
          </cell>
          <cell r="S966">
            <v>5</v>
          </cell>
          <cell r="T966">
            <v>1</v>
          </cell>
          <cell r="AL966">
            <v>6.1209809236917659E-5</v>
          </cell>
          <cell r="CB966" t="str">
            <v>http://echeloninsights.com/wp-content/uploads/Omnibus-May-2019_Dem-Primary.pdf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43605</v>
          </cell>
          <cell r="J967">
            <v>334</v>
          </cell>
          <cell r="K967" t="str">
            <v>rv</v>
          </cell>
          <cell r="L967">
            <v>33</v>
          </cell>
          <cell r="M967">
            <v>0</v>
          </cell>
          <cell r="N967">
            <v>1</v>
          </cell>
          <cell r="O967">
            <v>6</v>
          </cell>
          <cell r="P967">
            <v>3</v>
          </cell>
          <cell r="Q967">
            <v>15</v>
          </cell>
          <cell r="R967">
            <v>0</v>
          </cell>
          <cell r="S967">
            <v>10</v>
          </cell>
          <cell r="T967">
            <v>1</v>
          </cell>
          <cell r="AL967">
            <v>5.7159002582293323E-3</v>
          </cell>
          <cell r="CB967" t="str">
            <v>https://www.monmouth.edu/polling-institute/documents/monmouthpoll_us_052319.pdf/</v>
          </cell>
        </row>
        <row r="968">
          <cell r="D968" t="str">
            <v>Quinnipiac University</v>
          </cell>
          <cell r="F968" t="str">
            <v>US</v>
          </cell>
          <cell r="G968" t="str">
            <v>A</v>
          </cell>
          <cell r="I968">
            <v>43605</v>
          </cell>
          <cell r="J968">
            <v>454</v>
          </cell>
          <cell r="K968" t="str">
            <v>rv</v>
          </cell>
          <cell r="L968">
            <v>35</v>
          </cell>
          <cell r="M968">
            <v>0</v>
          </cell>
          <cell r="N968">
            <v>3</v>
          </cell>
          <cell r="O968">
            <v>5</v>
          </cell>
          <cell r="P968">
            <v>2</v>
          </cell>
          <cell r="Q968">
            <v>16</v>
          </cell>
          <cell r="R968">
            <v>0</v>
          </cell>
          <cell r="S968">
            <v>13</v>
          </cell>
          <cell r="T968">
            <v>1</v>
          </cell>
          <cell r="AL968">
            <v>7.0042237866436876E-4</v>
          </cell>
          <cell r="CB968" t="str">
            <v>https://poll.qu.edu/national/release-detail?ReleaseID=2622</v>
          </cell>
        </row>
        <row r="969">
          <cell r="D969" t="str">
            <v>Florida Atlantic University</v>
          </cell>
          <cell r="F969" t="str">
            <v>Florida</v>
          </cell>
          <cell r="G969" t="str">
            <v>B/C</v>
          </cell>
          <cell r="I969">
            <v>43604</v>
          </cell>
          <cell r="J969">
            <v>403</v>
          </cell>
          <cell r="K969" t="str">
            <v>lv</v>
          </cell>
          <cell r="L969">
            <v>39.200000000000003</v>
          </cell>
          <cell r="M969">
            <v>0</v>
          </cell>
          <cell r="N969">
            <v>0.9</v>
          </cell>
          <cell r="O969">
            <v>8.8000000000000007</v>
          </cell>
          <cell r="P969">
            <v>0.8</v>
          </cell>
          <cell r="Q969">
            <v>11.6</v>
          </cell>
          <cell r="R969">
            <v>0</v>
          </cell>
          <cell r="S969">
            <v>11.9</v>
          </cell>
          <cell r="T969">
            <v>0.5</v>
          </cell>
          <cell r="AL969">
            <v>4.4387909974606385E-2</v>
          </cell>
          <cell r="CB9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0">
          <cell r="D970" t="str">
            <v>Morning Consult</v>
          </cell>
          <cell r="F970" t="str">
            <v>US</v>
          </cell>
          <cell r="G970" t="str">
            <v>B/C</v>
          </cell>
          <cell r="I970">
            <v>43604</v>
          </cell>
          <cell r="J970">
            <v>14830</v>
          </cell>
          <cell r="K970" t="str">
            <v>lv</v>
          </cell>
          <cell r="L970">
            <v>39</v>
          </cell>
          <cell r="M970">
            <v>0</v>
          </cell>
          <cell r="N970">
            <v>3</v>
          </cell>
          <cell r="O970">
            <v>6</v>
          </cell>
          <cell r="P970">
            <v>1</v>
          </cell>
          <cell r="Q970">
            <v>19</v>
          </cell>
          <cell r="R970">
            <v>0</v>
          </cell>
          <cell r="S970">
            <v>9</v>
          </cell>
          <cell r="T970">
            <v>1</v>
          </cell>
          <cell r="AL970">
            <v>3.7195002928492232E-5</v>
          </cell>
          <cell r="CB970" t="str">
            <v>https://morningconsult.com/2020-democratic-primary/</v>
          </cell>
        </row>
        <row r="971">
          <cell r="D971" t="str">
            <v>Change Research</v>
          </cell>
          <cell r="F971" t="str">
            <v>Iowa</v>
          </cell>
          <cell r="G971" t="str">
            <v>C</v>
          </cell>
          <cell r="I971">
            <v>43604</v>
          </cell>
          <cell r="J971">
            <v>615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24</v>
          </cell>
          <cell r="R971">
            <v>0</v>
          </cell>
          <cell r="S971">
            <v>12</v>
          </cell>
          <cell r="T971">
            <v>2</v>
          </cell>
          <cell r="AL971">
            <v>4.7783903395568371E-3</v>
          </cell>
          <cell r="CB971" t="str">
            <v>https://docsend.com/view/2w7jm89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43603</v>
          </cell>
          <cell r="J972">
            <v>448</v>
          </cell>
          <cell r="K972" t="str">
            <v>rv</v>
          </cell>
          <cell r="L972">
            <v>33</v>
          </cell>
          <cell r="M972">
            <v>0</v>
          </cell>
          <cell r="N972">
            <v>1</v>
          </cell>
          <cell r="O972">
            <v>6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1.6736347718237326E-7</v>
          </cell>
          <cell r="CB972" t="str">
            <v>https://thehill.com/hilltv/what-americas-thinking/445053-biden-retains-large-lead-over-sanders-other-2020-dems-in-new</v>
          </cell>
        </row>
        <row r="973">
          <cell r="D973" t="str">
            <v>Crantford Research</v>
          </cell>
          <cell r="F973" t="str">
            <v>South Carolina</v>
          </cell>
          <cell r="G973">
            <v>0</v>
          </cell>
          <cell r="I973">
            <v>43601</v>
          </cell>
          <cell r="J973">
            <v>381</v>
          </cell>
          <cell r="K973" t="str">
            <v>lv</v>
          </cell>
          <cell r="L973">
            <v>42</v>
          </cell>
          <cell r="M973">
            <v>0</v>
          </cell>
          <cell r="N973">
            <v>4</v>
          </cell>
          <cell r="O973">
            <v>8</v>
          </cell>
          <cell r="P973">
            <v>0</v>
          </cell>
          <cell r="Q973">
            <v>7</v>
          </cell>
          <cell r="R973">
            <v>0</v>
          </cell>
          <cell r="S973">
            <v>8</v>
          </cell>
          <cell r="T973">
            <v>0</v>
          </cell>
          <cell r="AL973">
            <v>0.77222644401221419</v>
          </cell>
          <cell r="CB973" t="str">
            <v>https://www.thestate.com/news/politics-government/article230531019.html</v>
          </cell>
        </row>
        <row r="974">
          <cell r="D974" t="str">
            <v>Fox News/Beacon Research/Shaw &amp; Co. Research</v>
          </cell>
          <cell r="F974" t="str">
            <v>US</v>
          </cell>
          <cell r="G974" t="str">
            <v>A-</v>
          </cell>
          <cell r="I974">
            <v>43599</v>
          </cell>
          <cell r="J974">
            <v>469</v>
          </cell>
          <cell r="K974" t="str">
            <v>lv</v>
          </cell>
          <cell r="L974">
            <v>35</v>
          </cell>
          <cell r="M974">
            <v>0</v>
          </cell>
          <cell r="N974">
            <v>3</v>
          </cell>
          <cell r="O974">
            <v>6</v>
          </cell>
          <cell r="P974">
            <v>2</v>
          </cell>
          <cell r="Q974">
            <v>17</v>
          </cell>
          <cell r="R974">
            <v>0</v>
          </cell>
          <cell r="S974">
            <v>9</v>
          </cell>
          <cell r="T974">
            <v>1</v>
          </cell>
          <cell r="AL974">
            <v>1.9361470975755557E-3</v>
          </cell>
          <cell r="CB974" t="str">
            <v>https://www.foxnews.com/politics/fox-news-poll-5-16</v>
          </cell>
        </row>
        <row r="975">
          <cell r="D975" t="str">
            <v>Quinnipiac University</v>
          </cell>
          <cell r="F975" t="str">
            <v>Pennsylvania</v>
          </cell>
          <cell r="G975" t="str">
            <v>A</v>
          </cell>
          <cell r="I975">
            <v>43599</v>
          </cell>
          <cell r="J975">
            <v>431</v>
          </cell>
          <cell r="K975" t="str">
            <v>rv</v>
          </cell>
          <cell r="L975">
            <v>39</v>
          </cell>
          <cell r="M975">
            <v>0</v>
          </cell>
          <cell r="N975">
            <v>5</v>
          </cell>
          <cell r="O975">
            <v>6</v>
          </cell>
          <cell r="P975">
            <v>1</v>
          </cell>
          <cell r="Q975">
            <v>13</v>
          </cell>
          <cell r="R975">
            <v>0</v>
          </cell>
          <cell r="S975">
            <v>8</v>
          </cell>
          <cell r="T975">
            <v>0</v>
          </cell>
          <cell r="AL975">
            <v>2.7285163003777928</v>
          </cell>
          <cell r="CB975" t="str">
            <v>https://poll.qu.edu/pennsylvania/release-detail?ReleaseID=2620</v>
          </cell>
        </row>
        <row r="976">
          <cell r="D976" t="str">
            <v>Ipsos</v>
          </cell>
          <cell r="F976" t="str">
            <v>US</v>
          </cell>
          <cell r="G976" t="str">
            <v>B+</v>
          </cell>
          <cell r="I976">
            <v>43599</v>
          </cell>
          <cell r="J976">
            <v>964</v>
          </cell>
          <cell r="K976" t="str">
            <v>rv</v>
          </cell>
          <cell r="L976">
            <v>32</v>
          </cell>
          <cell r="M976">
            <v>0</v>
          </cell>
          <cell r="N976">
            <v>2</v>
          </cell>
          <cell r="O976">
            <v>4</v>
          </cell>
          <cell r="P976">
            <v>1</v>
          </cell>
          <cell r="Q976">
            <v>14</v>
          </cell>
          <cell r="R976">
            <v>0</v>
          </cell>
          <cell r="S976">
            <v>7</v>
          </cell>
          <cell r="T976">
            <v>1</v>
          </cell>
          <cell r="AL976">
            <v>4.229466357280998E-5</v>
          </cell>
          <cell r="CB976" t="str">
            <v>https://fingfx.thomsonreuters.com/gfx/mkt/12/441/440/2019%20Reuters%20Tracking%20-%20Democratic%20Primary%20Poll%2005%2015%202019.pdf</v>
          </cell>
        </row>
        <row r="977">
          <cell r="D977" t="str">
            <v>Ipsos</v>
          </cell>
          <cell r="F977" t="str">
            <v>US</v>
          </cell>
          <cell r="G977" t="str">
            <v>B+</v>
          </cell>
          <cell r="I977">
            <v>43599</v>
          </cell>
          <cell r="J977">
            <v>1132</v>
          </cell>
          <cell r="K977" t="str">
            <v>a</v>
          </cell>
          <cell r="L977">
            <v>29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13</v>
          </cell>
          <cell r="R977">
            <v>0</v>
          </cell>
          <cell r="S977">
            <v>6</v>
          </cell>
          <cell r="T977">
            <v>1</v>
          </cell>
          <cell r="AL977">
            <v>0</v>
          </cell>
          <cell r="CB977" t="str">
            <v>https://fingfx.thomsonreuters.com/gfx/mkt/12/441/440/2019%20Reuters%20Tracking%20-%20Democratic%20Primary%20Poll%2005%2015%202019.pdf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43598</v>
          </cell>
          <cell r="J978">
            <v>2207</v>
          </cell>
          <cell r="K978" t="str">
            <v>rv</v>
          </cell>
          <cell r="L978">
            <v>39</v>
          </cell>
          <cell r="M978">
            <v>0</v>
          </cell>
          <cell r="N978">
            <v>4</v>
          </cell>
          <cell r="O978">
            <v>5</v>
          </cell>
          <cell r="P978">
            <v>2</v>
          </cell>
          <cell r="Q978">
            <v>20</v>
          </cell>
          <cell r="R978">
            <v>0</v>
          </cell>
          <cell r="S978">
            <v>8</v>
          </cell>
          <cell r="T978">
            <v>1</v>
          </cell>
          <cell r="AL978">
            <v>3.0122145065309868E-7</v>
          </cell>
          <cell r="CB978" t="str">
            <v>https://scottrasmussen.com/crosstabs-may-8-13-2/</v>
          </cell>
        </row>
        <row r="979">
          <cell r="D979" t="str">
            <v>Emerson College</v>
          </cell>
          <cell r="F979" t="str">
            <v>US</v>
          </cell>
          <cell r="G979" t="str">
            <v>B-</v>
          </cell>
          <cell r="I979">
            <v>43598</v>
          </cell>
          <cell r="J979">
            <v>429</v>
          </cell>
          <cell r="K979" t="str">
            <v>lv</v>
          </cell>
          <cell r="L979">
            <v>32.6</v>
          </cell>
          <cell r="M979">
            <v>0</v>
          </cell>
          <cell r="N979">
            <v>0.6</v>
          </cell>
          <cell r="O979">
            <v>7.5</v>
          </cell>
          <cell r="P979">
            <v>0.6</v>
          </cell>
          <cell r="Q979">
            <v>24.9</v>
          </cell>
          <cell r="R979">
            <v>0</v>
          </cell>
          <cell r="S979">
            <v>9.6999999999999993</v>
          </cell>
          <cell r="T979">
            <v>1.1000000000000001</v>
          </cell>
          <cell r="AL979">
            <v>1.0043548713667904E-3</v>
          </cell>
          <cell r="CB979" t="str">
            <v>http://emersonpolling.com/2019/05/13/may-national-poll-biden-back-in-the-lead-for-the-democratic-nomination/</v>
          </cell>
        </row>
        <row r="980">
          <cell r="D980" t="str">
            <v>Change Research</v>
          </cell>
          <cell r="F980" t="str">
            <v>Nevada</v>
          </cell>
          <cell r="G980" t="str">
            <v>C</v>
          </cell>
          <cell r="I980">
            <v>43597</v>
          </cell>
          <cell r="J980">
            <v>389</v>
          </cell>
          <cell r="K980" t="str">
            <v>lv</v>
          </cell>
          <cell r="L980">
            <v>29</v>
          </cell>
          <cell r="M980">
            <v>0</v>
          </cell>
          <cell r="N980">
            <v>2</v>
          </cell>
          <cell r="O980">
            <v>13</v>
          </cell>
          <cell r="P980">
            <v>1</v>
          </cell>
          <cell r="Q980">
            <v>24</v>
          </cell>
          <cell r="R980">
            <v>0</v>
          </cell>
          <cell r="S980">
            <v>12</v>
          </cell>
          <cell r="T980">
            <v>1</v>
          </cell>
          <cell r="AL980">
            <v>0.10713004003031672</v>
          </cell>
          <cell r="CB980" t="str">
            <v>https://docsend.com/view/p3ksbjg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43597</v>
          </cell>
          <cell r="J981">
            <v>15342</v>
          </cell>
          <cell r="K981" t="str">
            <v>lv</v>
          </cell>
          <cell r="L981">
            <v>39</v>
          </cell>
          <cell r="M981">
            <v>0</v>
          </cell>
          <cell r="N981">
            <v>3</v>
          </cell>
          <cell r="O981">
            <v>6</v>
          </cell>
          <cell r="P981">
            <v>2</v>
          </cell>
          <cell r="Q981">
            <v>19</v>
          </cell>
          <cell r="R981">
            <v>0</v>
          </cell>
          <cell r="S981">
            <v>8</v>
          </cell>
          <cell r="T981">
            <v>1</v>
          </cell>
          <cell r="AL981">
            <v>3.4827768171951379E-5</v>
          </cell>
          <cell r="CB981" t="str">
            <v>https://morningconsult.com/wp-content/uploads/2019/05/Political-Intelligence-5.13.19.pdf</v>
          </cell>
        </row>
        <row r="982">
          <cell r="D982" t="str">
            <v>McLaughlin &amp; Associates</v>
          </cell>
          <cell r="F982" t="str">
            <v>US</v>
          </cell>
          <cell r="G982" t="str">
            <v>C/D</v>
          </cell>
          <cell r="I982">
            <v>43596</v>
          </cell>
          <cell r="J982">
            <v>360</v>
          </cell>
          <cell r="K982" t="str">
            <v>lv</v>
          </cell>
          <cell r="L982">
            <v>30</v>
          </cell>
          <cell r="M982">
            <v>0</v>
          </cell>
          <cell r="N982">
            <v>5</v>
          </cell>
          <cell r="O982">
            <v>4</v>
          </cell>
          <cell r="P982">
            <v>2</v>
          </cell>
          <cell r="Q982">
            <v>19</v>
          </cell>
          <cell r="R982">
            <v>0</v>
          </cell>
          <cell r="S982">
            <v>7</v>
          </cell>
          <cell r="T982">
            <v>2</v>
          </cell>
          <cell r="AL982">
            <v>8.4775826310738267E-4</v>
          </cell>
          <cell r="CB982" t="str">
            <v>http://mclaughlinonline.com/pols/wp-content/uploads/2019/05/National-Monthly-Omnibus-May-RELEASE.pdf</v>
          </cell>
        </row>
        <row r="983">
          <cell r="D983" t="str">
            <v>Denno Research</v>
          </cell>
          <cell r="F983" t="str">
            <v>Michigan</v>
          </cell>
          <cell r="G983">
            <v>0</v>
          </cell>
          <cell r="I983">
            <v>43595</v>
          </cell>
          <cell r="J983">
            <v>235</v>
          </cell>
          <cell r="K983" t="str">
            <v>lv</v>
          </cell>
          <cell r="L983">
            <v>37</v>
          </cell>
          <cell r="M983">
            <v>0</v>
          </cell>
          <cell r="N983">
            <v>3</v>
          </cell>
          <cell r="O983">
            <v>5</v>
          </cell>
          <cell r="P983">
            <v>1</v>
          </cell>
          <cell r="Q983">
            <v>16</v>
          </cell>
          <cell r="R983">
            <v>0</v>
          </cell>
          <cell r="S983">
            <v>9</v>
          </cell>
          <cell r="T983">
            <v>0</v>
          </cell>
          <cell r="AL983">
            <v>8.8932335161041792E-2</v>
          </cell>
          <cell r="CB983" t="str">
            <v>https://projects.fivethirtyeight.com/polls/20190603_MI.docx</v>
          </cell>
        </row>
        <row r="984">
          <cell r="D984" t="str">
            <v>Zogby Interactive/JZ Analytics</v>
          </cell>
          <cell r="F984" t="str">
            <v>US</v>
          </cell>
          <cell r="G984" t="str">
            <v>C</v>
          </cell>
          <cell r="I984">
            <v>43594</v>
          </cell>
          <cell r="J984">
            <v>463</v>
          </cell>
          <cell r="K984" t="str">
            <v>lv</v>
          </cell>
          <cell r="L984">
            <v>37</v>
          </cell>
          <cell r="M984">
            <v>0</v>
          </cell>
          <cell r="N984">
            <v>3</v>
          </cell>
          <cell r="O984">
            <v>7</v>
          </cell>
          <cell r="P984">
            <v>2</v>
          </cell>
          <cell r="Q984">
            <v>15</v>
          </cell>
          <cell r="R984">
            <v>0</v>
          </cell>
          <cell r="S984">
            <v>6</v>
          </cell>
          <cell r="T984">
            <v>2</v>
          </cell>
          <cell r="AL984">
            <v>4.1583355954942424E-3</v>
          </cell>
          <cell r="CB984" t="str">
            <v>https://www.rljcompanies.com/wp-content/uploads/2019/05/RLJ-Third-Nationwide-African-American-Survey-Report-May-2019.pdf</v>
          </cell>
        </row>
        <row r="985">
          <cell r="D985" t="str">
            <v>Change Research</v>
          </cell>
          <cell r="F985" t="str">
            <v>South Carolina</v>
          </cell>
          <cell r="G985" t="str">
            <v>C</v>
          </cell>
          <cell r="I985">
            <v>43594</v>
          </cell>
          <cell r="J985">
            <v>595</v>
          </cell>
          <cell r="K985" t="str">
            <v>lv</v>
          </cell>
          <cell r="L985">
            <v>46</v>
          </cell>
          <cell r="M985">
            <v>0</v>
          </cell>
          <cell r="N985">
            <v>4</v>
          </cell>
          <cell r="O985">
            <v>8</v>
          </cell>
          <cell r="P985">
            <v>1</v>
          </cell>
          <cell r="Q985">
            <v>15</v>
          </cell>
          <cell r="R985">
            <v>0</v>
          </cell>
          <cell r="S985">
            <v>8</v>
          </cell>
          <cell r="T985">
            <v>2</v>
          </cell>
          <cell r="AL985">
            <v>9.8923344041013193E-4</v>
          </cell>
          <cell r="CB985" t="str">
            <v>https://docsend.com/view/5eniwwe</v>
          </cell>
        </row>
        <row r="986">
          <cell r="D986" t="str">
            <v>Tel Opinion Research</v>
          </cell>
          <cell r="F986" t="str">
            <v>Florida</v>
          </cell>
          <cell r="G986" t="str">
            <v>B/C</v>
          </cell>
          <cell r="I986">
            <v>43593</v>
          </cell>
          <cell r="J986">
            <v>800</v>
          </cell>
          <cell r="K986" t="str">
            <v>lv</v>
          </cell>
          <cell r="L986">
            <v>39</v>
          </cell>
          <cell r="M986">
            <v>0</v>
          </cell>
          <cell r="N986">
            <v>1</v>
          </cell>
          <cell r="O986">
            <v>3</v>
          </cell>
          <cell r="P986">
            <v>1</v>
          </cell>
          <cell r="Q986">
            <v>16</v>
          </cell>
          <cell r="R986">
            <v>0</v>
          </cell>
          <cell r="S986">
            <v>5</v>
          </cell>
          <cell r="T986">
            <v>0</v>
          </cell>
          <cell r="AL986">
            <v>4.2525585752357766E-3</v>
          </cell>
          <cell r="CB986" t="str">
            <v>https://www.politico.com/f/?id=0000016a-a480-dbd0-ad7e-e6ef4b840001</v>
          </cell>
        </row>
        <row r="987">
          <cell r="D987" t="str">
            <v>Monmouth University</v>
          </cell>
          <cell r="F987" t="str">
            <v>New Hampshire</v>
          </cell>
          <cell r="G987" t="str">
            <v>A+</v>
          </cell>
          <cell r="I987">
            <v>43592</v>
          </cell>
          <cell r="J987">
            <v>376</v>
          </cell>
          <cell r="K987" t="str">
            <v>lv</v>
          </cell>
          <cell r="L987">
            <v>36</v>
          </cell>
          <cell r="M987">
            <v>0</v>
          </cell>
          <cell r="N987">
            <v>2</v>
          </cell>
          <cell r="O987">
            <v>9</v>
          </cell>
          <cell r="P987">
            <v>2</v>
          </cell>
          <cell r="Q987">
            <v>18</v>
          </cell>
          <cell r="R987">
            <v>0</v>
          </cell>
          <cell r="S987">
            <v>8</v>
          </cell>
          <cell r="T987">
            <v>1</v>
          </cell>
          <cell r="AL987">
            <v>6.4592692012645433E-3</v>
          </cell>
          <cell r="CB987" t="str">
            <v>https://www.monmouth.edu/polling-institute/documents/monmouthpoll_nh_050919.pdf/</v>
          </cell>
        </row>
        <row r="988">
          <cell r="D988" t="str">
            <v>GBAO</v>
          </cell>
          <cell r="F988" t="str">
            <v>US</v>
          </cell>
          <cell r="G988" t="str">
            <v>B/C</v>
          </cell>
          <cell r="I988">
            <v>43590</v>
          </cell>
          <cell r="J988">
            <v>800</v>
          </cell>
          <cell r="K988" t="str">
            <v>lv</v>
          </cell>
          <cell r="L988">
            <v>36</v>
          </cell>
          <cell r="M988">
            <v>0</v>
          </cell>
          <cell r="N988">
            <v>3</v>
          </cell>
          <cell r="O988">
            <v>5</v>
          </cell>
          <cell r="P988">
            <v>1</v>
          </cell>
          <cell r="Q988">
            <v>13</v>
          </cell>
          <cell r="R988">
            <v>0</v>
          </cell>
          <cell r="S988">
            <v>8</v>
          </cell>
          <cell r="T988">
            <v>0</v>
          </cell>
          <cell r="AL988">
            <v>1.4359115811041774</v>
          </cell>
          <cell r="CB988" t="str">
            <v>https://jstreet.org/press-releases/new-poll-democratic-primary-voters-pro-israel-and-simultaneously-critical-of-israeli-government-policies/</v>
          </cell>
        </row>
        <row r="989">
          <cell r="D989" t="str">
            <v>Capitol Weekly</v>
          </cell>
          <cell r="F989" t="str">
            <v>California</v>
          </cell>
          <cell r="G989">
            <v>0</v>
          </cell>
          <cell r="I989">
            <v>43585</v>
          </cell>
          <cell r="J989">
            <v>1041</v>
          </cell>
          <cell r="K989" t="str">
            <v>lv</v>
          </cell>
          <cell r="L989">
            <v>20.399999999999999</v>
          </cell>
          <cell r="M989">
            <v>0</v>
          </cell>
          <cell r="N989">
            <v>1.9</v>
          </cell>
          <cell r="O989">
            <v>18.7</v>
          </cell>
          <cell r="P989">
            <v>2.6</v>
          </cell>
          <cell r="Q989">
            <v>19.8</v>
          </cell>
          <cell r="R989">
            <v>0</v>
          </cell>
          <cell r="S989">
            <v>10</v>
          </cell>
          <cell r="T989">
            <v>0</v>
          </cell>
          <cell r="AL989">
            <v>6.3423843511536753E-4</v>
          </cell>
          <cell r="CB989" t="str">
            <v>https://public.tableau.com/profile/capitol.weekly#!/vizhome/2020PrimaryTrackingSurvey_15626518585990/CA120POLLSTORY</v>
          </cell>
        </row>
        <row r="990">
          <cell r="D990" t="str">
            <v>We Ask America</v>
          </cell>
          <cell r="F990" t="str">
            <v>Indiana</v>
          </cell>
          <cell r="G990" t="str">
            <v>C-</v>
          </cell>
          <cell r="I990">
            <v>43590</v>
          </cell>
          <cell r="J990">
            <v>280</v>
          </cell>
          <cell r="K990" t="str">
            <v>lv</v>
          </cell>
          <cell r="L990">
            <v>33</v>
          </cell>
          <cell r="M990">
            <v>0</v>
          </cell>
          <cell r="N990">
            <v>1</v>
          </cell>
          <cell r="O990">
            <v>20</v>
          </cell>
          <cell r="P990">
            <v>0</v>
          </cell>
          <cell r="Q990">
            <v>23</v>
          </cell>
          <cell r="R990">
            <v>0</v>
          </cell>
          <cell r="S990">
            <v>2</v>
          </cell>
          <cell r="T990">
            <v>0</v>
          </cell>
          <cell r="AL990">
            <v>0.58306412540891761</v>
          </cell>
          <cell r="CB990" t="str">
            <v>http://www.weaskamerica.com/surveys/2019/5/9/indiana-statewide-survey-of-registered-voters</v>
          </cell>
        </row>
        <row r="991">
          <cell r="D991" t="str">
            <v>Change Research</v>
          </cell>
          <cell r="F991" t="str">
            <v>New Hampshire</v>
          </cell>
          <cell r="G991" t="str">
            <v>C</v>
          </cell>
          <cell r="I991">
            <v>43590</v>
          </cell>
          <cell r="J991">
            <v>864</v>
          </cell>
          <cell r="K991" t="str">
            <v>lv</v>
          </cell>
          <cell r="L991">
            <v>26</v>
          </cell>
          <cell r="M991">
            <v>0</v>
          </cell>
          <cell r="N991">
            <v>2</v>
          </cell>
          <cell r="O991">
            <v>12</v>
          </cell>
          <cell r="P991">
            <v>1</v>
          </cell>
          <cell r="Q991">
            <v>30</v>
          </cell>
          <cell r="R991">
            <v>0</v>
          </cell>
          <cell r="S991">
            <v>9</v>
          </cell>
          <cell r="T991">
            <v>2</v>
          </cell>
          <cell r="AL991">
            <v>8.9519494408186583E-3</v>
          </cell>
          <cell r="CB991" t="str">
            <v>https://docsend.com/view/rsit6pt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43590</v>
          </cell>
          <cell r="J992">
            <v>15770</v>
          </cell>
          <cell r="K992" t="str">
            <v>lv</v>
          </cell>
          <cell r="L992">
            <v>40</v>
          </cell>
          <cell r="M992">
            <v>0</v>
          </cell>
          <cell r="N992">
            <v>3</v>
          </cell>
          <cell r="O992">
            <v>6</v>
          </cell>
          <cell r="P992">
            <v>2</v>
          </cell>
          <cell r="Q992">
            <v>19</v>
          </cell>
          <cell r="R992">
            <v>0</v>
          </cell>
          <cell r="S992">
            <v>8</v>
          </cell>
          <cell r="T992">
            <v>1</v>
          </cell>
          <cell r="AL992">
            <v>3.2576257425360862E-5</v>
          </cell>
          <cell r="CB992" t="str">
            <v>https://morningconsult.com/2020-democratic-primary/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43589</v>
          </cell>
          <cell r="J993">
            <v>440</v>
          </cell>
          <cell r="K993" t="str">
            <v>rv</v>
          </cell>
          <cell r="L993">
            <v>46</v>
          </cell>
          <cell r="M993">
            <v>0</v>
          </cell>
          <cell r="N993">
            <v>2.7</v>
          </cell>
          <cell r="O993">
            <v>8</v>
          </cell>
          <cell r="P993">
            <v>0.3</v>
          </cell>
          <cell r="Q993">
            <v>14</v>
          </cell>
          <cell r="R993">
            <v>0</v>
          </cell>
          <cell r="S993">
            <v>7</v>
          </cell>
          <cell r="T993">
            <v>0.8</v>
          </cell>
          <cell r="AL993">
            <v>1.5380513443690791E-7</v>
          </cell>
          <cell r="CB993" t="str">
            <v>https://thehill.com/hilltv/what-americas-thinking/442310-joe-biden</v>
          </cell>
        </row>
        <row r="994">
          <cell r="D994" t="str">
            <v>Optimus</v>
          </cell>
          <cell r="F994" t="str">
            <v>South Carolina</v>
          </cell>
          <cell r="G994" t="str">
            <v>C/D</v>
          </cell>
          <cell r="I994">
            <v>43587</v>
          </cell>
          <cell r="J994">
            <v>568</v>
          </cell>
          <cell r="K994" t="str">
            <v>lv</v>
          </cell>
          <cell r="L994">
            <v>48.3</v>
          </cell>
          <cell r="M994">
            <v>0</v>
          </cell>
          <cell r="N994">
            <v>3.8</v>
          </cell>
          <cell r="O994">
            <v>5.2</v>
          </cell>
          <cell r="P994">
            <v>0.8</v>
          </cell>
          <cell r="Q994">
            <v>11.9</v>
          </cell>
          <cell r="R994">
            <v>0</v>
          </cell>
          <cell r="S994">
            <v>4.5</v>
          </cell>
          <cell r="T994">
            <v>0</v>
          </cell>
          <cell r="AL994">
            <v>2.4357054800434926E-2</v>
          </cell>
          <cell r="CB994" t="str">
            <v>http://firehousestrategies.com/analysis/may-2019-survey/</v>
          </cell>
        </row>
        <row r="995">
          <cell r="D995" t="str">
            <v>Optimus</v>
          </cell>
          <cell r="F995" t="str">
            <v>New Hampshire</v>
          </cell>
          <cell r="G995" t="str">
            <v>C/D</v>
          </cell>
          <cell r="I995">
            <v>43587</v>
          </cell>
          <cell r="J995">
            <v>551</v>
          </cell>
          <cell r="K995" t="str">
            <v>lv</v>
          </cell>
          <cell r="L995">
            <v>34</v>
          </cell>
          <cell r="M995">
            <v>0</v>
          </cell>
          <cell r="N995">
            <v>1.2</v>
          </cell>
          <cell r="O995">
            <v>9.6999999999999993</v>
          </cell>
          <cell r="P995">
            <v>1.3</v>
          </cell>
          <cell r="Q995">
            <v>15.5</v>
          </cell>
          <cell r="R995">
            <v>0</v>
          </cell>
          <cell r="S995">
            <v>9.1</v>
          </cell>
          <cell r="T995">
            <v>0</v>
          </cell>
          <cell r="AL995">
            <v>2.4128684801509159E-2</v>
          </cell>
          <cell r="CB995" t="str">
            <v>http://firehousestrategies.com/analysis/may-2019-survey/</v>
          </cell>
        </row>
        <row r="996">
          <cell r="D996" t="str">
            <v>Optimus</v>
          </cell>
          <cell r="F996" t="str">
            <v>Iowa</v>
          </cell>
          <cell r="G996" t="str">
            <v>C/D</v>
          </cell>
          <cell r="I996">
            <v>43587</v>
          </cell>
          <cell r="J996">
            <v>576</v>
          </cell>
          <cell r="K996" t="str">
            <v>lv</v>
          </cell>
          <cell r="L996">
            <v>34.9</v>
          </cell>
          <cell r="M996">
            <v>0</v>
          </cell>
          <cell r="N996">
            <v>2.4</v>
          </cell>
          <cell r="O996">
            <v>11.4</v>
          </cell>
          <cell r="P996">
            <v>3.5</v>
          </cell>
          <cell r="Q996">
            <v>13.7</v>
          </cell>
          <cell r="R996">
            <v>0</v>
          </cell>
          <cell r="S996">
            <v>10.4</v>
          </cell>
          <cell r="T996">
            <v>0</v>
          </cell>
          <cell r="AL996">
            <v>2.4462874638435654E-2</v>
          </cell>
          <cell r="CB996" t="str">
            <v>http://firehousestrategies.com/analysis/may-2019-survey/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43586</v>
          </cell>
          <cell r="J997">
            <v>259</v>
          </cell>
          <cell r="K997" t="str">
            <v>rv</v>
          </cell>
          <cell r="L997">
            <v>44</v>
          </cell>
          <cell r="M997">
            <v>2</v>
          </cell>
          <cell r="N997">
            <v>3</v>
          </cell>
          <cell r="O997">
            <v>2</v>
          </cell>
          <cell r="P997">
            <v>2</v>
          </cell>
          <cell r="Q997">
            <v>14</v>
          </cell>
          <cell r="R997">
            <v>0</v>
          </cell>
          <cell r="S997">
            <v>5</v>
          </cell>
          <cell r="T997">
            <v>0</v>
          </cell>
          <cell r="AL997">
            <v>1.2815024874901145E-7</v>
          </cell>
          <cell r="CB997" t="str">
            <v>https://harvardharrispoll.com/wp-content/uploads/2019/05/HHP_April2019_RV_topline.pdf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43586</v>
          </cell>
          <cell r="J998">
            <v>254</v>
          </cell>
          <cell r="K998" t="str">
            <v>rv</v>
          </cell>
          <cell r="L998">
            <v>34</v>
          </cell>
          <cell r="M998">
            <v>2</v>
          </cell>
          <cell r="N998">
            <v>5</v>
          </cell>
          <cell r="O998">
            <v>4</v>
          </cell>
          <cell r="P998">
            <v>1</v>
          </cell>
          <cell r="Q998">
            <v>17</v>
          </cell>
          <cell r="R998">
            <v>0</v>
          </cell>
          <cell r="S998">
            <v>3</v>
          </cell>
          <cell r="T998">
            <v>2</v>
          </cell>
          <cell r="AL998">
            <v>0</v>
          </cell>
          <cell r="CB998" t="str">
            <v>https://harvardharrispoll.com/wp-content/uploads/2019/05/HHP_April2019_RV_topline.pdf</v>
          </cell>
        </row>
        <row r="999">
          <cell r="D999" t="str">
            <v>Change Research</v>
          </cell>
          <cell r="F999" t="str">
            <v>Virginia</v>
          </cell>
          <cell r="G999" t="str">
            <v>C</v>
          </cell>
          <cell r="I999">
            <v>43585</v>
          </cell>
          <cell r="J999">
            <v>551</v>
          </cell>
          <cell r="K999" t="str">
            <v>lv</v>
          </cell>
          <cell r="L999">
            <v>41</v>
          </cell>
          <cell r="M999">
            <v>0</v>
          </cell>
          <cell r="N999">
            <v>3</v>
          </cell>
          <cell r="O999">
            <v>12</v>
          </cell>
          <cell r="P999">
            <v>1</v>
          </cell>
          <cell r="Q999">
            <v>20</v>
          </cell>
          <cell r="R999">
            <v>0</v>
          </cell>
          <cell r="S999">
            <v>10</v>
          </cell>
          <cell r="T999">
            <v>1</v>
          </cell>
          <cell r="AL999">
            <v>0.93414611341409326</v>
          </cell>
          <cell r="CB999" t="str">
            <v>https://docsend.com/view/gbdmuca</v>
          </cell>
        </row>
        <row r="1000">
          <cell r="D1000" t="str">
            <v>Quinnipiac University</v>
          </cell>
          <cell r="F1000" t="str">
            <v>US</v>
          </cell>
          <cell r="G1000" t="str">
            <v>A</v>
          </cell>
          <cell r="I1000">
            <v>43584</v>
          </cell>
          <cell r="J1000">
            <v>419</v>
          </cell>
          <cell r="K1000" t="str">
            <v>rv</v>
          </cell>
          <cell r="L1000">
            <v>38</v>
          </cell>
          <cell r="M1000">
            <v>0</v>
          </cell>
          <cell r="N1000">
            <v>2</v>
          </cell>
          <cell r="O1000">
            <v>10</v>
          </cell>
          <cell r="P1000">
            <v>1</v>
          </cell>
          <cell r="Q1000">
            <v>11</v>
          </cell>
          <cell r="R1000">
            <v>0</v>
          </cell>
          <cell r="S1000">
            <v>12</v>
          </cell>
          <cell r="T1000">
            <v>1</v>
          </cell>
          <cell r="AL1000">
            <v>5.2314880858424608E-4</v>
          </cell>
          <cell r="CB1000" t="str">
            <v>https://poll.qu.edu/national/release-detail?ReleaseID=2617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43583</v>
          </cell>
          <cell r="J1001">
            <v>741</v>
          </cell>
          <cell r="K1001" t="str">
            <v>rv</v>
          </cell>
          <cell r="L1001">
            <v>33</v>
          </cell>
          <cell r="M1001">
            <v>0</v>
          </cell>
          <cell r="N1001">
            <v>3</v>
          </cell>
          <cell r="O1001">
            <v>5</v>
          </cell>
          <cell r="P1001">
            <v>1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1.7629137089047631E-7</v>
          </cell>
          <cell r="CB1001" t="str">
            <v>https://scottrasmussen.com/crosstabs-april-27-28/</v>
          </cell>
        </row>
        <row r="1002">
          <cell r="D1002" t="str">
            <v>SSRS</v>
          </cell>
          <cell r="F1002" t="str">
            <v>US</v>
          </cell>
          <cell r="G1002" t="str">
            <v>A/B</v>
          </cell>
          <cell r="I1002">
            <v>43583</v>
          </cell>
          <cell r="J1002">
            <v>411</v>
          </cell>
          <cell r="K1002" t="str">
            <v>rv</v>
          </cell>
          <cell r="L1002">
            <v>39</v>
          </cell>
          <cell r="M1002">
            <v>0</v>
          </cell>
          <cell r="N1002">
            <v>2</v>
          </cell>
          <cell r="O1002">
            <v>7</v>
          </cell>
          <cell r="P1002">
            <v>2</v>
          </cell>
          <cell r="Q1002">
            <v>15</v>
          </cell>
          <cell r="R1002">
            <v>0</v>
          </cell>
          <cell r="S1002">
            <v>8</v>
          </cell>
          <cell r="T1002">
            <v>1</v>
          </cell>
          <cell r="AL1002">
            <v>1.8761209044736442E-3</v>
          </cell>
          <cell r="CB1002" t="str">
            <v>http://cdn.cnn.com/cnn/2019/images/04/29/rel6a.-.2020.democrats.pdf</v>
          </cell>
        </row>
        <row r="1003">
          <cell r="D1003" t="str">
            <v>Suffolk University</v>
          </cell>
          <cell r="F1003" t="str">
            <v>New Hampshire</v>
          </cell>
          <cell r="G1003" t="str">
            <v>A-</v>
          </cell>
          <cell r="I1003">
            <v>43583</v>
          </cell>
          <cell r="J1003">
            <v>429</v>
          </cell>
          <cell r="K1003" t="str">
            <v>lv</v>
          </cell>
          <cell r="L1003">
            <v>20.05</v>
          </cell>
          <cell r="M1003">
            <v>0</v>
          </cell>
          <cell r="N1003">
            <v>2.8</v>
          </cell>
          <cell r="O1003">
            <v>11.89</v>
          </cell>
          <cell r="P1003">
            <v>1.17</v>
          </cell>
          <cell r="Q1003">
            <v>12.35</v>
          </cell>
          <cell r="R1003">
            <v>0</v>
          </cell>
          <cell r="S1003">
            <v>8.39</v>
          </cell>
          <cell r="T1003">
            <v>1.17</v>
          </cell>
          <cell r="AL1003">
            <v>1.7567945815421882E-3</v>
          </cell>
          <cell r="CB1003" t="str">
            <v>https://www2.bostonglobe.com/news/politics/2019/04/29/read-full-results-suffolk-university-boston-globe-poll/WAyevf7yhzt1wUWcZKywQL/story.html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43583</v>
          </cell>
          <cell r="J1004">
            <v>15475</v>
          </cell>
          <cell r="K1004" t="str">
            <v>lv</v>
          </cell>
          <cell r="L1004">
            <v>36</v>
          </cell>
          <cell r="M1004">
            <v>0</v>
          </cell>
          <cell r="N1004">
            <v>3</v>
          </cell>
          <cell r="O1004">
            <v>8</v>
          </cell>
          <cell r="P1004">
            <v>2</v>
          </cell>
          <cell r="Q1004">
            <v>22</v>
          </cell>
          <cell r="R1004">
            <v>0</v>
          </cell>
          <cell r="S1004">
            <v>9</v>
          </cell>
          <cell r="T1004">
            <v>2</v>
          </cell>
          <cell r="AL1004">
            <v>2.9941018514187071E-5</v>
          </cell>
          <cell r="CB1004" t="str">
            <v>https://morningconsult.com/wp-content/uploads/2019/04/Political-Intelligence-4.29.19.pdf</v>
          </cell>
        </row>
        <row r="1005">
          <cell r="D1005" t="str">
            <v>Emerson College</v>
          </cell>
          <cell r="F1005" t="str">
            <v>Texas</v>
          </cell>
          <cell r="G1005" t="str">
            <v>B-</v>
          </cell>
          <cell r="I1005">
            <v>43583</v>
          </cell>
          <cell r="J1005">
            <v>342</v>
          </cell>
          <cell r="K1005" t="str">
            <v>lv</v>
          </cell>
          <cell r="L1005">
            <v>22.9</v>
          </cell>
          <cell r="M1005">
            <v>0</v>
          </cell>
          <cell r="N1005">
            <v>0.6</v>
          </cell>
          <cell r="O1005">
            <v>8.4</v>
          </cell>
          <cell r="P1005">
            <v>3</v>
          </cell>
          <cell r="Q1005">
            <v>16.8</v>
          </cell>
          <cell r="R1005">
            <v>0</v>
          </cell>
          <cell r="S1005">
            <v>6.8</v>
          </cell>
          <cell r="T1005">
            <v>3.2</v>
          </cell>
          <cell r="AL1005">
            <v>0.14472026709880589</v>
          </cell>
          <cell r="CB1005" t="str">
            <v>http://emersonpolling.com/2019/04/28/2020-texas-biden-and-beto-in-dead-heat-in-democratic-primary/</v>
          </cell>
        </row>
        <row r="1006">
          <cell r="D1006" t="str">
            <v>ABC News/Washington Post</v>
          </cell>
          <cell r="F1006" t="str">
            <v>US</v>
          </cell>
          <cell r="G1006" t="str">
            <v>A+</v>
          </cell>
          <cell r="I1006">
            <v>43580</v>
          </cell>
          <cell r="J1006">
            <v>427</v>
          </cell>
          <cell r="K1006" t="str">
            <v>a</v>
          </cell>
          <cell r="L1006">
            <v>17</v>
          </cell>
          <cell r="M1006">
            <v>0</v>
          </cell>
          <cell r="N1006">
            <v>1</v>
          </cell>
          <cell r="O1006">
            <v>5</v>
          </cell>
          <cell r="P1006">
            <v>1</v>
          </cell>
          <cell r="Q1006">
            <v>11</v>
          </cell>
          <cell r="R1006">
            <v>0</v>
          </cell>
          <cell r="S1006">
            <v>4</v>
          </cell>
          <cell r="T1006">
            <v>0</v>
          </cell>
          <cell r="AL1006">
            <v>9.7741848710461345E-4</v>
          </cell>
          <cell r="CB1006" t="str">
            <v>https://www.langerresearch.com/wp-content/uploads/1205a2Democrats2020.pdf</v>
          </cell>
        </row>
        <row r="1007">
          <cell r="D1007" t="str">
            <v>Ipsos</v>
          </cell>
          <cell r="F1007" t="str">
            <v>US</v>
          </cell>
          <cell r="G1007" t="str">
            <v>B+</v>
          </cell>
          <cell r="I1007">
            <v>43578</v>
          </cell>
          <cell r="J1007">
            <v>2237</v>
          </cell>
          <cell r="K1007" t="str">
            <v>a</v>
          </cell>
          <cell r="L1007">
            <v>24</v>
          </cell>
          <cell r="M1007">
            <v>0</v>
          </cell>
          <cell r="N1007">
            <v>3</v>
          </cell>
          <cell r="O1007">
            <v>7</v>
          </cell>
          <cell r="P1007">
            <v>1</v>
          </cell>
          <cell r="Q1007">
            <v>15</v>
          </cell>
          <cell r="R1007">
            <v>0</v>
          </cell>
          <cell r="S1007">
            <v>5</v>
          </cell>
          <cell r="T1007">
            <v>1</v>
          </cell>
          <cell r="AL1007">
            <v>5.1675326103139476E-5</v>
          </cell>
          <cell r="CB1007" t="str">
            <v>https://fingfx.thomsonreuters.com/gfx/mkt/11/9830/9740/2019%20Reuters%20Democratic%20Primary%20Horserace%2004%2023%202019.pdf</v>
          </cell>
        </row>
        <row r="1008">
          <cell r="D1008" t="str">
            <v>Change Research</v>
          </cell>
          <cell r="F1008" t="str">
            <v>Texas</v>
          </cell>
          <cell r="G1008" t="str">
            <v>C</v>
          </cell>
          <cell r="I1008">
            <v>43577</v>
          </cell>
          <cell r="J1008">
            <v>1578</v>
          </cell>
          <cell r="K1008" t="str">
            <v>lv</v>
          </cell>
          <cell r="L1008">
            <v>0</v>
          </cell>
          <cell r="M1008">
            <v>0</v>
          </cell>
          <cell r="N1008">
            <v>4</v>
          </cell>
          <cell r="O1008">
            <v>21</v>
          </cell>
          <cell r="P1008">
            <v>1</v>
          </cell>
          <cell r="Q1008">
            <v>23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  <cell r="CB1008" t="str">
            <v>https://docsend.com/view/8fe8hjg</v>
          </cell>
        </row>
        <row r="1009">
          <cell r="D1009" t="str">
            <v>Change Research</v>
          </cell>
          <cell r="F1009" t="str">
            <v>Texas</v>
          </cell>
          <cell r="G1009" t="str">
            <v>C</v>
          </cell>
          <cell r="I1009">
            <v>43577</v>
          </cell>
          <cell r="J1009">
            <v>1578</v>
          </cell>
          <cell r="K1009" t="str">
            <v>lv</v>
          </cell>
          <cell r="L1009">
            <v>20</v>
          </cell>
          <cell r="M1009">
            <v>0</v>
          </cell>
          <cell r="N1009">
            <v>2</v>
          </cell>
          <cell r="O1009">
            <v>15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1</v>
          </cell>
          <cell r="AL1009">
            <v>0.16644465334931338</v>
          </cell>
          <cell r="CB1009" t="str">
            <v>https://docsend.com/view/8fe8hjg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43576</v>
          </cell>
          <cell r="J1010">
            <v>14335</v>
          </cell>
          <cell r="K1010" t="str">
            <v>lv</v>
          </cell>
          <cell r="L1010">
            <v>30</v>
          </cell>
          <cell r="M1010">
            <v>0</v>
          </cell>
          <cell r="N1010">
            <v>4</v>
          </cell>
          <cell r="O1010">
            <v>9</v>
          </cell>
          <cell r="P1010">
            <v>2</v>
          </cell>
          <cell r="Q1010">
            <v>24</v>
          </cell>
          <cell r="R1010">
            <v>0</v>
          </cell>
          <cell r="S1010">
            <v>7</v>
          </cell>
          <cell r="T1010">
            <v>2</v>
          </cell>
          <cell r="AL1010">
            <v>2.6915311783658094E-5</v>
          </cell>
          <cell r="CB1010" t="str">
            <v>https://morningconsult.com/wp-content/uploads/2019/04/Political-Intelligence-4.23.19.pdf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43574</v>
          </cell>
          <cell r="J1011">
            <v>499</v>
          </cell>
          <cell r="K1011" t="str">
            <v>rv</v>
          </cell>
          <cell r="L1011">
            <v>26</v>
          </cell>
          <cell r="M1011">
            <v>0</v>
          </cell>
          <cell r="N1011">
            <v>3</v>
          </cell>
          <cell r="O1011">
            <v>7</v>
          </cell>
          <cell r="P1011">
            <v>1</v>
          </cell>
          <cell r="Q1011">
            <v>22</v>
          </cell>
          <cell r="R1011">
            <v>0</v>
          </cell>
          <cell r="S1011">
            <v>3</v>
          </cell>
          <cell r="T1011">
            <v>2</v>
          </cell>
          <cell r="AL1011">
            <v>3.2597395328623149E-5</v>
          </cell>
          <cell r="CB1011" t="str">
            <v>https://echeloninsights.com/wp-content/uploads/AprilOmnibus_2019DemPrimary.pdf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43573</v>
          </cell>
          <cell r="J1012">
            <v>241</v>
          </cell>
          <cell r="K1012" t="str">
            <v>lv</v>
          </cell>
          <cell r="L1012">
            <v>12</v>
          </cell>
          <cell r="M1012">
            <v>0</v>
          </cell>
          <cell r="N1012">
            <v>3</v>
          </cell>
          <cell r="O1012">
            <v>11</v>
          </cell>
          <cell r="P1012">
            <v>1</v>
          </cell>
          <cell r="Q1012">
            <v>18</v>
          </cell>
          <cell r="R1012">
            <v>0</v>
          </cell>
          <cell r="S1012">
            <v>3</v>
          </cell>
          <cell r="T1012">
            <v>0</v>
          </cell>
          <cell r="AL1012">
            <v>0</v>
          </cell>
          <cell r="CB1012" t="str">
            <v>https://scholars.unh.edu/cgi/viewcontent.cgi?article=1557&amp;context=survey_center_polls</v>
          </cell>
        </row>
        <row r="1013">
          <cell r="D1013" t="str">
            <v>Zogby Interactive/JZ Analytics</v>
          </cell>
          <cell r="F1013" t="str">
            <v>Wisconsin</v>
          </cell>
          <cell r="G1013" t="str">
            <v>C</v>
          </cell>
          <cell r="I1013">
            <v>43573</v>
          </cell>
          <cell r="J1013">
            <v>485</v>
          </cell>
          <cell r="K1013" t="str">
            <v>lv</v>
          </cell>
          <cell r="L1013">
            <v>24</v>
          </cell>
          <cell r="M1013">
            <v>0</v>
          </cell>
          <cell r="N1013">
            <v>4</v>
          </cell>
          <cell r="O1013">
            <v>10</v>
          </cell>
          <cell r="P1013">
            <v>4</v>
          </cell>
          <cell r="Q1013">
            <v>20</v>
          </cell>
          <cell r="R1013">
            <v>0</v>
          </cell>
          <cell r="S1013">
            <v>6</v>
          </cell>
          <cell r="T1013">
            <v>1</v>
          </cell>
          <cell r="AL1013">
            <v>0.10771688581641045</v>
          </cell>
          <cell r="CB10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14">
          <cell r="D1014" t="str">
            <v>University of New Hampshire</v>
          </cell>
          <cell r="F1014" t="str">
            <v>New Hampshire</v>
          </cell>
          <cell r="G1014" t="str">
            <v>B</v>
          </cell>
          <cell r="I1014">
            <v>43573</v>
          </cell>
          <cell r="J1014">
            <v>241</v>
          </cell>
          <cell r="K1014" t="str">
            <v>lv</v>
          </cell>
          <cell r="L1014">
            <v>18</v>
          </cell>
          <cell r="M1014">
            <v>0</v>
          </cell>
          <cell r="N1014">
            <v>3</v>
          </cell>
          <cell r="O1014">
            <v>15</v>
          </cell>
          <cell r="P1014">
            <v>2</v>
          </cell>
          <cell r="Q1014">
            <v>30</v>
          </cell>
          <cell r="R1014">
            <v>0</v>
          </cell>
          <cell r="S1014">
            <v>5</v>
          </cell>
          <cell r="T1014">
            <v>2</v>
          </cell>
          <cell r="AL1014">
            <v>3.3552642597954869E-3</v>
          </cell>
          <cell r="CB1014" t="str">
            <v>https://scholars.unh.edu/cgi/viewcontent.cgi?article=1557&amp;context=survey_center_polls</v>
          </cell>
        </row>
        <row r="1015">
          <cell r="D1015" t="str">
            <v>Gravis Marketing</v>
          </cell>
          <cell r="F1015" t="str">
            <v>Iowa</v>
          </cell>
          <cell r="G1015" t="str">
            <v>C+</v>
          </cell>
          <cell r="I1015">
            <v>43573</v>
          </cell>
          <cell r="J1015">
            <v>590</v>
          </cell>
          <cell r="K1015" t="str">
            <v>lv</v>
          </cell>
          <cell r="L1015">
            <v>19</v>
          </cell>
          <cell r="M1015">
            <v>0</v>
          </cell>
          <cell r="N1015">
            <v>4</v>
          </cell>
          <cell r="O1015">
            <v>14</v>
          </cell>
          <cell r="P1015">
            <v>4</v>
          </cell>
          <cell r="Q1015">
            <v>19</v>
          </cell>
          <cell r="R1015">
            <v>0</v>
          </cell>
          <cell r="S1015">
            <v>6</v>
          </cell>
          <cell r="T1015">
            <v>1</v>
          </cell>
          <cell r="AL1015">
            <v>1.1448180986089962</v>
          </cell>
          <cell r="CB1015" t="str">
            <v>http://orlando-politics.com/wp-content/uploads/2019/04/Iowa-April-18-2019-v2.pdf</v>
          </cell>
        </row>
        <row r="1016">
          <cell r="D1016" t="str">
            <v>USC Dornsife/LA Times</v>
          </cell>
          <cell r="F1016" t="str">
            <v>US</v>
          </cell>
          <cell r="G1016" t="str">
            <v>B/C</v>
          </cell>
          <cell r="I1016">
            <v>43570</v>
          </cell>
          <cell r="J1016">
            <v>1131</v>
          </cell>
          <cell r="K1016" t="str">
            <v>lv</v>
          </cell>
          <cell r="L1016">
            <v>30</v>
          </cell>
          <cell r="M1016">
            <v>0</v>
          </cell>
          <cell r="N1016">
            <v>3</v>
          </cell>
          <cell r="O1016">
            <v>3</v>
          </cell>
          <cell r="P1016">
            <v>2</v>
          </cell>
          <cell r="Q1016">
            <v>19</v>
          </cell>
          <cell r="R1016">
            <v>0</v>
          </cell>
          <cell r="S1016">
            <v>5</v>
          </cell>
          <cell r="T1016">
            <v>2</v>
          </cell>
          <cell r="AL1016">
            <v>1.2651867493953263E-2</v>
          </cell>
          <cell r="CB1016" t="str">
            <v>https://drive.google.com/file/d/1Q0eqkqh8cORcq-MauUUyvG9b0aZa2QBa/view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43570</v>
          </cell>
          <cell r="J1017">
            <v>330</v>
          </cell>
          <cell r="K1017" t="str">
            <v>rv</v>
          </cell>
          <cell r="L1017">
            <v>0</v>
          </cell>
          <cell r="M1017">
            <v>0</v>
          </cell>
          <cell r="N1017">
            <v>3</v>
          </cell>
          <cell r="O1017">
            <v>11</v>
          </cell>
          <cell r="P1017">
            <v>2</v>
          </cell>
          <cell r="Q1017">
            <v>27</v>
          </cell>
          <cell r="R1017">
            <v>0</v>
          </cell>
          <cell r="S1017">
            <v>8</v>
          </cell>
          <cell r="T1017">
            <v>1</v>
          </cell>
          <cell r="AL1017">
            <v>0</v>
          </cell>
          <cell r="CB1017" t="str">
            <v>https://www.monmouth.edu/polling-institute/documents/monmouthpoll_us_042319.pdf/</v>
          </cell>
        </row>
        <row r="1018">
          <cell r="D1018" t="str">
            <v>Monmouth University</v>
          </cell>
          <cell r="F1018" t="str">
            <v>US</v>
          </cell>
          <cell r="G1018" t="str">
            <v>A+</v>
          </cell>
          <cell r="I1018">
            <v>43570</v>
          </cell>
          <cell r="J1018">
            <v>330</v>
          </cell>
          <cell r="K1018" t="str">
            <v>rv</v>
          </cell>
          <cell r="L1018">
            <v>27</v>
          </cell>
          <cell r="M1018">
            <v>0</v>
          </cell>
          <cell r="N1018">
            <v>2</v>
          </cell>
          <cell r="O1018">
            <v>8</v>
          </cell>
          <cell r="P1018">
            <v>1</v>
          </cell>
          <cell r="Q1018">
            <v>20</v>
          </cell>
          <cell r="R1018">
            <v>0</v>
          </cell>
          <cell r="S1018">
            <v>6</v>
          </cell>
          <cell r="T1018">
            <v>0</v>
          </cell>
          <cell r="AL1018">
            <v>3.5758276180096545E-3</v>
          </cell>
          <cell r="CB1018" t="str">
            <v>https://www.monmouth.edu/polling-institute/documents/monmouthpoll_us_042319.pdf/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43570</v>
          </cell>
          <cell r="J1019">
            <v>2518</v>
          </cell>
          <cell r="K1019" t="str">
            <v>lv</v>
          </cell>
          <cell r="L1019">
            <v>21</v>
          </cell>
          <cell r="M1019">
            <v>0</v>
          </cell>
          <cell r="N1019">
            <v>4</v>
          </cell>
          <cell r="O1019">
            <v>17</v>
          </cell>
          <cell r="P1019">
            <v>2</v>
          </cell>
          <cell r="Q1019">
            <v>20</v>
          </cell>
          <cell r="R1019">
            <v>0</v>
          </cell>
          <cell r="S1019">
            <v>8</v>
          </cell>
          <cell r="T1019">
            <v>2</v>
          </cell>
          <cell r="AL1019">
            <v>1.5453648267327656E-3</v>
          </cell>
          <cell r="CB1019" t="str">
            <v>https://docsend.com/view/pbyn7wf</v>
          </cell>
        </row>
        <row r="1020">
          <cell r="D1020" t="str">
            <v>Change Research</v>
          </cell>
          <cell r="F1020" t="str">
            <v>US</v>
          </cell>
          <cell r="G1020" t="str">
            <v>C</v>
          </cell>
          <cell r="I1020">
            <v>43570</v>
          </cell>
          <cell r="J1020">
            <v>2518</v>
          </cell>
          <cell r="K1020" t="str">
            <v>lv</v>
          </cell>
          <cell r="L1020">
            <v>0</v>
          </cell>
          <cell r="M1020">
            <v>0</v>
          </cell>
          <cell r="N1020">
            <v>5</v>
          </cell>
          <cell r="O1020">
            <v>21</v>
          </cell>
          <cell r="P1020">
            <v>3</v>
          </cell>
          <cell r="Q1020">
            <v>26</v>
          </cell>
          <cell r="R1020">
            <v>0</v>
          </cell>
          <cell r="S1020">
            <v>10</v>
          </cell>
          <cell r="T1020">
            <v>3</v>
          </cell>
          <cell r="AL1020">
            <v>0</v>
          </cell>
          <cell r="CB1020" t="str">
            <v>https://docsend.com/view/pbyn7wf</v>
          </cell>
        </row>
        <row r="1021">
          <cell r="D1021" t="str">
            <v>USC Dornsife/LA Times</v>
          </cell>
          <cell r="F1021" t="str">
            <v>US</v>
          </cell>
          <cell r="G1021" t="str">
            <v>B/C</v>
          </cell>
          <cell r="I1021">
            <v>43570</v>
          </cell>
          <cell r="J1021">
            <v>2196</v>
          </cell>
          <cell r="K1021" t="str">
            <v>lv</v>
          </cell>
          <cell r="L1021">
            <v>27</v>
          </cell>
          <cell r="M1021">
            <v>0</v>
          </cell>
          <cell r="N1021">
            <v>2</v>
          </cell>
          <cell r="O1021">
            <v>2</v>
          </cell>
          <cell r="P1021">
            <v>1</v>
          </cell>
          <cell r="Q1021">
            <v>16</v>
          </cell>
          <cell r="R1021">
            <v>0</v>
          </cell>
          <cell r="S1021">
            <v>4</v>
          </cell>
          <cell r="T1021">
            <v>1</v>
          </cell>
          <cell r="AL1021">
            <v>0</v>
          </cell>
          <cell r="CB1021" t="str">
            <v>https://drive.google.com/file/d/1qM_Y-62GrLiy8Yiu0mvTdJHBI97vM-Ud/view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43569</v>
          </cell>
          <cell r="J1022">
            <v>12550</v>
          </cell>
          <cell r="K1022" t="str">
            <v>lv</v>
          </cell>
          <cell r="L1022">
            <v>0</v>
          </cell>
          <cell r="M1022">
            <v>0</v>
          </cell>
          <cell r="N1022">
            <v>6</v>
          </cell>
          <cell r="O1022">
            <v>9</v>
          </cell>
          <cell r="P1022">
            <v>3</v>
          </cell>
          <cell r="Q1022">
            <v>35</v>
          </cell>
          <cell r="R1022">
            <v>0</v>
          </cell>
          <cell r="S1022">
            <v>10</v>
          </cell>
          <cell r="T1022">
            <v>2</v>
          </cell>
          <cell r="AL1022">
            <v>0</v>
          </cell>
          <cell r="CB1022" t="str">
            <v>https://morningconsult.com/wp-content/uploads/2019/04/Political-Intelligence-4.15.19.pdf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43569</v>
          </cell>
          <cell r="J1023">
            <v>12550</v>
          </cell>
          <cell r="K1023" t="str">
            <v>lv</v>
          </cell>
          <cell r="L1023">
            <v>31</v>
          </cell>
          <cell r="M1023">
            <v>0</v>
          </cell>
          <cell r="N1023">
            <v>4</v>
          </cell>
          <cell r="O1023">
            <v>7</v>
          </cell>
          <cell r="P1023">
            <v>2</v>
          </cell>
          <cell r="Q1023">
            <v>23</v>
          </cell>
          <cell r="R1023">
            <v>0</v>
          </cell>
          <cell r="S1023">
            <v>7</v>
          </cell>
          <cell r="T1023">
            <v>1</v>
          </cell>
          <cell r="AL1023">
            <v>2.3674694240368864E-5</v>
          </cell>
          <cell r="CB1023" t="str">
            <v>https://morningconsult.com/wp-content/uploads/2019/04/Political-Intelligence-4.15.19.pdf</v>
          </cell>
        </row>
        <row r="1024">
          <cell r="D1024" t="str">
            <v>Emerson College</v>
          </cell>
          <cell r="F1024" t="str">
            <v>US</v>
          </cell>
          <cell r="G1024" t="str">
            <v>B-</v>
          </cell>
          <cell r="I1024">
            <v>43569</v>
          </cell>
          <cell r="J1024">
            <v>356</v>
          </cell>
          <cell r="K1024" t="str">
            <v>lv</v>
          </cell>
          <cell r="L1024">
            <v>23.8</v>
          </cell>
          <cell r="M1024">
            <v>0</v>
          </cell>
          <cell r="N1024">
            <v>1.6</v>
          </cell>
          <cell r="O1024">
            <v>9</v>
          </cell>
          <cell r="P1024">
            <v>1</v>
          </cell>
          <cell r="Q1024">
            <v>29</v>
          </cell>
          <cell r="R1024">
            <v>0</v>
          </cell>
          <cell r="S1024">
            <v>6.8</v>
          </cell>
          <cell r="T1024">
            <v>2.7</v>
          </cell>
          <cell r="AL1024">
            <v>6.5357279912504711E-4</v>
          </cell>
          <cell r="CB1024" t="str">
            <v>http://emersonpolling.com/2019/04/15/april-national-poll-bernie-takes-lead-for-democratic-nomination-mayor-pete-on-the-move/</v>
          </cell>
        </row>
        <row r="1025">
          <cell r="D1025" t="str">
            <v>Muhlenberg College</v>
          </cell>
          <cell r="F1025" t="str">
            <v>Pennsylvania</v>
          </cell>
          <cell r="G1025" t="str">
            <v>A+</v>
          </cell>
          <cell r="I1025">
            <v>43565</v>
          </cell>
          <cell r="J1025">
            <v>405</v>
          </cell>
          <cell r="K1025" t="str">
            <v>rv</v>
          </cell>
          <cell r="L1025">
            <v>28</v>
          </cell>
          <cell r="M1025">
            <v>0</v>
          </cell>
          <cell r="N1025">
            <v>3</v>
          </cell>
          <cell r="O1025">
            <v>4</v>
          </cell>
          <cell r="P1025">
            <v>3</v>
          </cell>
          <cell r="Q1025">
            <v>16</v>
          </cell>
          <cell r="R1025">
            <v>0</v>
          </cell>
          <cell r="S1025">
            <v>8</v>
          </cell>
          <cell r="T1025">
            <v>0</v>
          </cell>
          <cell r="AL1025">
            <v>2.7361544873764387</v>
          </cell>
          <cell r="CB1025" t="str">
            <v>https://assets.documentcloud.org/documents/5836250/PADEM-Report-2019.pdf</v>
          </cell>
        </row>
        <row r="1026">
          <cell r="D1026" t="str">
            <v>Monmouth University</v>
          </cell>
          <cell r="F1026" t="str">
            <v>Iowa</v>
          </cell>
          <cell r="G1026" t="str">
            <v>A+</v>
          </cell>
          <cell r="I1026">
            <v>43564</v>
          </cell>
          <cell r="J1026">
            <v>351</v>
          </cell>
          <cell r="K1026" t="str">
            <v>lv</v>
          </cell>
          <cell r="L1026">
            <v>27</v>
          </cell>
          <cell r="M1026">
            <v>0</v>
          </cell>
          <cell r="N1026">
            <v>3</v>
          </cell>
          <cell r="O1026">
            <v>9</v>
          </cell>
          <cell r="P1026">
            <v>4</v>
          </cell>
          <cell r="Q1026">
            <v>16</v>
          </cell>
          <cell r="R1026">
            <v>0</v>
          </cell>
          <cell r="S1026">
            <v>7</v>
          </cell>
          <cell r="T1026">
            <v>1</v>
          </cell>
          <cell r="AL1026">
            <v>5.7002033706412408E-3</v>
          </cell>
          <cell r="CB1026" t="str">
            <v>https://www.monmouth.edu/polling-institute/documents/monmouthpoll_ia_041119-2.pdf/</v>
          </cell>
        </row>
        <row r="1027">
          <cell r="D1027" t="str">
            <v>Change Research</v>
          </cell>
          <cell r="F1027" t="str">
            <v>California</v>
          </cell>
          <cell r="G1027" t="str">
            <v>C</v>
          </cell>
          <cell r="I1027">
            <v>43564</v>
          </cell>
          <cell r="J1027">
            <v>2003</v>
          </cell>
          <cell r="K1027" t="str">
            <v>lv</v>
          </cell>
          <cell r="L1027">
            <v>0</v>
          </cell>
          <cell r="M1027">
            <v>0</v>
          </cell>
          <cell r="N1027">
            <v>5</v>
          </cell>
          <cell r="O1027">
            <v>11</v>
          </cell>
          <cell r="P1027">
            <v>1</v>
          </cell>
          <cell r="Q1027">
            <v>28</v>
          </cell>
          <cell r="R1027">
            <v>0</v>
          </cell>
          <cell r="S1027">
            <v>9</v>
          </cell>
          <cell r="T1027">
            <v>1</v>
          </cell>
          <cell r="AL1027">
            <v>0</v>
          </cell>
          <cell r="CB1027" t="str">
            <v>https://docsend.com/view/i9876ha</v>
          </cell>
        </row>
        <row r="1028">
          <cell r="D1028" t="str">
            <v>Change Research</v>
          </cell>
          <cell r="F1028" t="str">
            <v>California</v>
          </cell>
          <cell r="G1028" t="str">
            <v>C</v>
          </cell>
          <cell r="I1028">
            <v>43564</v>
          </cell>
          <cell r="J1028">
            <v>2003</v>
          </cell>
          <cell r="K1028" t="str">
            <v>lv</v>
          </cell>
          <cell r="L1028">
            <v>21</v>
          </cell>
          <cell r="M1028">
            <v>0</v>
          </cell>
          <cell r="N1028">
            <v>3</v>
          </cell>
          <cell r="O1028">
            <v>9</v>
          </cell>
          <cell r="P1028">
            <v>1</v>
          </cell>
          <cell r="Q1028">
            <v>22</v>
          </cell>
          <cell r="R1028">
            <v>0</v>
          </cell>
          <cell r="S1028">
            <v>8</v>
          </cell>
          <cell r="T1028">
            <v>1</v>
          </cell>
          <cell r="AL1028">
            <v>2.7313668614096899E-3</v>
          </cell>
          <cell r="CB1028" t="str">
            <v>https://docsend.com/view/i9876ha</v>
          </cell>
        </row>
        <row r="1029">
          <cell r="D1029" t="str">
            <v>St. Anselm</v>
          </cell>
          <cell r="F1029" t="str">
            <v>New Hampshire</v>
          </cell>
          <cell r="G1029">
            <v>0</v>
          </cell>
          <cell r="I1029">
            <v>43563</v>
          </cell>
          <cell r="J1029">
            <v>326</v>
          </cell>
          <cell r="K1029" t="str">
            <v>lv</v>
          </cell>
          <cell r="L1029">
            <v>22.9</v>
          </cell>
          <cell r="M1029">
            <v>0</v>
          </cell>
          <cell r="N1029">
            <v>4.4000000000000004</v>
          </cell>
          <cell r="O1029">
            <v>10.7</v>
          </cell>
          <cell r="P1029">
            <v>2.2000000000000002</v>
          </cell>
          <cell r="Q1029">
            <v>15.6</v>
          </cell>
          <cell r="R1029">
            <v>0</v>
          </cell>
          <cell r="S1029">
            <v>8.6999999999999993</v>
          </cell>
          <cell r="T1029">
            <v>0</v>
          </cell>
          <cell r="AL1029">
            <v>5.4816270253504641E-3</v>
          </cell>
          <cell r="CB1029" t="str">
            <v>https://www.anselm.edu/sites/default/files/Documents/NHIOP/Polls/Dem%20Presidential%20-%20April%202019.pdf</v>
          </cell>
        </row>
        <row r="1030">
          <cell r="D1030" t="str">
            <v>Quinnipiac University</v>
          </cell>
          <cell r="F1030" t="str">
            <v>California</v>
          </cell>
          <cell r="G1030" t="str">
            <v>A</v>
          </cell>
          <cell r="I1030">
            <v>43563</v>
          </cell>
          <cell r="J1030">
            <v>482</v>
          </cell>
          <cell r="K1030" t="str">
            <v>rv</v>
          </cell>
          <cell r="L1030">
            <v>26</v>
          </cell>
          <cell r="M1030">
            <v>0</v>
          </cell>
          <cell r="N1030">
            <v>2</v>
          </cell>
          <cell r="O1030">
            <v>7</v>
          </cell>
          <cell r="P1030">
            <v>2</v>
          </cell>
          <cell r="Q1030">
            <v>18</v>
          </cell>
          <cell r="R1030">
            <v>0</v>
          </cell>
          <cell r="S1030">
            <v>7</v>
          </cell>
          <cell r="T1030">
            <v>1</v>
          </cell>
          <cell r="AL1030">
            <v>0.3255101626837878</v>
          </cell>
          <cell r="CB1030" t="str">
            <v>https://poll.qu.edu/california/release-detail?ReleaseID=2615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43562</v>
          </cell>
          <cell r="J1031">
            <v>13644</v>
          </cell>
          <cell r="K1031" t="str">
            <v>lv</v>
          </cell>
          <cell r="L1031">
            <v>32</v>
          </cell>
          <cell r="M1031">
            <v>0</v>
          </cell>
          <cell r="N1031">
            <v>4</v>
          </cell>
          <cell r="O1031">
            <v>5</v>
          </cell>
          <cell r="P1031">
            <v>2</v>
          </cell>
          <cell r="Q1031">
            <v>23</v>
          </cell>
          <cell r="R1031">
            <v>0</v>
          </cell>
          <cell r="S1031">
            <v>7</v>
          </cell>
          <cell r="T1031">
            <v>1</v>
          </cell>
          <cell r="AL1031">
            <v>2.1648967152480386E-5</v>
          </cell>
          <cell r="CB1031" t="str">
            <v>https://morningconsult.com/wp-content/uploads/2019/04/Political-Intelligence-4.9.19.pdf</v>
          </cell>
        </row>
        <row r="1032">
          <cell r="D1032" t="str">
            <v>Emerson College</v>
          </cell>
          <cell r="F1032" t="str">
            <v>Massachusetts</v>
          </cell>
          <cell r="G1032" t="str">
            <v>B-</v>
          </cell>
          <cell r="I1032">
            <v>43562</v>
          </cell>
          <cell r="J1032">
            <v>371</v>
          </cell>
          <cell r="K1032" t="str">
            <v>lv</v>
          </cell>
          <cell r="L1032">
            <v>22.7</v>
          </cell>
          <cell r="M1032">
            <v>0</v>
          </cell>
          <cell r="N1032">
            <v>2.1</v>
          </cell>
          <cell r="O1032">
            <v>10.7</v>
          </cell>
          <cell r="P1032">
            <v>2.2999999999999998</v>
          </cell>
          <cell r="Q1032">
            <v>25.7</v>
          </cell>
          <cell r="R1032">
            <v>0</v>
          </cell>
          <cell r="S1032">
            <v>14</v>
          </cell>
          <cell r="T1032">
            <v>1.1000000000000001</v>
          </cell>
          <cell r="AL1032">
            <v>1.126301232591103</v>
          </cell>
          <cell r="CB1032" t="str">
            <v>http://emersonpolling.com/2019/04/07/massachusetts-2020-sanders-biden-lead-warren-in-her-home-state-mayor-pete-in-top-four-trump-popular-only-with-his-base/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43561</v>
          </cell>
          <cell r="J1033">
            <v>370</v>
          </cell>
          <cell r="K1033" t="str">
            <v>rv</v>
          </cell>
          <cell r="L1033">
            <v>36</v>
          </cell>
          <cell r="M1033">
            <v>0</v>
          </cell>
          <cell r="N1033">
            <v>6</v>
          </cell>
          <cell r="O1033">
            <v>4</v>
          </cell>
          <cell r="P1033">
            <v>2</v>
          </cell>
          <cell r="Q1033">
            <v>19</v>
          </cell>
          <cell r="R1033">
            <v>0</v>
          </cell>
          <cell r="S1033">
            <v>6</v>
          </cell>
          <cell r="T1033">
            <v>1</v>
          </cell>
          <cell r="AL1033">
            <v>1.23896617631869E-7</v>
          </cell>
          <cell r="CB1033" t="str">
            <v>https://thehill.com/hilltv/what-americas-thinking/437871-new-poll-biden-still-leads-democratic-presidential-pack-despite</v>
          </cell>
        </row>
        <row r="1034">
          <cell r="D1034" t="str">
            <v>Change Research</v>
          </cell>
          <cell r="F1034" t="str">
            <v>South Carolina</v>
          </cell>
          <cell r="G1034" t="str">
            <v>C</v>
          </cell>
          <cell r="I1034">
            <v>43559</v>
          </cell>
          <cell r="J1034">
            <v>744</v>
          </cell>
          <cell r="K1034" t="str">
            <v>lv</v>
          </cell>
          <cell r="L1034">
            <v>0</v>
          </cell>
          <cell r="M1034">
            <v>0</v>
          </cell>
          <cell r="N1034">
            <v>12</v>
          </cell>
          <cell r="O1034">
            <v>12</v>
          </cell>
          <cell r="P1034">
            <v>2</v>
          </cell>
          <cell r="Q1034">
            <v>24</v>
          </cell>
          <cell r="R1034">
            <v>0</v>
          </cell>
          <cell r="S1034">
            <v>11</v>
          </cell>
          <cell r="T1034">
            <v>1</v>
          </cell>
          <cell r="AL1034">
            <v>0</v>
          </cell>
          <cell r="CB1034" t="str">
            <v>https://www.postandcourier.com/politics/biden-still-leads-but-abrams-buttigieg-join-front-runners-in/article_2c8f9d32-57eb-11e9-abc5-531783c41f18.html</v>
          </cell>
        </row>
        <row r="1035">
          <cell r="D1035" t="str">
            <v>Change Research</v>
          </cell>
          <cell r="F1035" t="str">
            <v>South Carolina</v>
          </cell>
          <cell r="G1035" t="str">
            <v>C</v>
          </cell>
          <cell r="I1035">
            <v>43559</v>
          </cell>
          <cell r="J1035">
            <v>744</v>
          </cell>
          <cell r="K1035" t="str">
            <v>lv</v>
          </cell>
          <cell r="L1035">
            <v>32</v>
          </cell>
          <cell r="M1035">
            <v>0</v>
          </cell>
          <cell r="N1035">
            <v>9</v>
          </cell>
          <cell r="O1035">
            <v>7</v>
          </cell>
          <cell r="P1035">
            <v>1</v>
          </cell>
          <cell r="Q1035">
            <v>14</v>
          </cell>
          <cell r="R1035">
            <v>0</v>
          </cell>
          <cell r="S1035">
            <v>6</v>
          </cell>
          <cell r="T1035">
            <v>1</v>
          </cell>
          <cell r="AL1035">
            <v>7.2406408074922215E-4</v>
          </cell>
          <cell r="CB1035" t="str">
            <v>https://www.postandcourier.com/politics/biden-still-leads-but-abrams-buttigieg-join-front-runners-in/article_2c8f9d32-57eb-11e9-abc5-531783c41f18.html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43555</v>
          </cell>
          <cell r="J1036">
            <v>743</v>
          </cell>
          <cell r="K1036" t="str">
            <v>rv</v>
          </cell>
          <cell r="L1036">
            <v>29</v>
          </cell>
          <cell r="M1036">
            <v>0</v>
          </cell>
          <cell r="N1036">
            <v>4</v>
          </cell>
          <cell r="O1036">
            <v>3</v>
          </cell>
          <cell r="P1036">
            <v>2</v>
          </cell>
          <cell r="Q1036">
            <v>18</v>
          </cell>
          <cell r="R1036">
            <v>0</v>
          </cell>
          <cell r="S1036">
            <v>5</v>
          </cell>
          <cell r="T1036">
            <v>1</v>
          </cell>
          <cell r="AL1036">
            <v>1.574468620130613E-7</v>
          </cell>
          <cell r="CB1036" t="str">
            <v>https://scottrasmussen.com/crosstabs-mar-29-30-3/</v>
          </cell>
        </row>
        <row r="1037">
          <cell r="D1037" t="str">
            <v>Morning Consult</v>
          </cell>
          <cell r="F1037" t="str">
            <v>US</v>
          </cell>
          <cell r="G1037" t="str">
            <v>B/C</v>
          </cell>
          <cell r="I1037">
            <v>43555</v>
          </cell>
          <cell r="J1037">
            <v>12940</v>
          </cell>
          <cell r="K1037" t="str">
            <v>lv</v>
          </cell>
          <cell r="L1037">
            <v>33</v>
          </cell>
          <cell r="M1037">
            <v>0</v>
          </cell>
          <cell r="N1037">
            <v>4</v>
          </cell>
          <cell r="O1037">
            <v>3</v>
          </cell>
          <cell r="P1037">
            <v>2</v>
          </cell>
          <cell r="Q1037">
            <v>25</v>
          </cell>
          <cell r="R1037">
            <v>0</v>
          </cell>
          <cell r="S1037">
            <v>7</v>
          </cell>
          <cell r="T1037">
            <v>0</v>
          </cell>
          <cell r="AL1037">
            <v>1.870700156551298E-5</v>
          </cell>
          <cell r="CB1037" t="str">
            <v>https://morningconsult.com/wp-content/uploads/2019/04/Political-Intelligence-4.2.19.pdf</v>
          </cell>
        </row>
        <row r="1038">
          <cell r="D1038" t="str">
            <v>Emerson College</v>
          </cell>
          <cell r="F1038" t="str">
            <v>Nevada</v>
          </cell>
          <cell r="G1038" t="str">
            <v>B-</v>
          </cell>
          <cell r="I1038">
            <v>43554</v>
          </cell>
          <cell r="J1038">
            <v>310</v>
          </cell>
          <cell r="K1038" t="str">
            <v>lv</v>
          </cell>
          <cell r="L1038">
            <v>26.4</v>
          </cell>
          <cell r="M1038">
            <v>0</v>
          </cell>
          <cell r="N1038">
            <v>2.2000000000000002</v>
          </cell>
          <cell r="O1038">
            <v>4.7</v>
          </cell>
          <cell r="P1038">
            <v>2.4</v>
          </cell>
          <cell r="Q1038">
            <v>22.5</v>
          </cell>
          <cell r="R1038">
            <v>0</v>
          </cell>
          <cell r="S1038">
            <v>9.9</v>
          </cell>
          <cell r="T1038">
            <v>3.2</v>
          </cell>
          <cell r="AL1038">
            <v>3.781901034908302E-2</v>
          </cell>
          <cell r="CB1038" t="str">
            <v>http://emersonpolling.com/2019/03/31/nevada-2020-biden-and-sanders-lead-democratic-primary-field-trump-looks-to-flip-the-silver-state-red/</v>
          </cell>
        </row>
        <row r="1039">
          <cell r="D1039" t="str">
            <v>Emerson College</v>
          </cell>
          <cell r="F1039" t="str">
            <v>Pennsylvania</v>
          </cell>
          <cell r="G1039" t="str">
            <v>B-</v>
          </cell>
          <cell r="I1039">
            <v>43552</v>
          </cell>
          <cell r="J1039">
            <v>359</v>
          </cell>
          <cell r="K1039" t="str">
            <v>lv</v>
          </cell>
          <cell r="L1039">
            <v>39</v>
          </cell>
          <cell r="M1039">
            <v>0</v>
          </cell>
          <cell r="N1039">
            <v>3.7</v>
          </cell>
          <cell r="O1039">
            <v>6.3</v>
          </cell>
          <cell r="P1039">
            <v>0.3</v>
          </cell>
          <cell r="Q1039">
            <v>20.399999999999999</v>
          </cell>
          <cell r="R1039">
            <v>0</v>
          </cell>
          <cell r="S1039">
            <v>10.9</v>
          </cell>
          <cell r="T1039">
            <v>1</v>
          </cell>
          <cell r="AL1039">
            <v>1.0810579367116169</v>
          </cell>
          <cell r="CB1039" t="str">
            <v>http://emersonpolling.com/2019/03/28/pennsylvania-2020-biden-leads-democratic-field-biden-and-sanders-lead-trump-by-10-points-in-general-election/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43550</v>
          </cell>
          <cell r="J1040">
            <v>263</v>
          </cell>
          <cell r="K1040" t="str">
            <v>rv</v>
          </cell>
          <cell r="L1040">
            <v>35</v>
          </cell>
          <cell r="M1040">
            <v>1</v>
          </cell>
          <cell r="N1040">
            <v>4</v>
          </cell>
          <cell r="O1040">
            <v>2</v>
          </cell>
          <cell r="P1040">
            <v>2</v>
          </cell>
          <cell r="Q1040">
            <v>17</v>
          </cell>
          <cell r="R1040">
            <v>0</v>
          </cell>
          <cell r="S1040">
            <v>6</v>
          </cell>
          <cell r="T1040">
            <v>1</v>
          </cell>
          <cell r="AL1040">
            <v>1.0711070479404367E-7</v>
          </cell>
          <cell r="CB1040" t="str">
            <v>https://harvardharrispoll.com/wp-content/uploads/2019/03/March2019_HHP_RV_Topline.pdf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43550</v>
          </cell>
          <cell r="J1041">
            <v>273</v>
          </cell>
          <cell r="K1041" t="str">
            <v>rv</v>
          </cell>
          <cell r="L1041">
            <v>26</v>
          </cell>
          <cell r="M1041">
            <v>0</v>
          </cell>
          <cell r="N1041">
            <v>3</v>
          </cell>
          <cell r="O1041">
            <v>2</v>
          </cell>
          <cell r="P1041">
            <v>1</v>
          </cell>
          <cell r="Q1041">
            <v>18</v>
          </cell>
          <cell r="R1041">
            <v>0</v>
          </cell>
          <cell r="S1041">
            <v>5</v>
          </cell>
          <cell r="T1041">
            <v>2</v>
          </cell>
          <cell r="AL1041">
            <v>0</v>
          </cell>
          <cell r="CB1041" t="str">
            <v>https://harvardharrispoll.com/wp-content/uploads/2019/03/March2019_HHP_RV_Topline.pdf</v>
          </cell>
        </row>
        <row r="1042">
          <cell r="D1042" t="str">
            <v>Quinnipiac University</v>
          </cell>
          <cell r="F1042" t="str">
            <v>US</v>
          </cell>
          <cell r="G1042" t="str">
            <v>A</v>
          </cell>
          <cell r="I1042">
            <v>43549</v>
          </cell>
          <cell r="J1042">
            <v>559</v>
          </cell>
          <cell r="K1042" t="str">
            <v>rv</v>
          </cell>
          <cell r="L1042">
            <v>29</v>
          </cell>
          <cell r="M1042">
            <v>0</v>
          </cell>
          <cell r="N1042">
            <v>2</v>
          </cell>
          <cell r="O1042">
            <v>4</v>
          </cell>
          <cell r="P1042">
            <v>2</v>
          </cell>
          <cell r="Q1042">
            <v>19</v>
          </cell>
          <cell r="R1042">
            <v>0</v>
          </cell>
          <cell r="S1042">
            <v>4</v>
          </cell>
          <cell r="T1042">
            <v>0</v>
          </cell>
          <cell r="AL1042">
            <v>4.6701638805388476E-4</v>
          </cell>
          <cell r="CB1042" t="str">
            <v>https://poll.qu.edu/national/release-detail?ReleaseID=2611</v>
          </cell>
        </row>
        <row r="1043">
          <cell r="D1043" t="str">
            <v>David Binder Research</v>
          </cell>
          <cell r="F1043" t="str">
            <v>Iowa</v>
          </cell>
          <cell r="G1043">
            <v>0</v>
          </cell>
          <cell r="I1043">
            <v>43548</v>
          </cell>
          <cell r="J1043">
            <v>500</v>
          </cell>
          <cell r="K1043" t="str">
            <v>lv</v>
          </cell>
          <cell r="L1043">
            <v>25</v>
          </cell>
          <cell r="M1043">
            <v>0</v>
          </cell>
          <cell r="N1043">
            <v>7</v>
          </cell>
          <cell r="O1043">
            <v>6</v>
          </cell>
          <cell r="P1043">
            <v>6</v>
          </cell>
          <cell r="Q1043">
            <v>17</v>
          </cell>
          <cell r="R1043">
            <v>0</v>
          </cell>
          <cell r="S1043">
            <v>8</v>
          </cell>
          <cell r="T1043">
            <v>1</v>
          </cell>
          <cell r="AL1043">
            <v>3.7546315051905543E-3</v>
          </cell>
          <cell r="CB1043" t="str">
            <v>http://www.focusonruralamerica.com/wp-content/uploads/2019/03/FORA-March-2019-Poll-2.pdf</v>
          </cell>
        </row>
        <row r="1044">
          <cell r="D1044" t="str">
            <v>Morning Consult</v>
          </cell>
          <cell r="F1044" t="str">
            <v>US</v>
          </cell>
          <cell r="G1044" t="str">
            <v>B/C</v>
          </cell>
          <cell r="I1044">
            <v>43548</v>
          </cell>
          <cell r="J1044">
            <v>13725</v>
          </cell>
          <cell r="K1044" t="str">
            <v>lv</v>
          </cell>
          <cell r="L1044">
            <v>35</v>
          </cell>
          <cell r="M1044">
            <v>0</v>
          </cell>
          <cell r="N1044">
            <v>4</v>
          </cell>
          <cell r="O1044">
            <v>2</v>
          </cell>
          <cell r="P1044">
            <v>2</v>
          </cell>
          <cell r="Q1044">
            <v>25</v>
          </cell>
          <cell r="R1044">
            <v>0</v>
          </cell>
          <cell r="S1044">
            <v>7</v>
          </cell>
          <cell r="T1044">
            <v>0</v>
          </cell>
          <cell r="AL1044">
            <v>1.7885316052415602E-5</v>
          </cell>
          <cell r="CB1044" t="str">
            <v>https://morningconsult.com/wp-content/uploads/2019/03/Morning_Consult_Political-Intelligence_3.26.19.pdf</v>
          </cell>
        </row>
        <row r="1045">
          <cell r="D1045" t="str">
            <v>McLaughlin &amp; Associates</v>
          </cell>
          <cell r="F1045" t="str">
            <v>US</v>
          </cell>
          <cell r="G1045" t="str">
            <v>C/D</v>
          </cell>
          <cell r="I1045">
            <v>43548</v>
          </cell>
          <cell r="J1045">
            <v>447</v>
          </cell>
          <cell r="K1045" t="str">
            <v>lv</v>
          </cell>
          <cell r="L1045">
            <v>28.2</v>
          </cell>
          <cell r="M1045">
            <v>0</v>
          </cell>
          <cell r="N1045">
            <v>3.4</v>
          </cell>
          <cell r="O1045">
            <v>2.6</v>
          </cell>
          <cell r="P1045">
            <v>1</v>
          </cell>
          <cell r="Q1045">
            <v>16.600000000000001</v>
          </cell>
          <cell r="R1045">
            <v>0</v>
          </cell>
          <cell r="S1045">
            <v>4.7</v>
          </cell>
          <cell r="T1045">
            <v>0.2</v>
          </cell>
          <cell r="AL1045">
            <v>5.7329496772858717E-4</v>
          </cell>
          <cell r="CB1045" t="str">
            <v>http://mclaughlinonline.com/pols/wp-content/uploads/2019/03/National-Omni-MA-Topline-for-Release-3-25-19.pdf</v>
          </cell>
        </row>
        <row r="1046">
          <cell r="D1046" t="str">
            <v>Emerson College</v>
          </cell>
          <cell r="F1046" t="str">
            <v>Iowa</v>
          </cell>
          <cell r="G1046" t="str">
            <v>B-</v>
          </cell>
          <cell r="I1046">
            <v>43548</v>
          </cell>
          <cell r="J1046">
            <v>249</v>
          </cell>
          <cell r="K1046" t="str">
            <v>lv</v>
          </cell>
          <cell r="L1046">
            <v>25.3</v>
          </cell>
          <cell r="M1046">
            <v>0</v>
          </cell>
          <cell r="N1046">
            <v>5.9</v>
          </cell>
          <cell r="O1046">
            <v>11.4</v>
          </cell>
          <cell r="P1046">
            <v>1.7</v>
          </cell>
          <cell r="Q1046">
            <v>24.1</v>
          </cell>
          <cell r="R1046">
            <v>0</v>
          </cell>
          <cell r="S1046">
            <v>8.5</v>
          </cell>
          <cell r="T1046">
            <v>0</v>
          </cell>
          <cell r="AL1046">
            <v>7.3054320448059824E-3</v>
          </cell>
          <cell r="CB1046" t="str">
            <v>http://emersonpolling.com/2019/03/24/iowa-2020-biden-and-sanders-neck-and-neck-in-democratic-field-mayor-pete-jumps-to-double-digits/</v>
          </cell>
        </row>
        <row r="1047">
          <cell r="D1047" t="str">
            <v>Change Research</v>
          </cell>
          <cell r="F1047" t="str">
            <v>Alabama</v>
          </cell>
          <cell r="G1047" t="str">
            <v>C</v>
          </cell>
          <cell r="I1047">
            <v>43547</v>
          </cell>
          <cell r="J1047">
            <v>1200</v>
          </cell>
          <cell r="K1047" t="str">
            <v>lv</v>
          </cell>
          <cell r="L1047">
            <v>42</v>
          </cell>
          <cell r="M1047">
            <v>0</v>
          </cell>
          <cell r="N1047">
            <v>9</v>
          </cell>
          <cell r="O1047">
            <v>3</v>
          </cell>
          <cell r="P1047">
            <v>1</v>
          </cell>
          <cell r="Q1047">
            <v>13</v>
          </cell>
          <cell r="R1047">
            <v>0</v>
          </cell>
          <cell r="S1047">
            <v>6</v>
          </cell>
          <cell r="T1047">
            <v>1</v>
          </cell>
          <cell r="AL1047">
            <v>1.1083940322724832</v>
          </cell>
          <cell r="CB1047" t="str">
            <v>https://docsend.com/view/ursdyec</v>
          </cell>
        </row>
        <row r="1048">
          <cell r="D1048" t="str">
            <v>Change Research</v>
          </cell>
          <cell r="F1048" t="str">
            <v>Alabama</v>
          </cell>
          <cell r="G1048" t="str">
            <v>C</v>
          </cell>
          <cell r="I1048">
            <v>43547</v>
          </cell>
          <cell r="J1048">
            <v>1200</v>
          </cell>
          <cell r="K1048" t="str">
            <v>lv</v>
          </cell>
          <cell r="L1048">
            <v>0</v>
          </cell>
          <cell r="M1048">
            <v>0</v>
          </cell>
          <cell r="N1048">
            <v>14</v>
          </cell>
          <cell r="O1048">
            <v>4</v>
          </cell>
          <cell r="P1048">
            <v>2</v>
          </cell>
          <cell r="Q1048">
            <v>27</v>
          </cell>
          <cell r="R1048">
            <v>0</v>
          </cell>
          <cell r="S1048">
            <v>12</v>
          </cell>
          <cell r="T1048">
            <v>1</v>
          </cell>
          <cell r="AL1048">
            <v>0</v>
          </cell>
          <cell r="CB1048" t="str">
            <v>https://docsend.com/view/ursdyec</v>
          </cell>
        </row>
        <row r="1049">
          <cell r="D1049" t="str">
            <v>Tel Opinion Research</v>
          </cell>
          <cell r="F1049" t="str">
            <v>Florida</v>
          </cell>
          <cell r="G1049" t="str">
            <v>B/C</v>
          </cell>
          <cell r="I1049">
            <v>43545</v>
          </cell>
          <cell r="J1049">
            <v>800</v>
          </cell>
          <cell r="K1049" t="str">
            <v>lv</v>
          </cell>
          <cell r="L1049">
            <v>37</v>
          </cell>
          <cell r="M1049">
            <v>0</v>
          </cell>
          <cell r="N1049">
            <v>2</v>
          </cell>
          <cell r="O1049">
            <v>0</v>
          </cell>
          <cell r="P1049">
            <v>1</v>
          </cell>
          <cell r="Q1049">
            <v>13</v>
          </cell>
          <cell r="R1049">
            <v>0</v>
          </cell>
          <cell r="S1049">
            <v>6</v>
          </cell>
          <cell r="T1049">
            <v>0</v>
          </cell>
          <cell r="AL1049">
            <v>2.3353804838268039E-3</v>
          </cell>
          <cell r="CB1049" t="str">
            <v>https://www.politico.com/f/?id=0000016a-a480-dbd0-ad7e-e6ef4b840001</v>
          </cell>
        </row>
        <row r="1050">
          <cell r="D1050" t="str">
            <v>Fox News/Beacon Research/Shaw &amp; Co. Research</v>
          </cell>
          <cell r="F1050" t="str">
            <v>US</v>
          </cell>
          <cell r="G1050" t="str">
            <v>A-</v>
          </cell>
          <cell r="I1050">
            <v>43544</v>
          </cell>
          <cell r="J1050">
            <v>403</v>
          </cell>
          <cell r="K1050" t="str">
            <v>lv</v>
          </cell>
          <cell r="L1050">
            <v>31</v>
          </cell>
          <cell r="M1050">
            <v>0</v>
          </cell>
          <cell r="N1050">
            <v>4</v>
          </cell>
          <cell r="O1050">
            <v>1</v>
          </cell>
          <cell r="P1050">
            <v>1</v>
          </cell>
          <cell r="Q1050">
            <v>23</v>
          </cell>
          <cell r="R1050">
            <v>0</v>
          </cell>
          <cell r="S1050">
            <v>4</v>
          </cell>
          <cell r="T1050">
            <v>1</v>
          </cell>
          <cell r="AL1050">
            <v>1.1696585884949789E-3</v>
          </cell>
          <cell r="CB1050" t="str">
            <v>https://www.foxnews.com/politics/fox-news-poll-3-24-2019</v>
          </cell>
        </row>
        <row r="1051">
          <cell r="D1051" t="str">
            <v>Zogby Interactive/JZ Analytics</v>
          </cell>
          <cell r="F1051" t="str">
            <v>Oregon</v>
          </cell>
          <cell r="G1051" t="str">
            <v>C</v>
          </cell>
          <cell r="I1051">
            <v>43543</v>
          </cell>
          <cell r="J1051">
            <v>238</v>
          </cell>
          <cell r="K1051" t="str">
            <v>lv</v>
          </cell>
          <cell r="L1051">
            <v>26</v>
          </cell>
          <cell r="M1051">
            <v>0</v>
          </cell>
          <cell r="N1051">
            <v>4</v>
          </cell>
          <cell r="O1051">
            <v>3</v>
          </cell>
          <cell r="P1051">
            <v>0</v>
          </cell>
          <cell r="Q1051">
            <v>27</v>
          </cell>
          <cell r="R1051">
            <v>0</v>
          </cell>
          <cell r="S1051">
            <v>6</v>
          </cell>
          <cell r="T1051">
            <v>4</v>
          </cell>
          <cell r="AL1051">
            <v>0.58171490269180237</v>
          </cell>
          <cell r="CB1051" t="str">
            <v>https://zogbyanalytics.com/news/885-the-zogby-poll-sanders-and-biden-neck-and-neck-in-oregon-o-rourke-and-yang-making-moves</v>
          </cell>
        </row>
        <row r="1052">
          <cell r="D1052" t="str">
            <v>Emerson College</v>
          </cell>
          <cell r="F1052" t="str">
            <v>US</v>
          </cell>
          <cell r="G1052" t="str">
            <v>B-</v>
          </cell>
          <cell r="I1052">
            <v>43542</v>
          </cell>
          <cell r="J1052">
            <v>487</v>
          </cell>
          <cell r="K1052" t="str">
            <v>lv</v>
          </cell>
          <cell r="L1052">
            <v>25.9</v>
          </cell>
          <cell r="M1052">
            <v>0</v>
          </cell>
          <cell r="N1052">
            <v>2.5</v>
          </cell>
          <cell r="O1052">
            <v>2.9</v>
          </cell>
          <cell r="P1052">
            <v>0.9</v>
          </cell>
          <cell r="Q1052">
            <v>26.3</v>
          </cell>
          <cell r="R1052">
            <v>0</v>
          </cell>
          <cell r="S1052">
            <v>8.4</v>
          </cell>
          <cell r="T1052">
            <v>1.4</v>
          </cell>
          <cell r="AL1052">
            <v>5.4595687607987217E-4</v>
          </cell>
          <cell r="CB1052" t="str">
            <v>http://emersonpolling.com/2019/03/19/national-poll-sanders-tied-with-biden-beto-gets-post-announcement-bump/</v>
          </cell>
        </row>
        <row r="1053">
          <cell r="D1053" t="str">
            <v>SSRS</v>
          </cell>
          <cell r="F1053" t="str">
            <v>US</v>
          </cell>
          <cell r="G1053" t="str">
            <v>A/B</v>
          </cell>
          <cell r="I1053">
            <v>43541</v>
          </cell>
          <cell r="J1053">
            <v>411</v>
          </cell>
          <cell r="K1053" t="str">
            <v>rv</v>
          </cell>
          <cell r="L1053">
            <v>28</v>
          </cell>
          <cell r="M1053">
            <v>0</v>
          </cell>
          <cell r="N1053">
            <v>3</v>
          </cell>
          <cell r="O1053">
            <v>1</v>
          </cell>
          <cell r="P1053">
            <v>3</v>
          </cell>
          <cell r="Q1053">
            <v>19</v>
          </cell>
          <cell r="R1053">
            <v>0</v>
          </cell>
          <cell r="S1053">
            <v>7</v>
          </cell>
          <cell r="T1053">
            <v>0</v>
          </cell>
          <cell r="AL1053">
            <v>1.1834077531485895E-3</v>
          </cell>
          <cell r="CB1053" t="str">
            <v>https://cdn.cnn.com/cnn/2019/images/03/19/rel4b.-.2020.pdf</v>
          </cell>
        </row>
        <row r="1054">
          <cell r="D1054" t="str">
            <v>SSRS</v>
          </cell>
          <cell r="F1054" t="str">
            <v>US</v>
          </cell>
          <cell r="G1054" t="str">
            <v>A/B</v>
          </cell>
          <cell r="I1054">
            <v>43541</v>
          </cell>
          <cell r="J1054">
            <v>456</v>
          </cell>
          <cell r="K1054" t="str">
            <v>a</v>
          </cell>
          <cell r="L1054">
            <v>28</v>
          </cell>
          <cell r="M1054">
            <v>0</v>
          </cell>
          <cell r="N1054">
            <v>3</v>
          </cell>
          <cell r="O1054">
            <v>1</v>
          </cell>
          <cell r="P1054">
            <v>3</v>
          </cell>
          <cell r="Q1054">
            <v>20</v>
          </cell>
          <cell r="R1054">
            <v>0</v>
          </cell>
          <cell r="S1054">
            <v>6</v>
          </cell>
          <cell r="T1054">
            <v>0</v>
          </cell>
          <cell r="AL1054">
            <v>0</v>
          </cell>
          <cell r="CB1054" t="str">
            <v>http://cdn.cnn.com/cnn/2019/images/03/19/rel4b.-.2020.pdf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43541</v>
          </cell>
          <cell r="J1055">
            <v>13551</v>
          </cell>
          <cell r="K1055" t="str">
            <v>lv</v>
          </cell>
          <cell r="L1055">
            <v>35</v>
          </cell>
          <cell r="M1055">
            <v>0</v>
          </cell>
          <cell r="N1055">
            <v>4</v>
          </cell>
          <cell r="O1055">
            <v>1</v>
          </cell>
          <cell r="P1055">
            <v>2</v>
          </cell>
          <cell r="Q1055">
            <v>27</v>
          </cell>
          <cell r="R1055">
            <v>0</v>
          </cell>
          <cell r="S1055">
            <v>7</v>
          </cell>
          <cell r="T1055">
            <v>0</v>
          </cell>
          <cell r="AL1055">
            <v>1.6624190576433505E-5</v>
          </cell>
          <cell r="CB1055" t="str">
            <v>https://morningconsult.com/wp-content/uploads/2019/03/Political-Intelligence-3.19.19.pdf</v>
          </cell>
        </row>
        <row r="1056">
          <cell r="D1056" t="str">
            <v>Emerson College</v>
          </cell>
          <cell r="F1056" t="str">
            <v>Wisconsin</v>
          </cell>
          <cell r="G1056" t="str">
            <v>B-</v>
          </cell>
          <cell r="I1056">
            <v>43541</v>
          </cell>
          <cell r="J1056">
            <v>324</v>
          </cell>
          <cell r="K1056" t="str">
            <v>lv</v>
          </cell>
          <cell r="L1056">
            <v>23.5</v>
          </cell>
          <cell r="M1056">
            <v>0</v>
          </cell>
          <cell r="N1056">
            <v>2.2000000000000002</v>
          </cell>
          <cell r="O1056">
            <v>0.5</v>
          </cell>
          <cell r="P1056">
            <v>3.9</v>
          </cell>
          <cell r="Q1056">
            <v>38.9</v>
          </cell>
          <cell r="R1056">
            <v>0</v>
          </cell>
          <cell r="S1056">
            <v>14.4</v>
          </cell>
          <cell r="T1056">
            <v>0.8</v>
          </cell>
          <cell r="AL1056">
            <v>1.0037810330703973</v>
          </cell>
          <cell r="CB1056" t="str">
            <v>http://emersonpolling.com/2019/03/17/wisconsin-2020-bernie-sanders-leads-democratic-field-trump-competitive-in-general-election/</v>
          </cell>
        </row>
        <row r="1057">
          <cell r="D1057" t="str">
            <v>Public Policy Polling</v>
          </cell>
          <cell r="F1057" t="str">
            <v>Iowa</v>
          </cell>
          <cell r="G1057" t="str">
            <v>B</v>
          </cell>
          <cell r="I1057">
            <v>43539</v>
          </cell>
          <cell r="J1057">
            <v>678</v>
          </cell>
          <cell r="K1057" t="str">
            <v>lv</v>
          </cell>
          <cell r="L1057">
            <v>29</v>
          </cell>
          <cell r="M1057">
            <v>0</v>
          </cell>
          <cell r="N1057">
            <v>4</v>
          </cell>
          <cell r="O1057">
            <v>0</v>
          </cell>
          <cell r="P1057">
            <v>6</v>
          </cell>
          <cell r="Q1057">
            <v>15</v>
          </cell>
          <cell r="R1057">
            <v>0</v>
          </cell>
          <cell r="S1057">
            <v>8</v>
          </cell>
          <cell r="T1057">
            <v>0</v>
          </cell>
          <cell r="AL1057">
            <v>0.19004393572623099</v>
          </cell>
          <cell r="CB1057" t="str">
            <v>https://endcitizensunited.org/wp-content/uploads/2019/03/IAToplines-3.pdf</v>
          </cell>
        </row>
        <row r="1058">
          <cell r="D1058" t="str">
            <v>Change Research</v>
          </cell>
          <cell r="F1058" t="str">
            <v>US</v>
          </cell>
          <cell r="G1058" t="str">
            <v>C</v>
          </cell>
          <cell r="I1058">
            <v>43534</v>
          </cell>
          <cell r="J1058">
            <v>1919</v>
          </cell>
          <cell r="K1058" t="str">
            <v>lv</v>
          </cell>
          <cell r="L1058">
            <v>36</v>
          </cell>
          <cell r="M1058">
            <v>0</v>
          </cell>
          <cell r="N1058">
            <v>3</v>
          </cell>
          <cell r="O1058">
            <v>2</v>
          </cell>
          <cell r="P1058">
            <v>2</v>
          </cell>
          <cell r="Q1058">
            <v>24</v>
          </cell>
          <cell r="R1058">
            <v>0</v>
          </cell>
          <cell r="S1058">
            <v>9</v>
          </cell>
          <cell r="T1058">
            <v>1</v>
          </cell>
          <cell r="AL1058">
            <v>7.3425046028087265E-4</v>
          </cell>
          <cell r="CB1058" t="str">
            <v>https://docsend.com/view/2q2pyq8</v>
          </cell>
        </row>
        <row r="1059">
          <cell r="D1059" t="str">
            <v>Change Research</v>
          </cell>
          <cell r="F1059" t="str">
            <v>US</v>
          </cell>
          <cell r="G1059" t="str">
            <v>C</v>
          </cell>
          <cell r="I1059">
            <v>43534</v>
          </cell>
          <cell r="J1059">
            <v>1919</v>
          </cell>
          <cell r="K1059" t="str">
            <v>lv</v>
          </cell>
          <cell r="L1059">
            <v>0</v>
          </cell>
          <cell r="M1059">
            <v>0</v>
          </cell>
          <cell r="N1059">
            <v>5</v>
          </cell>
          <cell r="O1059">
            <v>1</v>
          </cell>
          <cell r="P1059">
            <v>3</v>
          </cell>
          <cell r="Q1059">
            <v>36</v>
          </cell>
          <cell r="R1059">
            <v>0</v>
          </cell>
          <cell r="S1059">
            <v>13</v>
          </cell>
          <cell r="T1059">
            <v>2</v>
          </cell>
          <cell r="AL1059">
            <v>0</v>
          </cell>
          <cell r="CB1059" t="str">
            <v>https://docsend.com/view/2q2pyq8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43534</v>
          </cell>
          <cell r="J1060">
            <v>740</v>
          </cell>
          <cell r="K1060" t="str">
            <v>rv</v>
          </cell>
          <cell r="L1060">
            <v>27</v>
          </cell>
          <cell r="M1060">
            <v>0</v>
          </cell>
          <cell r="N1060">
            <v>4</v>
          </cell>
          <cell r="O1060">
            <v>0</v>
          </cell>
          <cell r="P1060">
            <v>2</v>
          </cell>
          <cell r="Q1060">
            <v>19</v>
          </cell>
          <cell r="R1060">
            <v>0</v>
          </cell>
          <cell r="S1060">
            <v>4</v>
          </cell>
          <cell r="T1060">
            <v>1</v>
          </cell>
          <cell r="AL1060">
            <v>1.4157972812564095E-7</v>
          </cell>
          <cell r="CB1060" t="str">
            <v>https://scottrasmussen.com/democratic-ballot-test-mar-8-9/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43534</v>
          </cell>
          <cell r="J1061">
            <v>15226</v>
          </cell>
          <cell r="K1061" t="str">
            <v>lv</v>
          </cell>
          <cell r="L1061">
            <v>31</v>
          </cell>
          <cell r="M1061">
            <v>0</v>
          </cell>
          <cell r="N1061">
            <v>4</v>
          </cell>
          <cell r="O1061">
            <v>1</v>
          </cell>
          <cell r="P1061">
            <v>3</v>
          </cell>
          <cell r="Q1061">
            <v>27</v>
          </cell>
          <cell r="R1061">
            <v>0</v>
          </cell>
          <cell r="S1061">
            <v>7</v>
          </cell>
          <cell r="T1061">
            <v>0</v>
          </cell>
          <cell r="AL1061">
            <v>1.6312060943854051E-5</v>
          </cell>
          <cell r="CB1061" t="str">
            <v>https://morningconsult.com/wp-content/uploads/2019/03/Political-Intelligence-3.12.19.pdf</v>
          </cell>
        </row>
        <row r="1062">
          <cell r="D1062" t="str">
            <v>Emerson College</v>
          </cell>
          <cell r="F1062" t="str">
            <v>Michigan</v>
          </cell>
          <cell r="G1062" t="str">
            <v>B-</v>
          </cell>
          <cell r="I1062">
            <v>43534</v>
          </cell>
          <cell r="J1062">
            <v>317</v>
          </cell>
          <cell r="K1062" t="str">
            <v>lv</v>
          </cell>
          <cell r="L1062">
            <v>39.6</v>
          </cell>
          <cell r="M1062">
            <v>0</v>
          </cell>
          <cell r="N1062">
            <v>2.9</v>
          </cell>
          <cell r="O1062">
            <v>0</v>
          </cell>
          <cell r="P1062">
            <v>4.8</v>
          </cell>
          <cell r="Q1062">
            <v>23.3</v>
          </cell>
          <cell r="R1062">
            <v>0</v>
          </cell>
          <cell r="S1062">
            <v>11.3</v>
          </cell>
          <cell r="T1062">
            <v>0</v>
          </cell>
          <cell r="AL1062">
            <v>0.11541391229498105</v>
          </cell>
          <cell r="CB1062" t="str">
            <v>http://emersonpolling.com/2019/03/10/michigan-2020-primary-biden-with-strong-lead-but-sanders-waiting-in-the-wings/</v>
          </cell>
        </row>
        <row r="1063">
          <cell r="D1063" t="str">
            <v>Selzer &amp; Co.</v>
          </cell>
          <cell r="F1063" t="str">
            <v>Iowa</v>
          </cell>
          <cell r="G1063" t="str">
            <v>A+</v>
          </cell>
          <cell r="I1063">
            <v>43530</v>
          </cell>
          <cell r="J1063">
            <v>401</v>
          </cell>
          <cell r="K1063" t="str">
            <v>lv</v>
          </cell>
          <cell r="L1063">
            <v>27</v>
          </cell>
          <cell r="M1063">
            <v>0</v>
          </cell>
          <cell r="N1063">
            <v>3</v>
          </cell>
          <cell r="O1063">
            <v>1</v>
          </cell>
          <cell r="P1063">
            <v>3</v>
          </cell>
          <cell r="Q1063">
            <v>25</v>
          </cell>
          <cell r="R1063">
            <v>0</v>
          </cell>
          <cell r="S1063">
            <v>9</v>
          </cell>
          <cell r="T1063">
            <v>0</v>
          </cell>
          <cell r="AL1063">
            <v>2.4283626529436688E-2</v>
          </cell>
          <cell r="CB1063" t="str">
            <v>http://cdn.cnn.com/cnn/2019/images/03/09/rel1_ia1.pdf</v>
          </cell>
        </row>
        <row r="1064">
          <cell r="D1064" t="str">
            <v>Bendixen &amp; Amandi International</v>
          </cell>
          <cell r="F1064" t="str">
            <v>Florida</v>
          </cell>
          <cell r="G1064" t="str">
            <v>B/C</v>
          </cell>
          <cell r="I1064">
            <v>43528</v>
          </cell>
          <cell r="J1064">
            <v>300</v>
          </cell>
          <cell r="K1064" t="str">
            <v>lv</v>
          </cell>
          <cell r="L1064">
            <v>11</v>
          </cell>
          <cell r="M1064">
            <v>0</v>
          </cell>
          <cell r="N1064">
            <v>1</v>
          </cell>
          <cell r="O1064">
            <v>0</v>
          </cell>
          <cell r="P1064">
            <v>0</v>
          </cell>
          <cell r="Q1064">
            <v>5</v>
          </cell>
          <cell r="R1064">
            <v>0</v>
          </cell>
          <cell r="S1064">
            <v>1</v>
          </cell>
          <cell r="T1064">
            <v>0</v>
          </cell>
          <cell r="AL1064">
            <v>0</v>
          </cell>
          <cell r="CB1064" t="str">
            <v>https://www.politico.com/f/?id=00000169-505f-dc75-affd-dfffe1070000</v>
          </cell>
        </row>
        <row r="1065">
          <cell r="D1065" t="str">
            <v>Monmouth University</v>
          </cell>
          <cell r="F1065" t="str">
            <v>US</v>
          </cell>
          <cell r="G1065" t="str">
            <v>A+</v>
          </cell>
          <cell r="I1065">
            <v>43528</v>
          </cell>
          <cell r="J1065">
            <v>310</v>
          </cell>
          <cell r="K1065" t="str">
            <v>rv</v>
          </cell>
          <cell r="L1065">
            <v>0</v>
          </cell>
          <cell r="M1065">
            <v>2</v>
          </cell>
          <cell r="N1065">
            <v>6</v>
          </cell>
          <cell r="O1065">
            <v>0</v>
          </cell>
          <cell r="P1065">
            <v>3</v>
          </cell>
          <cell r="Q1065">
            <v>32</v>
          </cell>
          <cell r="R1065">
            <v>0</v>
          </cell>
          <cell r="S1065">
            <v>10</v>
          </cell>
          <cell r="T1065">
            <v>1</v>
          </cell>
          <cell r="AL1065">
            <v>0</v>
          </cell>
          <cell r="CB1065" t="str">
            <v>https://www.monmouth.edu/polling-institute/documents/monmouthpoll_us_031119.pdf/</v>
          </cell>
        </row>
        <row r="1066">
          <cell r="D1066" t="str">
            <v>Monmouth University</v>
          </cell>
          <cell r="F1066" t="str">
            <v>US</v>
          </cell>
          <cell r="G1066" t="str">
            <v>A+</v>
          </cell>
          <cell r="I1066">
            <v>43528</v>
          </cell>
          <cell r="J1066">
            <v>310</v>
          </cell>
          <cell r="K1066" t="str">
            <v>rv</v>
          </cell>
          <cell r="L1066">
            <v>28</v>
          </cell>
          <cell r="M1066">
            <v>2</v>
          </cell>
          <cell r="N1066">
            <v>5</v>
          </cell>
          <cell r="O1066">
            <v>0</v>
          </cell>
          <cell r="P1066">
            <v>3</v>
          </cell>
          <cell r="Q1066">
            <v>25</v>
          </cell>
          <cell r="R1066">
            <v>0</v>
          </cell>
          <cell r="S1066">
            <v>8</v>
          </cell>
          <cell r="T1066">
            <v>1</v>
          </cell>
          <cell r="AL1066">
            <v>1.7704698053778306E-3</v>
          </cell>
          <cell r="CB1066" t="str">
            <v>https://www.monmouth.edu/polling-institute/documents/monmouthpoll_us_031119.pdf/</v>
          </cell>
        </row>
        <row r="1067">
          <cell r="D1067" t="str">
            <v>Bendixen &amp; Amandi International</v>
          </cell>
          <cell r="F1067" t="str">
            <v>Florida</v>
          </cell>
          <cell r="G1067" t="str">
            <v>B/C</v>
          </cell>
          <cell r="I1067">
            <v>43528</v>
          </cell>
          <cell r="J1067">
            <v>300</v>
          </cell>
          <cell r="K1067" t="str">
            <v>lv</v>
          </cell>
          <cell r="L1067">
            <v>26</v>
          </cell>
          <cell r="M1067">
            <v>1</v>
          </cell>
          <cell r="N1067">
            <v>1</v>
          </cell>
          <cell r="O1067">
            <v>0</v>
          </cell>
          <cell r="P1067">
            <v>1</v>
          </cell>
          <cell r="Q1067">
            <v>11</v>
          </cell>
          <cell r="R1067">
            <v>0</v>
          </cell>
          <cell r="S1067">
            <v>4</v>
          </cell>
          <cell r="T1067">
            <v>0</v>
          </cell>
          <cell r="AL1067">
            <v>0.89515116466408406</v>
          </cell>
          <cell r="CB1067" t="str">
            <v>https://www.politico.com/f/?id=00000169-505f-dc75-affd-dfffe1070000</v>
          </cell>
        </row>
        <row r="1068">
          <cell r="D1068" t="str">
            <v>GBAO</v>
          </cell>
          <cell r="F1068" t="str">
            <v>US</v>
          </cell>
          <cell r="G1068" t="str">
            <v>B/C</v>
          </cell>
          <cell r="I1068">
            <v>43527</v>
          </cell>
          <cell r="J1068">
            <v>817</v>
          </cell>
          <cell r="K1068" t="str">
            <v>lv</v>
          </cell>
          <cell r="L1068">
            <v>28</v>
          </cell>
          <cell r="M1068">
            <v>0</v>
          </cell>
          <cell r="N1068">
            <v>3</v>
          </cell>
          <cell r="O1068">
            <v>0</v>
          </cell>
          <cell r="P1068">
            <v>2</v>
          </cell>
          <cell r="Q1068">
            <v>20</v>
          </cell>
          <cell r="R1068">
            <v>0</v>
          </cell>
          <cell r="S1068">
            <v>5</v>
          </cell>
          <cell r="T1068">
            <v>0</v>
          </cell>
          <cell r="AL1068">
            <v>0.15090800127311224</v>
          </cell>
          <cell r="CB1068" t="str">
            <v>https://cdn.americanprogress.org/content/uploads/2019/05/01090704/CAPForeignPolicy-GenerationsTopline-Results.pdf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43527</v>
          </cell>
          <cell r="J1069">
            <v>12560</v>
          </cell>
          <cell r="K1069" t="str">
            <v>lv</v>
          </cell>
          <cell r="L1069">
            <v>31</v>
          </cell>
          <cell r="M1069">
            <v>2</v>
          </cell>
          <cell r="N1069">
            <v>4</v>
          </cell>
          <cell r="O1069">
            <v>1</v>
          </cell>
          <cell r="P1069">
            <v>3</v>
          </cell>
          <cell r="Q1069">
            <v>27</v>
          </cell>
          <cell r="R1069">
            <v>0</v>
          </cell>
          <cell r="S1069">
            <v>7</v>
          </cell>
          <cell r="T1069">
            <v>0</v>
          </cell>
          <cell r="AL1069">
            <v>1.4900774142868615E-5</v>
          </cell>
          <cell r="CB1069" t="str">
            <v>https://morningconsult.com/wp-content/uploads/2019/03/Political-Intelligence-3.5.19.pdf</v>
          </cell>
        </row>
        <row r="1070">
          <cell r="D1070" t="str">
            <v>Emerson College</v>
          </cell>
          <cell r="F1070" t="str">
            <v>South Carolina</v>
          </cell>
          <cell r="G1070" t="str">
            <v>B-</v>
          </cell>
          <cell r="I1070">
            <v>43526</v>
          </cell>
          <cell r="J1070">
            <v>291</v>
          </cell>
          <cell r="K1070" t="str">
            <v>lv</v>
          </cell>
          <cell r="L1070">
            <v>37</v>
          </cell>
          <cell r="M1070">
            <v>1.9</v>
          </cell>
          <cell r="N1070">
            <v>5.9</v>
          </cell>
          <cell r="O1070">
            <v>0.4</v>
          </cell>
          <cell r="P1070">
            <v>0.9</v>
          </cell>
          <cell r="Q1070">
            <v>21.1</v>
          </cell>
          <cell r="R1070">
            <v>0</v>
          </cell>
          <cell r="S1070">
            <v>5.2</v>
          </cell>
          <cell r="T1070">
            <v>0</v>
          </cell>
          <cell r="AL1070">
            <v>0.11515511379160696</v>
          </cell>
          <cell r="CB1070" t="str">
            <v>http://emersonpolling.com/2019/03/02/south-carolina-2020-poll-biden-leads-primary-field-by-wide-margin-president-trump-popular-with-base/</v>
          </cell>
        </row>
        <row r="1071">
          <cell r="D1071" t="str">
            <v>University of New Hampshire</v>
          </cell>
          <cell r="F1071" t="str">
            <v>New Hampshire</v>
          </cell>
          <cell r="G1071" t="str">
            <v>B</v>
          </cell>
          <cell r="I1071">
            <v>43522</v>
          </cell>
          <cell r="J1071">
            <v>240</v>
          </cell>
          <cell r="K1071" t="str">
            <v>lv</v>
          </cell>
          <cell r="L1071">
            <v>8</v>
          </cell>
          <cell r="M1071">
            <v>0</v>
          </cell>
          <cell r="N1071">
            <v>2</v>
          </cell>
          <cell r="O1071">
            <v>1</v>
          </cell>
          <cell r="P1071">
            <v>3</v>
          </cell>
          <cell r="Q1071">
            <v>28</v>
          </cell>
          <cell r="R1071">
            <v>0</v>
          </cell>
          <cell r="S1071">
            <v>2</v>
          </cell>
          <cell r="T1071">
            <v>1</v>
          </cell>
          <cell r="AL1071">
            <v>1.4420519973655512E-3</v>
          </cell>
          <cell r="CB1071" t="str">
            <v>https://scholars.unh.edu/cgi/viewcontent.cgi?article=1551&amp;context=survey_center_polls</v>
          </cell>
        </row>
        <row r="1072">
          <cell r="D1072" t="str">
            <v>University of New Hampshire</v>
          </cell>
          <cell r="F1072" t="str">
            <v>New Hampshire</v>
          </cell>
          <cell r="G1072" t="str">
            <v>B</v>
          </cell>
          <cell r="I1072">
            <v>43522</v>
          </cell>
          <cell r="J1072">
            <v>240</v>
          </cell>
          <cell r="K1072" t="str">
            <v>lv</v>
          </cell>
          <cell r="L1072">
            <v>22</v>
          </cell>
          <cell r="M1072">
            <v>1</v>
          </cell>
          <cell r="N1072">
            <v>3</v>
          </cell>
          <cell r="O1072">
            <v>1</v>
          </cell>
          <cell r="P1072">
            <v>4</v>
          </cell>
          <cell r="Q1072">
            <v>26</v>
          </cell>
          <cell r="R1072">
            <v>0</v>
          </cell>
          <cell r="S1072">
            <v>7</v>
          </cell>
          <cell r="T1072">
            <v>0</v>
          </cell>
          <cell r="AL1072">
            <v>0</v>
          </cell>
          <cell r="CB1072" t="str">
            <v>https://scholars.unh.edu/cgi/viewcontent.cgi?article=1551&amp;context=survey_center_polls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43520</v>
          </cell>
          <cell r="J1073">
            <v>15642</v>
          </cell>
          <cell r="K1073" t="str">
            <v>lv</v>
          </cell>
          <cell r="L1073">
            <v>29</v>
          </cell>
          <cell r="M1073">
            <v>2</v>
          </cell>
          <cell r="N1073">
            <v>4</v>
          </cell>
          <cell r="O1073">
            <v>1</v>
          </cell>
          <cell r="P1073">
            <v>3</v>
          </cell>
          <cell r="Q1073">
            <v>27</v>
          </cell>
          <cell r="R1073">
            <v>0</v>
          </cell>
          <cell r="S1073">
            <v>7</v>
          </cell>
          <cell r="T1073">
            <v>0</v>
          </cell>
          <cell r="AL1073">
            <v>1.5283987366327475E-5</v>
          </cell>
          <cell r="CB1073" t="str">
            <v>https://morningconsult.com/wp-content/uploads/2019/02/Political-Intelligence-2.26.19.pdf</v>
          </cell>
        </row>
        <row r="1074">
          <cell r="D1074" t="str">
            <v>D-CYFOR</v>
          </cell>
          <cell r="F1074" t="str">
            <v>US</v>
          </cell>
          <cell r="G1074">
            <v>0</v>
          </cell>
          <cell r="I1074">
            <v>43519</v>
          </cell>
          <cell r="J1074">
            <v>453</v>
          </cell>
          <cell r="K1074" t="str">
            <v>rv</v>
          </cell>
          <cell r="L1074">
            <v>39</v>
          </cell>
          <cell r="M1074">
            <v>2</v>
          </cell>
          <cell r="N1074">
            <v>4</v>
          </cell>
          <cell r="O1074">
            <v>0</v>
          </cell>
          <cell r="P1074">
            <v>2</v>
          </cell>
          <cell r="Q1074">
            <v>14</v>
          </cell>
          <cell r="R1074">
            <v>0</v>
          </cell>
          <cell r="S1074">
            <v>5</v>
          </cell>
          <cell r="T1074">
            <v>0</v>
          </cell>
          <cell r="AL1074">
            <v>0.66038304095941269</v>
          </cell>
          <cell r="CB1074" t="str">
            <v>https://projects.fivethirtyeight.com/polls/20190301_US.pdf</v>
          </cell>
        </row>
        <row r="1075">
          <cell r="D1075" t="str">
            <v>Emerson College</v>
          </cell>
          <cell r="F1075" t="str">
            <v>New Hampshire</v>
          </cell>
          <cell r="G1075" t="str">
            <v>B-</v>
          </cell>
          <cell r="I1075">
            <v>43518</v>
          </cell>
          <cell r="J1075">
            <v>405</v>
          </cell>
          <cell r="K1075" t="str">
            <v>lv</v>
          </cell>
          <cell r="L1075">
            <v>25</v>
          </cell>
          <cell r="M1075">
            <v>1.9</v>
          </cell>
          <cell r="N1075">
            <v>4.9000000000000004</v>
          </cell>
          <cell r="O1075">
            <v>0.7</v>
          </cell>
          <cell r="P1075">
            <v>7.6</v>
          </cell>
          <cell r="Q1075">
            <v>26.8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6.0215629432386504E-4</v>
          </cell>
          <cell r="CB1075" t="str">
            <v>http://emersonpolling.com/2019/02/23/bernie-takes-early-lead-in-new-hampshire-democratic-primary-potential-tight-us-senate-race-if-gov-sununu-takes-on-sen-shaheen/</v>
          </cell>
        </row>
        <row r="1076">
          <cell r="D1076" t="str">
            <v>Harris Insights &amp; Analytics</v>
          </cell>
          <cell r="F1076" t="str">
            <v>US</v>
          </cell>
          <cell r="G1076" t="str">
            <v>C+</v>
          </cell>
          <cell r="I1076">
            <v>43516</v>
          </cell>
          <cell r="J1076">
            <v>337</v>
          </cell>
          <cell r="K1076" t="str">
            <v>rv</v>
          </cell>
          <cell r="L1076">
            <v>37</v>
          </cell>
          <cell r="M1076">
            <v>3</v>
          </cell>
          <cell r="N1076">
            <v>2</v>
          </cell>
          <cell r="O1076">
            <v>0</v>
          </cell>
          <cell r="P1076">
            <v>0</v>
          </cell>
          <cell r="Q1076">
            <v>22</v>
          </cell>
          <cell r="R1076">
            <v>0</v>
          </cell>
          <cell r="S1076">
            <v>4</v>
          </cell>
          <cell r="T1076">
            <v>0</v>
          </cell>
          <cell r="AL1076">
            <v>8.7480907502216721E-8</v>
          </cell>
          <cell r="CB1076" t="str">
            <v>https://harvardharrispoll.com/wp-content/uploads/2019/02/HHP_Feb2019_RV_topline.pdf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43516</v>
          </cell>
          <cell r="J1077">
            <v>346</v>
          </cell>
          <cell r="K1077" t="str">
            <v>rv</v>
          </cell>
          <cell r="L1077">
            <v>30</v>
          </cell>
          <cell r="M1077">
            <v>2</v>
          </cell>
          <cell r="N1077">
            <v>5</v>
          </cell>
          <cell r="O1077">
            <v>0</v>
          </cell>
          <cell r="P1077">
            <v>0</v>
          </cell>
          <cell r="Q1077">
            <v>19</v>
          </cell>
          <cell r="R1077">
            <v>0</v>
          </cell>
          <cell r="S1077">
            <v>4</v>
          </cell>
          <cell r="T1077">
            <v>0</v>
          </cell>
          <cell r="AL1077">
            <v>0</v>
          </cell>
          <cell r="CB1077" t="str">
            <v>https://harvardharrispoll.com/wp-content/uploads/2019/02/HHP_Feb2019_RV_topline.pdf</v>
          </cell>
        </row>
        <row r="1078">
          <cell r="D1078" t="str">
            <v>Change Research</v>
          </cell>
          <cell r="F1078" t="str">
            <v>South Carolina</v>
          </cell>
          <cell r="G1078" t="str">
            <v>C</v>
          </cell>
          <cell r="I1078">
            <v>43514</v>
          </cell>
          <cell r="J1078">
            <v>600</v>
          </cell>
          <cell r="K1078" t="str">
            <v>lv</v>
          </cell>
          <cell r="L1078">
            <v>0</v>
          </cell>
          <cell r="M1078">
            <v>0</v>
          </cell>
          <cell r="N1078">
            <v>28</v>
          </cell>
          <cell r="O1078">
            <v>1</v>
          </cell>
          <cell r="P1078">
            <v>5</v>
          </cell>
          <cell r="Q1078">
            <v>0</v>
          </cell>
          <cell r="R1078">
            <v>0</v>
          </cell>
          <cell r="S1078">
            <v>20</v>
          </cell>
          <cell r="T1078">
            <v>1</v>
          </cell>
          <cell r="AL1078">
            <v>0</v>
          </cell>
          <cell r="CB1078" t="str">
            <v>https://docsend.com/view/y8dpeq2</v>
          </cell>
        </row>
        <row r="1079">
          <cell r="D1079" t="str">
            <v>Change Research</v>
          </cell>
          <cell r="F1079" t="str">
            <v>South Carolina</v>
          </cell>
          <cell r="G1079" t="str">
            <v>C</v>
          </cell>
          <cell r="I1079">
            <v>43514</v>
          </cell>
          <cell r="J1079">
            <v>600</v>
          </cell>
          <cell r="K1079" t="str">
            <v>lv</v>
          </cell>
          <cell r="L1079">
            <v>36</v>
          </cell>
          <cell r="M1079">
            <v>1</v>
          </cell>
          <cell r="N1079">
            <v>10</v>
          </cell>
          <cell r="O1079">
            <v>0</v>
          </cell>
          <cell r="P1079">
            <v>1</v>
          </cell>
          <cell r="Q1079">
            <v>14</v>
          </cell>
          <cell r="R1079">
            <v>0</v>
          </cell>
          <cell r="S1079">
            <v>9</v>
          </cell>
          <cell r="T1079">
            <v>1</v>
          </cell>
          <cell r="AL1079">
            <v>3.6029184589046271E-4</v>
          </cell>
          <cell r="CB1079" t="str">
            <v>https://docsend.com/view/y8dpeq2</v>
          </cell>
        </row>
        <row r="1080">
          <cell r="D1080" t="str">
            <v>Harris Insights &amp; Analytics</v>
          </cell>
          <cell r="F1080" t="str">
            <v>US</v>
          </cell>
          <cell r="G1080" t="str">
            <v>C+</v>
          </cell>
          <cell r="I1080">
            <v>43514</v>
          </cell>
          <cell r="J1080">
            <v>370</v>
          </cell>
          <cell r="K1080" t="str">
            <v>rv</v>
          </cell>
          <cell r="L1080">
            <v>25</v>
          </cell>
          <cell r="M1080">
            <v>5</v>
          </cell>
          <cell r="N1080">
            <v>4</v>
          </cell>
          <cell r="O1080">
            <v>0</v>
          </cell>
          <cell r="P1080">
            <v>2</v>
          </cell>
          <cell r="Q1080">
            <v>11</v>
          </cell>
          <cell r="R1080">
            <v>0</v>
          </cell>
          <cell r="S1080">
            <v>5</v>
          </cell>
          <cell r="T1080">
            <v>0</v>
          </cell>
          <cell r="AL1080">
            <v>9.2705292847784314E-8</v>
          </cell>
          <cell r="CB1080" t="str">
            <v>https://thehill.com/hilltv/what-americas-thinking/430614-one-fourth-of-democratic-voters-say-theyd-support-michelle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43513</v>
          </cell>
          <cell r="J1081">
            <v>15383</v>
          </cell>
          <cell r="K1081" t="str">
            <v>lv</v>
          </cell>
          <cell r="L1081">
            <v>30</v>
          </cell>
          <cell r="M1081">
            <v>2</v>
          </cell>
          <cell r="N1081">
            <v>5</v>
          </cell>
          <cell r="O1081">
            <v>0</v>
          </cell>
          <cell r="P1081">
            <v>4</v>
          </cell>
          <cell r="Q1081">
            <v>21</v>
          </cell>
          <cell r="R1081">
            <v>0</v>
          </cell>
          <cell r="S1081">
            <v>8</v>
          </cell>
          <cell r="T1081">
            <v>0</v>
          </cell>
          <cell r="AL1081">
            <v>1.4245189282982995E-5</v>
          </cell>
          <cell r="CB1081" t="str">
            <v>https://morningconsult.com/wp-content/uploads/2019/02/Political-Intelligence-2.19.19.pdf</v>
          </cell>
        </row>
        <row r="1082">
          <cell r="D1082" t="str">
            <v>Emerson College</v>
          </cell>
          <cell r="F1082" t="str">
            <v>US</v>
          </cell>
          <cell r="G1082" t="str">
            <v>B-</v>
          </cell>
          <cell r="I1082">
            <v>43512</v>
          </cell>
          <cell r="J1082">
            <v>431</v>
          </cell>
          <cell r="K1082" t="str">
            <v>lv</v>
          </cell>
          <cell r="L1082">
            <v>27.4</v>
          </cell>
          <cell r="M1082">
            <v>2.2000000000000002</v>
          </cell>
          <cell r="N1082">
            <v>8.5</v>
          </cell>
          <cell r="O1082">
            <v>0</v>
          </cell>
          <cell r="P1082">
            <v>4.5999999999999996</v>
          </cell>
          <cell r="Q1082">
            <v>17.2</v>
          </cell>
          <cell r="R1082">
            <v>0</v>
          </cell>
          <cell r="S1082">
            <v>9.1999999999999993</v>
          </cell>
          <cell r="T1082">
            <v>0</v>
          </cell>
          <cell r="AL1082">
            <v>3.8303487275547892E-4</v>
          </cell>
          <cell r="CB1082" t="str">
            <v>http://emersonpolling.com/2019/02/16/majority-of-americans-disagree-with-trumps-national-emergency-despite-a-plurality-agreeing-with-border-wall-extension/</v>
          </cell>
        </row>
        <row r="1083">
          <cell r="D1083" t="str">
            <v>YouGov</v>
          </cell>
          <cell r="F1083" t="str">
            <v>New Hampshire</v>
          </cell>
          <cell r="G1083" t="str">
            <v>B-</v>
          </cell>
          <cell r="I1083">
            <v>43511</v>
          </cell>
          <cell r="J1083">
            <v>337</v>
          </cell>
          <cell r="K1083" t="str">
            <v>lv</v>
          </cell>
          <cell r="L1083">
            <v>28</v>
          </cell>
          <cell r="M1083">
            <v>2</v>
          </cell>
          <cell r="N1083">
            <v>3</v>
          </cell>
          <cell r="O1083">
            <v>0</v>
          </cell>
          <cell r="P1083">
            <v>1</v>
          </cell>
          <cell r="Q1083">
            <v>20</v>
          </cell>
          <cell r="R1083">
            <v>0</v>
          </cell>
          <cell r="S1083">
            <v>9</v>
          </cell>
          <cell r="T1083">
            <v>0</v>
          </cell>
          <cell r="AL1083">
            <v>1.217451154090825E-3</v>
          </cell>
          <cell r="CB1083" t="str">
            <v>https://www.umass.edu/newsoffice/article/presidential-politics-biden-leads-umass</v>
          </cell>
        </row>
        <row r="1084">
          <cell r="D1084" t="str">
            <v>Change Research</v>
          </cell>
          <cell r="F1084" t="str">
            <v>California</v>
          </cell>
          <cell r="G1084" t="str">
            <v>C</v>
          </cell>
          <cell r="I1084">
            <v>43507</v>
          </cell>
          <cell r="J1084">
            <v>948</v>
          </cell>
          <cell r="K1084" t="str">
            <v>lv</v>
          </cell>
          <cell r="L1084">
            <v>0</v>
          </cell>
          <cell r="M1084">
            <v>0</v>
          </cell>
          <cell r="N1084">
            <v>7</v>
          </cell>
          <cell r="O1084">
            <v>2</v>
          </cell>
          <cell r="P1084">
            <v>0</v>
          </cell>
          <cell r="Q1084">
            <v>0</v>
          </cell>
          <cell r="R1084">
            <v>0</v>
          </cell>
          <cell r="S1084">
            <v>23</v>
          </cell>
          <cell r="T1084">
            <v>1</v>
          </cell>
          <cell r="AL1084">
            <v>0</v>
          </cell>
          <cell r="CB1084" t="str">
            <v>https://docsend.com/view/mjz7a9j</v>
          </cell>
        </row>
        <row r="1085">
          <cell r="D1085" t="str">
            <v>Change Research</v>
          </cell>
          <cell r="F1085" t="str">
            <v>California</v>
          </cell>
          <cell r="G1085" t="str">
            <v>C</v>
          </cell>
          <cell r="I1085">
            <v>43507</v>
          </cell>
          <cell r="J1085">
            <v>948</v>
          </cell>
          <cell r="K1085" t="str">
            <v>lv</v>
          </cell>
          <cell r="L1085">
            <v>26</v>
          </cell>
          <cell r="M1085">
            <v>0</v>
          </cell>
          <cell r="N1085">
            <v>3</v>
          </cell>
          <cell r="O1085">
            <v>1</v>
          </cell>
          <cell r="P1085">
            <v>1</v>
          </cell>
          <cell r="Q1085">
            <v>20</v>
          </cell>
          <cell r="R1085">
            <v>0</v>
          </cell>
          <cell r="S1085">
            <v>7</v>
          </cell>
          <cell r="T1085">
            <v>0</v>
          </cell>
          <cell r="AL1085">
            <v>9.6649352674871758E-4</v>
          </cell>
          <cell r="CB1085" t="str">
            <v>https://docsend.com/view/mjz7a9j</v>
          </cell>
        </row>
        <row r="1086">
          <cell r="D1086" t="str">
            <v>Bold Blue Campaigns</v>
          </cell>
          <cell r="F1086" t="str">
            <v>US</v>
          </cell>
          <cell r="G1086">
            <v>0</v>
          </cell>
          <cell r="I1086">
            <v>43507</v>
          </cell>
          <cell r="J1086">
            <v>500</v>
          </cell>
          <cell r="K1086" t="str">
            <v>lv</v>
          </cell>
          <cell r="L1086">
            <v>12</v>
          </cell>
          <cell r="M1086">
            <v>0</v>
          </cell>
          <cell r="N1086">
            <v>0</v>
          </cell>
          <cell r="O1086">
            <v>0</v>
          </cell>
          <cell r="P1086">
            <v>1</v>
          </cell>
          <cell r="Q1086">
            <v>9</v>
          </cell>
          <cell r="R1086">
            <v>0</v>
          </cell>
          <cell r="S1086">
            <v>3</v>
          </cell>
          <cell r="T1086">
            <v>0</v>
          </cell>
          <cell r="AL1086">
            <v>0.69089801223002245</v>
          </cell>
          <cell r="CB1086" t="str">
            <v>https://drive.google.com/file/d/1dCo2pRN0-jn12kX-fFnhdm-JkyZCvX9Y/view</v>
          </cell>
        </row>
        <row r="1087">
          <cell r="D1087" t="str">
            <v>McLaughlin &amp; Associates</v>
          </cell>
          <cell r="F1087" t="str">
            <v>US</v>
          </cell>
          <cell r="G1087" t="str">
            <v>C/D</v>
          </cell>
          <cell r="I1087">
            <v>43506</v>
          </cell>
          <cell r="J1087">
            <v>450</v>
          </cell>
          <cell r="K1087" t="str">
            <v>lv</v>
          </cell>
          <cell r="L1087">
            <v>25</v>
          </cell>
          <cell r="M1087">
            <v>2</v>
          </cell>
          <cell r="N1087">
            <v>3</v>
          </cell>
          <cell r="O1087">
            <v>0.1</v>
          </cell>
          <cell r="P1087">
            <v>1</v>
          </cell>
          <cell r="Q1087">
            <v>16</v>
          </cell>
          <cell r="R1087">
            <v>0</v>
          </cell>
          <cell r="S1087">
            <v>5</v>
          </cell>
          <cell r="T1087">
            <v>0.1</v>
          </cell>
          <cell r="AL1087">
            <v>4.0711361097908245E-4</v>
          </cell>
          <cell r="CB1087" t="str">
            <v>http://mclaughlinonline.com/pols/wp-content/uploads/2019/02/National-Monthly-Omnibus-February-1.pdf</v>
          </cell>
        </row>
        <row r="1088">
          <cell r="D1088" t="str">
            <v>Morning Consult</v>
          </cell>
          <cell r="F1088" t="str">
            <v>US</v>
          </cell>
          <cell r="G1088" t="str">
            <v>B/C</v>
          </cell>
          <cell r="I1088">
            <v>43506</v>
          </cell>
          <cell r="J1088">
            <v>11627</v>
          </cell>
          <cell r="K1088" t="str">
            <v>lv</v>
          </cell>
          <cell r="L1088">
            <v>29</v>
          </cell>
          <cell r="M1088">
            <v>2</v>
          </cell>
          <cell r="N1088">
            <v>5</v>
          </cell>
          <cell r="O1088">
            <v>0</v>
          </cell>
          <cell r="P1088">
            <v>3</v>
          </cell>
          <cell r="Q1088">
            <v>22</v>
          </cell>
          <cell r="R1088">
            <v>0</v>
          </cell>
          <cell r="S1088">
            <v>8</v>
          </cell>
          <cell r="T1088">
            <v>0</v>
          </cell>
          <cell r="AL1088">
            <v>1.1930514924815314E-5</v>
          </cell>
          <cell r="CB1088" t="str">
            <v>https://morningconsult.com/wp-content/uploads/2019/02/Morning-Consult_Political-Intelligence_2.12.19.pdf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43499</v>
          </cell>
          <cell r="J1089">
            <v>14494</v>
          </cell>
          <cell r="K1089" t="str">
            <v>lv</v>
          </cell>
          <cell r="L1089">
            <v>30</v>
          </cell>
          <cell r="M1089">
            <v>2</v>
          </cell>
          <cell r="N1089">
            <v>4</v>
          </cell>
          <cell r="O1089">
            <v>0</v>
          </cell>
          <cell r="P1089">
            <v>2</v>
          </cell>
          <cell r="Q1089">
            <v>21</v>
          </cell>
          <cell r="R1089">
            <v>0</v>
          </cell>
          <cell r="S1089">
            <v>9</v>
          </cell>
          <cell r="T1089">
            <v>0</v>
          </cell>
          <cell r="AL1089">
            <v>1.1753112180586471E-5</v>
          </cell>
          <cell r="CB1089" t="str">
            <v>https://morningconsult.com/2020-democratic-primary/</v>
          </cell>
        </row>
        <row r="1090">
          <cell r="D1090" t="str">
            <v>Optimus</v>
          </cell>
          <cell r="F1090" t="str">
            <v>South Carolina</v>
          </cell>
          <cell r="G1090" t="str">
            <v>C/D</v>
          </cell>
          <cell r="I1090">
            <v>43498</v>
          </cell>
          <cell r="J1090">
            <v>557</v>
          </cell>
          <cell r="K1090" t="str">
            <v>lv</v>
          </cell>
          <cell r="L1090">
            <v>36.369999999999997</v>
          </cell>
          <cell r="M1090">
            <v>0</v>
          </cell>
          <cell r="N1090">
            <v>4.5599999999999996</v>
          </cell>
          <cell r="O1090">
            <v>0</v>
          </cell>
          <cell r="P1090">
            <v>1.25</v>
          </cell>
          <cell r="Q1090">
            <v>8.2200000000000006</v>
          </cell>
          <cell r="R1090">
            <v>0</v>
          </cell>
          <cell r="S1090">
            <v>4.16</v>
          </cell>
          <cell r="T1090">
            <v>0</v>
          </cell>
          <cell r="AL1090">
            <v>7.5577627300855129E-3</v>
          </cell>
          <cell r="CB1090" t="str">
            <v>https://projects.fivethirtyeight.com/polls/20190207.xlsx</v>
          </cell>
        </row>
        <row r="1091">
          <cell r="D1091" t="str">
            <v>Optimus</v>
          </cell>
          <cell r="F1091" t="str">
            <v>New Hampshire</v>
          </cell>
          <cell r="G1091" t="str">
            <v>C/D</v>
          </cell>
          <cell r="I1091">
            <v>43498</v>
          </cell>
          <cell r="J1091">
            <v>518</v>
          </cell>
          <cell r="K1091" t="str">
            <v>lv</v>
          </cell>
          <cell r="L1091">
            <v>21.94</v>
          </cell>
          <cell r="M1091">
            <v>0</v>
          </cell>
          <cell r="N1091">
            <v>3.8</v>
          </cell>
          <cell r="O1091">
            <v>0</v>
          </cell>
          <cell r="P1091">
            <v>2.09</v>
          </cell>
          <cell r="Q1091">
            <v>12.85</v>
          </cell>
          <cell r="R1091">
            <v>0</v>
          </cell>
          <cell r="S1091">
            <v>8.67</v>
          </cell>
          <cell r="T1091">
            <v>0</v>
          </cell>
          <cell r="AL1091">
            <v>7.3895886403322047E-3</v>
          </cell>
          <cell r="CB1091" t="str">
            <v>https://projects.fivethirtyeight.com/polls/20190207.xlsx</v>
          </cell>
        </row>
        <row r="1092">
          <cell r="D1092" t="str">
            <v>Optimus</v>
          </cell>
          <cell r="F1092" t="str">
            <v>Iowa</v>
          </cell>
          <cell r="G1092" t="str">
            <v>C/D</v>
          </cell>
          <cell r="I1092">
            <v>43498</v>
          </cell>
          <cell r="J1092">
            <v>558</v>
          </cell>
          <cell r="K1092" t="str">
            <v>lv</v>
          </cell>
          <cell r="L1092">
            <v>25.39</v>
          </cell>
          <cell r="M1092">
            <v>0</v>
          </cell>
          <cell r="N1092">
            <v>3.53</v>
          </cell>
          <cell r="O1092">
            <v>0</v>
          </cell>
          <cell r="P1092">
            <v>4.57</v>
          </cell>
          <cell r="Q1092">
            <v>10.38</v>
          </cell>
          <cell r="R1092">
            <v>0</v>
          </cell>
          <cell r="S1092">
            <v>10.5</v>
          </cell>
          <cell r="T1092">
            <v>0</v>
          </cell>
          <cell r="AL1092">
            <v>7.5619627490351995E-3</v>
          </cell>
          <cell r="CB1092" t="str">
            <v>https://projects.fivethirtyeight.com/polls/20190207.xlsx</v>
          </cell>
        </row>
        <row r="1093">
          <cell r="D1093" t="str">
            <v>Morning Consult</v>
          </cell>
          <cell r="F1093" t="str">
            <v>US</v>
          </cell>
          <cell r="G1093" t="str">
            <v>B/C</v>
          </cell>
          <cell r="I1093">
            <v>43498</v>
          </cell>
          <cell r="J1093">
            <v>737</v>
          </cell>
          <cell r="K1093" t="str">
            <v>rv</v>
          </cell>
          <cell r="L1093">
            <v>29</v>
          </cell>
          <cell r="M1093">
            <v>2</v>
          </cell>
          <cell r="N1093">
            <v>5</v>
          </cell>
          <cell r="O1093">
            <v>0</v>
          </cell>
          <cell r="P1093">
            <v>2</v>
          </cell>
          <cell r="Q1093">
            <v>16</v>
          </cell>
          <cell r="R1093">
            <v>0</v>
          </cell>
          <cell r="S1093">
            <v>6</v>
          </cell>
          <cell r="T1093">
            <v>0</v>
          </cell>
          <cell r="AL1093">
            <v>3.3031273115843738E-6</v>
          </cell>
          <cell r="CB1093" t="str">
            <v>https://morningconsult.com/wp-content/uploads/2019/02/190202_crosstabs_POLITICO_RVs_v1_AP.pdf</v>
          </cell>
        </row>
        <row r="1094">
          <cell r="D1094" t="str">
            <v>Emerson College</v>
          </cell>
          <cell r="F1094" t="str">
            <v>Iowa</v>
          </cell>
          <cell r="G1094" t="str">
            <v>B-</v>
          </cell>
          <cell r="I1094">
            <v>43498</v>
          </cell>
          <cell r="J1094">
            <v>260</v>
          </cell>
          <cell r="K1094" t="str">
            <v>lv</v>
          </cell>
          <cell r="L1094">
            <v>29.2</v>
          </cell>
          <cell r="M1094">
            <v>0</v>
          </cell>
          <cell r="N1094">
            <v>3.6</v>
          </cell>
          <cell r="O1094">
            <v>0</v>
          </cell>
          <cell r="P1094">
            <v>3</v>
          </cell>
          <cell r="Q1094">
            <v>14.8</v>
          </cell>
          <cell r="R1094">
            <v>0</v>
          </cell>
          <cell r="S1094">
            <v>10.6</v>
          </cell>
          <cell r="T1094">
            <v>0</v>
          </cell>
          <cell r="AL1094">
            <v>3.7832615857828879E-3</v>
          </cell>
          <cell r="CB1094" t="str">
            <v>https://www.emerson.edu/news-events/emerson-college-today-unpublished/iowa-poll-one-year-out-caucus-biden-leads-democratic-field-third-party-candidacy-helps-trump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43492</v>
          </cell>
          <cell r="J1095">
            <v>14381</v>
          </cell>
          <cell r="K1095" t="str">
            <v>lv</v>
          </cell>
          <cell r="L1095">
            <v>31</v>
          </cell>
          <cell r="M1095">
            <v>3</v>
          </cell>
          <cell r="N1095">
            <v>3</v>
          </cell>
          <cell r="O1095">
            <v>0</v>
          </cell>
          <cell r="P1095">
            <v>2</v>
          </cell>
          <cell r="Q1095">
            <v>21</v>
          </cell>
          <cell r="R1095">
            <v>0</v>
          </cell>
          <cell r="S1095">
            <v>9</v>
          </cell>
          <cell r="T1095">
            <v>0</v>
          </cell>
          <cell r="AL1095">
            <v>1.0017187197492265E-5</v>
          </cell>
          <cell r="CB1095" t="str">
            <v>https://morningconsult.com/2020-democratic-primary/</v>
          </cell>
        </row>
        <row r="1096">
          <cell r="D1096" t="str">
            <v>Monmouth University</v>
          </cell>
          <cell r="F1096" t="str">
            <v>US</v>
          </cell>
          <cell r="G1096" t="str">
            <v>A+</v>
          </cell>
          <cell r="I1096">
            <v>43492</v>
          </cell>
          <cell r="J1096">
            <v>313</v>
          </cell>
          <cell r="K1096" t="str">
            <v>rv</v>
          </cell>
          <cell r="L1096">
            <v>29</v>
          </cell>
          <cell r="M1096">
            <v>4</v>
          </cell>
          <cell r="N1096">
            <v>4</v>
          </cell>
          <cell r="O1096">
            <v>0</v>
          </cell>
          <cell r="P1096">
            <v>2</v>
          </cell>
          <cell r="Q1096">
            <v>16</v>
          </cell>
          <cell r="R1096">
            <v>0</v>
          </cell>
          <cell r="S1096">
            <v>8</v>
          </cell>
          <cell r="T1096">
            <v>1</v>
          </cell>
          <cell r="AL1096">
            <v>9.8692370157325653E-4</v>
          </cell>
          <cell r="CB1096" t="str">
            <v>https://www.monmouth.edu/polling-institute/documents/monmouthpoll_us_020419.pdf/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43492</v>
          </cell>
          <cell r="J1097">
            <v>685</v>
          </cell>
          <cell r="K1097" t="str">
            <v>rv</v>
          </cell>
          <cell r="L1097">
            <v>33</v>
          </cell>
          <cell r="M1097">
            <v>2</v>
          </cell>
          <cell r="N1097">
            <v>3</v>
          </cell>
          <cell r="O1097">
            <v>0</v>
          </cell>
          <cell r="P1097">
            <v>1</v>
          </cell>
          <cell r="Q1097">
            <v>15</v>
          </cell>
          <cell r="R1097">
            <v>0</v>
          </cell>
          <cell r="S1097">
            <v>6</v>
          </cell>
          <cell r="T1097">
            <v>0</v>
          </cell>
          <cell r="AL1097">
            <v>0</v>
          </cell>
          <cell r="CB1097" t="str">
            <v>https://morningconsult.com/wp-content/uploads/2019/01/190156_crosstabs_POLITICO_RVs_v1_ML.pdf</v>
          </cell>
        </row>
        <row r="1098">
          <cell r="D1098" t="str">
            <v>ABC News/Washington Post</v>
          </cell>
          <cell r="F1098" t="str">
            <v>US</v>
          </cell>
          <cell r="G1098" t="str">
            <v>A+</v>
          </cell>
          <cell r="I1098">
            <v>43489</v>
          </cell>
          <cell r="J1098">
            <v>447</v>
          </cell>
          <cell r="K1098" t="str">
            <v>a</v>
          </cell>
          <cell r="L1098">
            <v>9</v>
          </cell>
          <cell r="M1098">
            <v>0</v>
          </cell>
          <cell r="N1098">
            <v>1</v>
          </cell>
          <cell r="O1098">
            <v>0</v>
          </cell>
          <cell r="P1098">
            <v>1</v>
          </cell>
          <cell r="Q1098">
            <v>4</v>
          </cell>
          <cell r="R1098">
            <v>0</v>
          </cell>
          <cell r="S1098">
            <v>2</v>
          </cell>
          <cell r="T1098">
            <v>0</v>
          </cell>
          <cell r="AL1098">
            <v>5.8381891845033591E-4</v>
          </cell>
          <cell r="CB1098" t="str">
            <v>https://apps.washingtonpost.com/g/page/national/washington-post-abc-news-poll-jan-21-24/2355/</v>
          </cell>
        </row>
        <row r="1099">
          <cell r="D1099" t="str">
            <v>Morning Consult</v>
          </cell>
          <cell r="F1099" t="str">
            <v>US</v>
          </cell>
          <cell r="G1099" t="str">
            <v>B/C</v>
          </cell>
          <cell r="I1099">
            <v>43487</v>
          </cell>
          <cell r="J1099">
            <v>694</v>
          </cell>
          <cell r="K1099" t="str">
            <v>rv</v>
          </cell>
          <cell r="L1099">
            <v>26</v>
          </cell>
          <cell r="M1099">
            <v>2</v>
          </cell>
          <cell r="N1099">
            <v>4</v>
          </cell>
          <cell r="O1099">
            <v>0</v>
          </cell>
          <cell r="P1099">
            <v>2</v>
          </cell>
          <cell r="Q1099">
            <v>16</v>
          </cell>
          <cell r="R1099">
            <v>0</v>
          </cell>
          <cell r="S1099">
            <v>6</v>
          </cell>
          <cell r="T1099">
            <v>0</v>
          </cell>
          <cell r="AL1099">
            <v>2.4960159660625191E-6</v>
          </cell>
          <cell r="CB1099" t="str">
            <v>https://morningconsult.com/wp-content/uploads/2019/01/190140_crosstabs_POLITICO_RVs_v1_AP-3.pdf</v>
          </cell>
        </row>
        <row r="1100">
          <cell r="D1100" t="str">
            <v>Emerson College</v>
          </cell>
          <cell r="F1100" t="str">
            <v>US</v>
          </cell>
          <cell r="G1100" t="str">
            <v>B-</v>
          </cell>
          <cell r="I1100">
            <v>43486</v>
          </cell>
          <cell r="J1100">
            <v>355</v>
          </cell>
          <cell r="K1100" t="str">
            <v>lv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42.9</v>
          </cell>
          <cell r="T1100">
            <v>0</v>
          </cell>
          <cell r="AL1100">
            <v>0</v>
          </cell>
          <cell r="CB1100" t="str">
            <v>https://www.emerson.edu/news-events/emerson-college-today/voters-split-trumps-offer-temporary-relief-dreamers-oppose-amnesty-warren-leads-among-announced-2020-democratic-candidates</v>
          </cell>
        </row>
        <row r="1101">
          <cell r="D1101" t="str">
            <v>Emerson College</v>
          </cell>
          <cell r="F1101" t="str">
            <v>US</v>
          </cell>
          <cell r="G1101" t="str">
            <v>B-</v>
          </cell>
          <cell r="I1101">
            <v>43486</v>
          </cell>
          <cell r="J1101">
            <v>355</v>
          </cell>
          <cell r="K1101" t="str">
            <v>lv</v>
          </cell>
          <cell r="L1101">
            <v>45.4</v>
          </cell>
          <cell r="M1101">
            <v>6.6</v>
          </cell>
          <cell r="N1101">
            <v>7.7</v>
          </cell>
          <cell r="O1101">
            <v>0</v>
          </cell>
          <cell r="P1101">
            <v>1.4</v>
          </cell>
          <cell r="Q1101">
            <v>5.4</v>
          </cell>
          <cell r="R1101">
            <v>0</v>
          </cell>
          <cell r="S1101">
            <v>2.9</v>
          </cell>
          <cell r="T1101">
            <v>0</v>
          </cell>
          <cell r="AL1101">
            <v>2.5519098608387463E-4</v>
          </cell>
          <cell r="CB1101" t="str">
            <v>https://www.emerson.edu/news-events/emerson-college-today/voters-split-trumps-offer-temporary-relief-dreamers-oppose-amnesty-warren-leads-among-announced-2020-democratic-candidates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43485</v>
          </cell>
          <cell r="J1102">
            <v>14250</v>
          </cell>
          <cell r="K1102" t="str">
            <v>lv</v>
          </cell>
          <cell r="L1102">
            <v>30</v>
          </cell>
          <cell r="M1102">
            <v>4</v>
          </cell>
          <cell r="N1102">
            <v>3</v>
          </cell>
          <cell r="O1102">
            <v>0</v>
          </cell>
          <cell r="P1102">
            <v>2</v>
          </cell>
          <cell r="Q1102">
            <v>23</v>
          </cell>
          <cell r="R1102">
            <v>0</v>
          </cell>
          <cell r="S1102">
            <v>11</v>
          </cell>
          <cell r="T1102">
            <v>0</v>
          </cell>
          <cell r="AL1102">
            <v>9.0310675656452957E-6</v>
          </cell>
          <cell r="CB1102" t="str">
            <v>https://morningconsult.com/2020-democratic-primary/</v>
          </cell>
        </row>
        <row r="1103">
          <cell r="D1103" t="str">
            <v>Zogby Interactive/JZ Analytics</v>
          </cell>
          <cell r="F1103" t="str">
            <v>US</v>
          </cell>
          <cell r="G1103" t="str">
            <v>C</v>
          </cell>
          <cell r="I1103">
            <v>43485</v>
          </cell>
          <cell r="J1103">
            <v>410</v>
          </cell>
          <cell r="K1103" t="str">
            <v>lv</v>
          </cell>
          <cell r="L1103">
            <v>25</v>
          </cell>
          <cell r="M1103">
            <v>5</v>
          </cell>
          <cell r="N1103">
            <v>3</v>
          </cell>
          <cell r="O1103">
            <v>0</v>
          </cell>
          <cell r="P1103">
            <v>0</v>
          </cell>
          <cell r="Q1103">
            <v>12</v>
          </cell>
          <cell r="R1103">
            <v>0</v>
          </cell>
          <cell r="S1103">
            <v>5</v>
          </cell>
          <cell r="T1103">
            <v>0</v>
          </cell>
          <cell r="AL1103">
            <v>0</v>
          </cell>
          <cell r="CB11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4">
          <cell r="D1104" t="str">
            <v>Zogby Interactive/JZ Analytics</v>
          </cell>
          <cell r="F1104" t="str">
            <v>US</v>
          </cell>
          <cell r="G1104" t="str">
            <v>C</v>
          </cell>
          <cell r="I1104">
            <v>43485</v>
          </cell>
          <cell r="J1104">
            <v>410</v>
          </cell>
          <cell r="K1104" t="str">
            <v>lv</v>
          </cell>
          <cell r="L1104">
            <v>27</v>
          </cell>
          <cell r="M1104">
            <v>8</v>
          </cell>
          <cell r="N1104">
            <v>1</v>
          </cell>
          <cell r="O1104">
            <v>0</v>
          </cell>
          <cell r="P1104">
            <v>0</v>
          </cell>
          <cell r="Q1104">
            <v>18</v>
          </cell>
          <cell r="R1104">
            <v>0</v>
          </cell>
          <cell r="S1104">
            <v>9</v>
          </cell>
          <cell r="T1104">
            <v>0</v>
          </cell>
          <cell r="AL1104">
            <v>1.6793312940551128E-3</v>
          </cell>
          <cell r="CB11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5">
          <cell r="D1105" t="str">
            <v>Harris Insights &amp; Analytics</v>
          </cell>
          <cell r="F1105" t="str">
            <v>US</v>
          </cell>
          <cell r="G1105" t="str">
            <v>C+</v>
          </cell>
          <cell r="I1105">
            <v>43481</v>
          </cell>
          <cell r="J1105">
            <v>479</v>
          </cell>
          <cell r="K1105" t="str">
            <v>rv</v>
          </cell>
          <cell r="L1105">
            <v>23</v>
          </cell>
          <cell r="M1105">
            <v>5</v>
          </cell>
          <cell r="N1105">
            <v>3</v>
          </cell>
          <cell r="O1105">
            <v>0</v>
          </cell>
          <cell r="P1105">
            <v>0</v>
          </cell>
          <cell r="Q1105">
            <v>21</v>
          </cell>
          <cell r="R1105">
            <v>0</v>
          </cell>
          <cell r="S1105">
            <v>4</v>
          </cell>
          <cell r="T1105">
            <v>0</v>
          </cell>
          <cell r="AL1105">
            <v>8.8074166398228667E-8</v>
          </cell>
          <cell r="CB1105" t="str">
            <v>https://harvardharrispoll.com/wp-content/uploads/2019/01/Jan2019_HHP_registeredvoters_topline.pdf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43481</v>
          </cell>
          <cell r="J1106">
            <v>488</v>
          </cell>
          <cell r="K1106" t="str">
            <v>rv</v>
          </cell>
          <cell r="L1106">
            <v>24</v>
          </cell>
          <cell r="M1106">
            <v>5</v>
          </cell>
          <cell r="N1106">
            <v>2</v>
          </cell>
          <cell r="O1106">
            <v>0</v>
          </cell>
          <cell r="P1106">
            <v>0</v>
          </cell>
          <cell r="Q1106">
            <v>13</v>
          </cell>
          <cell r="R1106">
            <v>0</v>
          </cell>
          <cell r="S1106">
            <v>5</v>
          </cell>
          <cell r="T1106">
            <v>0</v>
          </cell>
          <cell r="AL1106">
            <v>0</v>
          </cell>
          <cell r="CB1106" t="str">
            <v>https://harvardharrispoll.com/wp-content/uploads/2019/01/Jan2019_HHP_registeredvoters_topline.pdf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43479</v>
          </cell>
          <cell r="J1107">
            <v>674</v>
          </cell>
          <cell r="K1107" t="str">
            <v>rv</v>
          </cell>
          <cell r="L1107">
            <v>32</v>
          </cell>
          <cell r="M1107">
            <v>1</v>
          </cell>
          <cell r="N1107">
            <v>2</v>
          </cell>
          <cell r="O1107">
            <v>0</v>
          </cell>
          <cell r="P1107">
            <v>1</v>
          </cell>
          <cell r="Q1107">
            <v>15</v>
          </cell>
          <cell r="R1107">
            <v>0</v>
          </cell>
          <cell r="S1107">
            <v>9</v>
          </cell>
          <cell r="T1107">
            <v>0</v>
          </cell>
          <cell r="AL1107">
            <v>2.2320858848106912E-6</v>
          </cell>
          <cell r="CB1107" t="str">
            <v>https://morningconsult.com/wp-content/uploads/2019/01/190125_crosstabs_POLITICO_RVs_v1_DK.pdf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43478</v>
          </cell>
          <cell r="J1108">
            <v>4749</v>
          </cell>
          <cell r="K1108" t="str">
            <v>lv</v>
          </cell>
          <cell r="L1108">
            <v>31</v>
          </cell>
          <cell r="M1108">
            <v>4</v>
          </cell>
          <cell r="N1108">
            <v>3</v>
          </cell>
          <cell r="O1108">
            <v>0</v>
          </cell>
          <cell r="P1108">
            <v>2</v>
          </cell>
          <cell r="Q1108">
            <v>23</v>
          </cell>
          <cell r="R1108">
            <v>0</v>
          </cell>
          <cell r="S1108">
            <v>11</v>
          </cell>
          <cell r="T1108">
            <v>0</v>
          </cell>
          <cell r="AL1108">
            <v>5.2215547959148419E-6</v>
          </cell>
          <cell r="CB1108" t="str">
            <v>https://morningconsult.com/2020-democratic-primary/</v>
          </cell>
        </row>
        <row r="1109">
          <cell r="D1109" t="str">
            <v>Morning Consult</v>
          </cell>
          <cell r="F1109" t="str">
            <v>US</v>
          </cell>
          <cell r="G1109" t="str">
            <v>B/C</v>
          </cell>
          <cell r="I1109">
            <v>43471</v>
          </cell>
          <cell r="J1109">
            <v>699</v>
          </cell>
          <cell r="K1109" t="str">
            <v>rv</v>
          </cell>
          <cell r="L1109">
            <v>27</v>
          </cell>
          <cell r="M1109">
            <v>1</v>
          </cell>
          <cell r="N1109">
            <v>3</v>
          </cell>
          <cell r="O1109">
            <v>0</v>
          </cell>
          <cell r="P1109">
            <v>2</v>
          </cell>
          <cell r="Q1109">
            <v>16</v>
          </cell>
          <cell r="R1109">
            <v>0</v>
          </cell>
          <cell r="S1109">
            <v>4</v>
          </cell>
          <cell r="T1109">
            <v>0</v>
          </cell>
          <cell r="AL1109">
            <v>2.0556717807848029E-6</v>
          </cell>
          <cell r="CB1109" t="str">
            <v>https://www.politico.com/f/?id=00000168-2f52-db11-ab7d-3ffb937f0002</v>
          </cell>
        </row>
        <row r="1110">
          <cell r="D1110" t="str">
            <v>Change Research</v>
          </cell>
          <cell r="F1110" t="str">
            <v>New Hampshire</v>
          </cell>
          <cell r="G1110" t="str">
            <v>C</v>
          </cell>
          <cell r="I1110">
            <v>43468</v>
          </cell>
          <cell r="J1110">
            <v>1162</v>
          </cell>
          <cell r="K1110" t="str">
            <v>lv</v>
          </cell>
          <cell r="L1110">
            <v>24</v>
          </cell>
          <cell r="M1110">
            <v>2</v>
          </cell>
          <cell r="N1110">
            <v>3</v>
          </cell>
          <cell r="O1110">
            <v>0</v>
          </cell>
          <cell r="P1110">
            <v>2</v>
          </cell>
          <cell r="Q1110">
            <v>26</v>
          </cell>
          <cell r="R1110">
            <v>1</v>
          </cell>
          <cell r="S1110">
            <v>11</v>
          </cell>
          <cell r="T1110">
            <v>0</v>
          </cell>
          <cell r="AL1110">
            <v>4.1741851330554759E-3</v>
          </cell>
          <cell r="CB1110" t="str">
            <v>https://docsend.com/view/nzwihqp</v>
          </cell>
        </row>
        <row r="1111">
          <cell r="D1111" t="str">
            <v>Change Research</v>
          </cell>
          <cell r="F1111" t="str">
            <v>Iowa</v>
          </cell>
          <cell r="G1111" t="str">
            <v>C</v>
          </cell>
          <cell r="I1111">
            <v>43451</v>
          </cell>
          <cell r="J1111">
            <v>1291</v>
          </cell>
          <cell r="K1111" t="str">
            <v>lv</v>
          </cell>
          <cell r="L1111">
            <v>20</v>
          </cell>
          <cell r="M1111">
            <v>1</v>
          </cell>
          <cell r="N1111">
            <v>4</v>
          </cell>
          <cell r="O1111">
            <v>0</v>
          </cell>
          <cell r="P1111">
            <v>5</v>
          </cell>
          <cell r="Q1111">
            <v>20</v>
          </cell>
          <cell r="R1111">
            <v>0</v>
          </cell>
          <cell r="S1111">
            <v>7</v>
          </cell>
          <cell r="T1111">
            <v>0</v>
          </cell>
          <cell r="AL1111">
            <v>2.6202701297596423E-3</v>
          </cell>
          <cell r="CB1111" t="str">
            <v>https://docsend.com/view/55qxbg9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43451</v>
          </cell>
          <cell r="J1112">
            <v>2968</v>
          </cell>
          <cell r="K1112" t="str">
            <v>lv</v>
          </cell>
          <cell r="L1112">
            <v>21</v>
          </cell>
          <cell r="M1112">
            <v>2</v>
          </cell>
          <cell r="N1112">
            <v>4</v>
          </cell>
          <cell r="O1112">
            <v>0</v>
          </cell>
          <cell r="P1112">
            <v>3</v>
          </cell>
          <cell r="Q1112">
            <v>16</v>
          </cell>
          <cell r="R1112">
            <v>1</v>
          </cell>
          <cell r="S1112">
            <v>7</v>
          </cell>
          <cell r="T1112">
            <v>0</v>
          </cell>
          <cell r="AL1112">
            <v>4.4198704516022926E-4</v>
          </cell>
          <cell r="CB1112" t="str">
            <v>https://docsend.com/view/55qxbg9</v>
          </cell>
        </row>
        <row r="1113">
          <cell r="D1113" t="str">
            <v>Morning Consult</v>
          </cell>
          <cell r="F1113" t="str">
            <v>US</v>
          </cell>
          <cell r="G1113" t="str">
            <v>B/C</v>
          </cell>
          <cell r="I1113">
            <v>43450</v>
          </cell>
          <cell r="J1113">
            <v>706</v>
          </cell>
          <cell r="K1113" t="str">
            <v>rv</v>
          </cell>
          <cell r="L1113">
            <v>25</v>
          </cell>
          <cell r="M1113">
            <v>2</v>
          </cell>
          <cell r="N1113">
            <v>3</v>
          </cell>
          <cell r="O1113">
            <v>0</v>
          </cell>
          <cell r="P1113">
            <v>1</v>
          </cell>
          <cell r="Q1113">
            <v>15</v>
          </cell>
          <cell r="R1113">
            <v>0</v>
          </cell>
          <cell r="S1113">
            <v>3</v>
          </cell>
          <cell r="T1113">
            <v>0</v>
          </cell>
          <cell r="AL1113">
            <v>1.8939587715273185E-6</v>
          </cell>
          <cell r="CB1113" t="str">
            <v>https://www.politico.com/f/?id=00000167-c362-df35-adef-df67efa30000</v>
          </cell>
        </row>
        <row r="1114">
          <cell r="D1114" t="str">
            <v>McLaughlin &amp; Associates</v>
          </cell>
          <cell r="F1114" t="str">
            <v>US</v>
          </cell>
          <cell r="G1114" t="str">
            <v>C/D</v>
          </cell>
          <cell r="I1114">
            <v>43448</v>
          </cell>
          <cell r="J1114">
            <v>468</v>
          </cell>
          <cell r="K1114" t="str">
            <v>lv</v>
          </cell>
          <cell r="L1114">
            <v>17</v>
          </cell>
          <cell r="M1114">
            <v>2</v>
          </cell>
          <cell r="N1114">
            <v>2</v>
          </cell>
          <cell r="O1114">
            <v>0</v>
          </cell>
          <cell r="P1114">
            <v>1</v>
          </cell>
          <cell r="Q1114">
            <v>18</v>
          </cell>
          <cell r="R1114">
            <v>0</v>
          </cell>
          <cell r="S1114">
            <v>4</v>
          </cell>
          <cell r="T1114">
            <v>0</v>
          </cell>
          <cell r="AL1114">
            <v>2.4982345317073638E-4</v>
          </cell>
          <cell r="CB1114" t="str">
            <v>http://mclaughlinonline.com/pols/wp-content/uploads/2018/12/National-Monthly-Omnibus-December-1.pdf</v>
          </cell>
        </row>
        <row r="1115">
          <cell r="D1115" t="str">
            <v>Selzer &amp; Co.</v>
          </cell>
          <cell r="F1115" t="str">
            <v>Iowa</v>
          </cell>
          <cell r="G1115" t="str">
            <v>A+</v>
          </cell>
          <cell r="I1115">
            <v>43447</v>
          </cell>
          <cell r="J1115">
            <v>455</v>
          </cell>
          <cell r="K1115" t="str">
            <v>lv</v>
          </cell>
          <cell r="L1115">
            <v>32</v>
          </cell>
          <cell r="M1115">
            <v>3</v>
          </cell>
          <cell r="N1115">
            <v>4</v>
          </cell>
          <cell r="O1115">
            <v>0</v>
          </cell>
          <cell r="P1115">
            <v>3</v>
          </cell>
          <cell r="Q1115">
            <v>19</v>
          </cell>
          <cell r="R1115">
            <v>0</v>
          </cell>
          <cell r="S1115">
            <v>8</v>
          </cell>
          <cell r="T1115">
            <v>0</v>
          </cell>
          <cell r="AL1115">
            <v>1.2428996060364749E-2</v>
          </cell>
          <cell r="CB1115" t="str">
            <v>https://cdn.cnn.com/cnn/2018/images/12/15/rel1iademocrats.pdf</v>
          </cell>
        </row>
        <row r="1116">
          <cell r="D1116" t="str">
            <v>David Binder Research</v>
          </cell>
          <cell r="F1116" t="str">
            <v>Iowa</v>
          </cell>
          <cell r="G1116">
            <v>0</v>
          </cell>
          <cell r="I1116">
            <v>43445</v>
          </cell>
          <cell r="J1116">
            <v>500</v>
          </cell>
          <cell r="K1116" t="str">
            <v>lv</v>
          </cell>
          <cell r="L1116">
            <v>30</v>
          </cell>
          <cell r="M1116">
            <v>2</v>
          </cell>
          <cell r="N1116">
            <v>6</v>
          </cell>
          <cell r="O1116">
            <v>0</v>
          </cell>
          <cell r="P1116">
            <v>10</v>
          </cell>
          <cell r="Q1116">
            <v>13</v>
          </cell>
          <cell r="R1116">
            <v>0</v>
          </cell>
          <cell r="S1116">
            <v>9</v>
          </cell>
          <cell r="T1116">
            <v>0</v>
          </cell>
          <cell r="AL1116">
            <v>1.7471502865233353E-3</v>
          </cell>
          <cell r="CB1116" t="str">
            <v>https://static.politico.com/5e/29/55eea4ed4deeaaf42e628a842376/181214-iowa-survey-memo-v2.pdf</v>
          </cell>
        </row>
        <row r="1117">
          <cell r="D1117" t="str">
            <v>SSRS</v>
          </cell>
          <cell r="F1117" t="str">
            <v>US</v>
          </cell>
          <cell r="G1117" t="str">
            <v>A/B</v>
          </cell>
          <cell r="I1117">
            <v>43443</v>
          </cell>
          <cell r="J1117">
            <v>424</v>
          </cell>
          <cell r="K1117" t="str">
            <v>rv</v>
          </cell>
          <cell r="L1117">
            <v>33</v>
          </cell>
          <cell r="M1117">
            <v>2</v>
          </cell>
          <cell r="N1117">
            <v>6</v>
          </cell>
          <cell r="O1117">
            <v>0</v>
          </cell>
          <cell r="P1117">
            <v>3</v>
          </cell>
          <cell r="Q1117">
            <v>14</v>
          </cell>
          <cell r="R1117">
            <v>0</v>
          </cell>
          <cell r="S1117">
            <v>4</v>
          </cell>
          <cell r="T1117">
            <v>0</v>
          </cell>
          <cell r="AL1117">
            <v>6.0755812882640127E-4</v>
          </cell>
          <cell r="CB1117" t="str">
            <v>https://cdn.cnn.com/cnn/2018/images/12/14/rel12e.-.2020.and.economy.pdf</v>
          </cell>
        </row>
        <row r="1118">
          <cell r="D1118" t="str">
            <v>SSRS</v>
          </cell>
          <cell r="F1118" t="str">
            <v>US</v>
          </cell>
          <cell r="G1118" t="str">
            <v>A/B</v>
          </cell>
          <cell r="I1118">
            <v>43443</v>
          </cell>
          <cell r="J1118">
            <v>463</v>
          </cell>
          <cell r="K1118" t="str">
            <v>a</v>
          </cell>
          <cell r="L1118">
            <v>30</v>
          </cell>
          <cell r="M1118">
            <v>3</v>
          </cell>
          <cell r="N1118">
            <v>5</v>
          </cell>
          <cell r="O1118">
            <v>0</v>
          </cell>
          <cell r="P1118">
            <v>3</v>
          </cell>
          <cell r="Q1118">
            <v>14</v>
          </cell>
          <cell r="R1118">
            <v>0</v>
          </cell>
          <cell r="S1118">
            <v>3</v>
          </cell>
          <cell r="T1118">
            <v>0</v>
          </cell>
          <cell r="AL1118">
            <v>0</v>
          </cell>
          <cell r="CB1118" t="str">
            <v>https://cdn.cnn.com/cnn/2018/images/12/14/rel12e.-.2020.and.economy.pdf</v>
          </cell>
        </row>
        <row r="1119">
          <cell r="D1119" t="str">
            <v>Emerson College</v>
          </cell>
          <cell r="F1119" t="str">
            <v>US</v>
          </cell>
          <cell r="G1119" t="str">
            <v>B-</v>
          </cell>
          <cell r="I1119">
            <v>43443</v>
          </cell>
          <cell r="J1119">
            <v>320</v>
          </cell>
          <cell r="K1119" t="str">
            <v>lv</v>
          </cell>
          <cell r="L1119">
            <v>25.5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22</v>
          </cell>
          <cell r="R1119">
            <v>0</v>
          </cell>
          <cell r="S1119">
            <v>6.9</v>
          </cell>
          <cell r="T1119">
            <v>0</v>
          </cell>
          <cell r="AL1119">
            <v>0</v>
          </cell>
          <cell r="CB1119" t="str">
            <v>https://www.emerson.edu/news-events/emerson-college-today/emerson-college-national-poll-trumps-disapproval-matches-all-time-low-americans-are-optimistic-about-new-year-despite-belt</v>
          </cell>
        </row>
        <row r="1120">
          <cell r="D1120" t="str">
            <v>Harris Insights &amp; Analytics</v>
          </cell>
          <cell r="F1120" t="str">
            <v>US</v>
          </cell>
          <cell r="G1120" t="str">
            <v>C+</v>
          </cell>
          <cell r="I1120">
            <v>43432</v>
          </cell>
          <cell r="J1120">
            <v>449</v>
          </cell>
          <cell r="K1120" t="str">
            <v>rv</v>
          </cell>
          <cell r="L1120">
            <v>28</v>
          </cell>
          <cell r="M1120">
            <v>4</v>
          </cell>
          <cell r="N1120">
            <v>4</v>
          </cell>
          <cell r="O1120">
            <v>0</v>
          </cell>
          <cell r="P1120">
            <v>0</v>
          </cell>
          <cell r="Q1120">
            <v>21</v>
          </cell>
          <cell r="R1120">
            <v>0</v>
          </cell>
          <cell r="S1120">
            <v>5</v>
          </cell>
          <cell r="T1120">
            <v>0</v>
          </cell>
          <cell r="AL1120">
            <v>7.4740906742239643E-8</v>
          </cell>
          <cell r="CB1120" t="str">
            <v>https://harvardharrispoll.com/wp-content/uploads/2018/12/HHP_November2018_RegisteredVoters-Topline.pdf</v>
          </cell>
        </row>
        <row r="1121">
          <cell r="D1121" t="str">
            <v>Harris Insights &amp; Analytics</v>
          </cell>
          <cell r="F1121" t="str">
            <v>US</v>
          </cell>
          <cell r="G1121" t="str">
            <v>C+</v>
          </cell>
          <cell r="I1121">
            <v>43432</v>
          </cell>
          <cell r="J1121">
            <v>459</v>
          </cell>
          <cell r="K1121" t="str">
            <v>rv</v>
          </cell>
          <cell r="L1121">
            <v>25</v>
          </cell>
          <cell r="M1121">
            <v>2</v>
          </cell>
          <cell r="N1121">
            <v>3</v>
          </cell>
          <cell r="O1121">
            <v>0</v>
          </cell>
          <cell r="P1121">
            <v>0</v>
          </cell>
          <cell r="Q1121">
            <v>15</v>
          </cell>
          <cell r="R1121">
            <v>0</v>
          </cell>
          <cell r="S1121">
            <v>4</v>
          </cell>
          <cell r="T1121">
            <v>0</v>
          </cell>
          <cell r="AL1121">
            <v>0</v>
          </cell>
          <cell r="CB1121" t="str">
            <v>https://harvardharrispoll.com/wp-content/uploads/2018/12/HHP_November2018_RegisteredVoters-Topline.pdf</v>
          </cell>
        </row>
        <row r="1122">
          <cell r="D1122" t="str">
            <v>YouGov</v>
          </cell>
          <cell r="F1122" t="str">
            <v>Massachusetts</v>
          </cell>
          <cell r="G1122" t="str">
            <v>B-</v>
          </cell>
          <cell r="I1122">
            <v>43418</v>
          </cell>
          <cell r="J1122">
            <v>655</v>
          </cell>
          <cell r="K1122" t="str">
            <v>rv</v>
          </cell>
          <cell r="L1122">
            <v>19</v>
          </cell>
          <cell r="M1122">
            <v>0</v>
          </cell>
          <cell r="N1122">
            <v>3</v>
          </cell>
          <cell r="O1122">
            <v>0</v>
          </cell>
          <cell r="P1122">
            <v>3</v>
          </cell>
          <cell r="Q1122">
            <v>14</v>
          </cell>
          <cell r="R1122">
            <v>0</v>
          </cell>
          <cell r="S1122">
            <v>11</v>
          </cell>
          <cell r="T1122">
            <v>0</v>
          </cell>
          <cell r="AL1122">
            <v>0.82246840481728412</v>
          </cell>
          <cell r="CB1122" t="str">
            <v>https://polsci.umass.edu/sites/default/files/Toplines2018_2020_0.pdf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43413</v>
          </cell>
          <cell r="J1123">
            <v>733</v>
          </cell>
          <cell r="K1123" t="str">
            <v>rv</v>
          </cell>
          <cell r="L1123">
            <v>26</v>
          </cell>
          <cell r="M1123">
            <v>2</v>
          </cell>
          <cell r="N1123">
            <v>3</v>
          </cell>
          <cell r="O1123">
            <v>0</v>
          </cell>
          <cell r="P1123">
            <v>1</v>
          </cell>
          <cell r="Q1123">
            <v>19</v>
          </cell>
          <cell r="R1123">
            <v>0</v>
          </cell>
          <cell r="S1123">
            <v>5</v>
          </cell>
          <cell r="T1123">
            <v>0</v>
          </cell>
          <cell r="AL1123">
            <v>1.7124793975657727E-6</v>
          </cell>
          <cell r="CB1123" t="str">
            <v>https://www.politico.com/f/?id=00000167-0956-def8-a56f-89d6b72d0001</v>
          </cell>
        </row>
        <row r="1124">
          <cell r="D1124" t="str">
            <v>Harris Insights &amp; Analytics</v>
          </cell>
          <cell r="F1124" t="str">
            <v>US</v>
          </cell>
          <cell r="G1124" t="str">
            <v>C+</v>
          </cell>
          <cell r="I1124">
            <v>43410</v>
          </cell>
          <cell r="J1124">
            <v>370</v>
          </cell>
          <cell r="K1124" t="str">
            <v>rv</v>
          </cell>
          <cell r="L1124">
            <v>30</v>
          </cell>
          <cell r="M1124">
            <v>5</v>
          </cell>
          <cell r="N1124">
            <v>5</v>
          </cell>
          <cell r="O1124">
            <v>0</v>
          </cell>
          <cell r="P1124">
            <v>0</v>
          </cell>
          <cell r="Q1124">
            <v>20</v>
          </cell>
          <cell r="R1124">
            <v>0</v>
          </cell>
          <cell r="S1124">
            <v>5</v>
          </cell>
          <cell r="T1124">
            <v>0</v>
          </cell>
          <cell r="AL1124">
            <v>6.4258090732100649E-8</v>
          </cell>
          <cell r="CB1124" t="str">
            <v>https://thehill.com/hilltv/what-americas-thinking/415500-biden-leads-dem-voters-list-of-potential-2020-contenders-poll</v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  <cell r="CB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  <cell r="CB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  <cell r="CB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  <cell r="CB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  <cell r="CB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  <cell r="CB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  <cell r="CB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  <cell r="CB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0.17069999999999999</v>
          </cell>
          <cell r="AXN5">
            <v>0.3281</v>
          </cell>
          <cell r="AXO5">
            <v>1</v>
          </cell>
          <cell r="AXP5">
            <v>0.61199999999999999</v>
          </cell>
          <cell r="AXQ5">
            <v>0.8024</v>
          </cell>
          <cell r="AXR5">
            <v>2.1899999999999999E-2</v>
          </cell>
          <cell r="AXS5">
            <v>0.89239999999999997</v>
          </cell>
          <cell r="AXT5">
            <v>0.61619999999999997</v>
          </cell>
        </row>
        <row r="6">
          <cell r="AXL6">
            <v>200</v>
          </cell>
          <cell r="AXM6">
            <v>0.1731</v>
          </cell>
          <cell r="AXN6">
            <v>0.1129</v>
          </cell>
          <cell r="AXO6">
            <v>0</v>
          </cell>
          <cell r="AXP6">
            <v>8.0999999999999961E-2</v>
          </cell>
          <cell r="AXQ6">
            <v>5.5400000000000005E-2</v>
          </cell>
          <cell r="AXR6">
            <v>5.0799999999999998E-2</v>
          </cell>
          <cell r="AXS6">
            <v>4.5499999999999985E-2</v>
          </cell>
          <cell r="AXT6">
            <v>7.6500000000000012E-2</v>
          </cell>
        </row>
        <row r="7">
          <cell r="AXL7">
            <v>400</v>
          </cell>
          <cell r="AXM7">
            <v>0.10320000000000001</v>
          </cell>
          <cell r="AXN7">
            <v>7.9800000000000038E-2</v>
          </cell>
          <cell r="AXO7">
            <v>0</v>
          </cell>
          <cell r="AXP7">
            <v>5.8000000000000052E-2</v>
          </cell>
          <cell r="AXQ7">
            <v>4.4300000000000006E-2</v>
          </cell>
          <cell r="AXR7">
            <v>5.6399999999999992E-2</v>
          </cell>
          <cell r="AXS7">
            <v>2.7299999999999991E-2</v>
          </cell>
          <cell r="AXT7">
            <v>6.2799999999999967E-2</v>
          </cell>
        </row>
        <row r="8">
          <cell r="AXL8">
            <v>600</v>
          </cell>
          <cell r="AXM8">
            <v>7.9900000000000027E-2</v>
          </cell>
          <cell r="AXN8">
            <v>6.8699999999999983E-2</v>
          </cell>
          <cell r="AXO8">
            <v>0</v>
          </cell>
          <cell r="AXP8">
            <v>5.6899999999999951E-2</v>
          </cell>
          <cell r="AXQ8">
            <v>3.7000000000000033E-2</v>
          </cell>
          <cell r="AXR8">
            <v>5.980000000000002E-2</v>
          </cell>
          <cell r="AXS8">
            <v>1.9500000000000073E-2</v>
          </cell>
          <cell r="AXT8">
            <v>5.7200000000000029E-2</v>
          </cell>
        </row>
        <row r="9">
          <cell r="AXL9">
            <v>800</v>
          </cell>
          <cell r="AXM9">
            <v>7.4399999999999911E-2</v>
          </cell>
          <cell r="AXN9">
            <v>7.4400000000000022E-2</v>
          </cell>
          <cell r="AXO9">
            <v>0</v>
          </cell>
          <cell r="AXP9">
            <v>5.4400000000000004E-2</v>
          </cell>
          <cell r="AXQ9">
            <v>2.52E-2</v>
          </cell>
          <cell r="AXR9">
            <v>6.8699999999999983E-2</v>
          </cell>
          <cell r="AXS9">
            <v>9.299999999999975E-3</v>
          </cell>
          <cell r="AXT9">
            <v>5.8699999999999974E-2</v>
          </cell>
        </row>
        <row r="10">
          <cell r="AXL10">
            <v>1000</v>
          </cell>
          <cell r="AXM10">
            <v>8.120000000000005E-2</v>
          </cell>
          <cell r="AXN10">
            <v>8.539999999999992E-2</v>
          </cell>
          <cell r="AXO10">
            <v>0</v>
          </cell>
          <cell r="AXP10">
            <v>5.2300000000000013E-2</v>
          </cell>
          <cell r="AXQ10">
            <v>1.8199999999999994E-2</v>
          </cell>
          <cell r="AXR10">
            <v>7.8000000000000014E-2</v>
          </cell>
          <cell r="AXS10">
            <v>4.1999999999999815E-3</v>
          </cell>
          <cell r="AXT10">
            <v>4.4300000000000006E-2</v>
          </cell>
        </row>
        <row r="11">
          <cell r="AXL11">
            <v>1200</v>
          </cell>
          <cell r="AXM11">
            <v>9.3400000000000039E-2</v>
          </cell>
          <cell r="AXN11">
            <v>7.9200000000000048E-2</v>
          </cell>
          <cell r="AXO11">
            <v>0</v>
          </cell>
          <cell r="AXP11">
            <v>4.0700000000000069E-2</v>
          </cell>
          <cell r="AXQ11">
            <v>9.8999999999999089E-3</v>
          </cell>
          <cell r="AXR11">
            <v>9.1100000000000014E-2</v>
          </cell>
          <cell r="AXS11">
            <v>1.0999999999999899E-3</v>
          </cell>
          <cell r="AXT11">
            <v>4.2100000000000026E-2</v>
          </cell>
        </row>
        <row r="12">
          <cell r="AXL12">
            <v>1400</v>
          </cell>
          <cell r="AXM12">
            <v>8.6500000000000021E-2</v>
          </cell>
          <cell r="AXN12">
            <v>7.6199999999999934E-2</v>
          </cell>
          <cell r="AXO12">
            <v>0</v>
          </cell>
          <cell r="AXP12">
            <v>2.4399999999999977E-2</v>
          </cell>
          <cell r="AXQ12">
            <v>4.3000000000000815E-3</v>
          </cell>
          <cell r="AXR12">
            <v>0.11520000000000002</v>
          </cell>
          <cell r="AXS12">
            <v>6.0000000000004494E-4</v>
          </cell>
          <cell r="AXT12">
            <v>2.4299999999999988E-2</v>
          </cell>
        </row>
        <row r="13">
          <cell r="AXL13">
            <v>1600</v>
          </cell>
          <cell r="AXM13">
            <v>6.0499999999999998E-2</v>
          </cell>
          <cell r="AXN13">
            <v>4.7300000000000009E-2</v>
          </cell>
          <cell r="AXO13">
            <v>0</v>
          </cell>
          <cell r="AXP13">
            <v>1.1699999999999933E-2</v>
          </cell>
          <cell r="AXQ13">
            <v>1.8000000000000238E-3</v>
          </cell>
          <cell r="AXR13">
            <v>0.12169999999999992</v>
          </cell>
          <cell r="AXS13">
            <v>0</v>
          </cell>
          <cell r="AXT13">
            <v>1.1500000000000066E-2</v>
          </cell>
        </row>
        <row r="14">
          <cell r="AXL14">
            <v>1800</v>
          </cell>
          <cell r="AXM14">
            <v>3.8499999999999979E-2</v>
          </cell>
          <cell r="AXN14">
            <v>2.6500000000000079E-2</v>
          </cell>
          <cell r="AXO14">
            <v>0</v>
          </cell>
          <cell r="AXP14">
            <v>5.3000000000000824E-3</v>
          </cell>
          <cell r="AXQ14">
            <v>1.0999999999999899E-3</v>
          </cell>
          <cell r="AXR14">
            <v>0.11020000000000008</v>
          </cell>
          <cell r="AXS14">
            <v>0</v>
          </cell>
          <cell r="AXT14">
            <v>3.3999999999999586E-3</v>
          </cell>
        </row>
        <row r="15">
          <cell r="AXL15">
            <v>2000</v>
          </cell>
          <cell r="AXM15">
            <v>1.8799999999999928E-2</v>
          </cell>
          <cell r="AXN15">
            <v>1.2000000000000011E-2</v>
          </cell>
          <cell r="AXO15">
            <v>0</v>
          </cell>
          <cell r="AXP15">
            <v>2.3999999999999577E-3</v>
          </cell>
          <cell r="AXQ15">
            <v>1.9999999999997797E-4</v>
          </cell>
          <cell r="AXR15">
            <v>8.539999999999992E-2</v>
          </cell>
          <cell r="AXS15">
            <v>9.9999999999988987E-5</v>
          </cell>
          <cell r="AXT15">
            <v>1.1999999999999789E-3</v>
          </cell>
        </row>
        <row r="16">
          <cell r="AXL16">
            <v>2200</v>
          </cell>
          <cell r="AXM16">
            <v>1.100000000000001E-2</v>
          </cell>
          <cell r="AXN16">
            <v>5.4999999999999494E-3</v>
          </cell>
          <cell r="AXO16">
            <v>0</v>
          </cell>
          <cell r="AXP16">
            <v>7.0000000000003393E-4</v>
          </cell>
          <cell r="AXQ16">
            <v>1.9999999999997797E-4</v>
          </cell>
          <cell r="AXR16">
            <v>5.7200000000000029E-2</v>
          </cell>
          <cell r="AXS16">
            <v>0</v>
          </cell>
          <cell r="AXT16">
            <v>1.1999999999999789E-3</v>
          </cell>
        </row>
        <row r="17">
          <cell r="AXL17">
            <v>2400</v>
          </cell>
          <cell r="AXM17">
            <v>5.9000000000000163E-3</v>
          </cell>
          <cell r="AXN17">
            <v>2.0000000000000018E-3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3.8900000000000046E-2</v>
          </cell>
          <cell r="AXS17">
            <v>0</v>
          </cell>
          <cell r="AXT17">
            <v>5.0000000000005596E-4</v>
          </cell>
        </row>
        <row r="18">
          <cell r="AXL18">
            <v>2600</v>
          </cell>
          <cell r="AXM18">
            <v>1.9000000000000128E-3</v>
          </cell>
          <cell r="AXN18">
            <v>1.3999999999999568E-3</v>
          </cell>
          <cell r="AXO18">
            <v>0</v>
          </cell>
          <cell r="AXP18">
            <v>0</v>
          </cell>
          <cell r="AXQ18">
            <v>0</v>
          </cell>
          <cell r="AXR18">
            <v>2.1399999999999975E-2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8.0000000000002292E-4</v>
          </cell>
          <cell r="AXN19">
            <v>5.0000000000005596E-4</v>
          </cell>
          <cell r="AXO19">
            <v>0</v>
          </cell>
          <cell r="AXP19">
            <v>0</v>
          </cell>
          <cell r="AXQ19">
            <v>0</v>
          </cell>
          <cell r="AXR19">
            <v>1.2800000000000034E-2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7.4999999999999512E-3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2.6000000000000467E-3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2.9999999999996696E-4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1028</v>
          </cell>
          <cell r="F60">
            <v>889</v>
          </cell>
          <cell r="H60">
            <v>225</v>
          </cell>
          <cell r="I60">
            <v>41</v>
          </cell>
          <cell r="J60">
            <v>1586</v>
          </cell>
          <cell r="K60">
            <v>11</v>
          </cell>
          <cell r="L60">
            <v>199</v>
          </cell>
          <cell r="N60">
            <v>0.19992799642537845</v>
          </cell>
          <cell r="O60">
            <v>0.18245218292654933</v>
          </cell>
          <cell r="Q60">
            <v>0.12028893376125505</v>
          </cell>
          <cell r="R60">
            <v>6.6853230278596257E-2</v>
          </cell>
          <cell r="S60">
            <v>0.28681543528471248</v>
          </cell>
          <cell r="T60">
            <v>2.4105151325530691E-2</v>
          </cell>
          <cell r="U60">
            <v>0.11892449839744848</v>
          </cell>
        </row>
        <row r="123">
          <cell r="O123">
            <v>0.19009999999999999</v>
          </cell>
          <cell r="P123">
            <v>0.14660000000000001</v>
          </cell>
          <cell r="R123">
            <v>4.5699999999999998E-2</v>
          </cell>
          <cell r="S123">
            <v>1.1299999999999999E-2</v>
          </cell>
          <cell r="T123">
            <v>0.56189999999999996</v>
          </cell>
          <cell r="U123">
            <v>1.1999999999999999E-3</v>
          </cell>
          <cell r="V123">
            <v>4.2500000000000003E-2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0.37798617817579833</v>
          </cell>
          <cell r="E6">
            <v>0</v>
          </cell>
          <cell r="F6">
            <v>0</v>
          </cell>
          <cell r="G6">
            <v>9.7297848753714888E-2</v>
          </cell>
          <cell r="H6">
            <v>5.1796600607450401E-2</v>
          </cell>
          <cell r="I6">
            <v>0.23623649473362837</v>
          </cell>
          <cell r="J6">
            <v>0.15560923253822864</v>
          </cell>
          <cell r="K6">
            <v>8.1073645191179308E-2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0.81310000000000004</v>
          </cell>
          <cell r="W6">
            <v>0</v>
          </cell>
          <cell r="X6">
            <v>0</v>
          </cell>
          <cell r="Y6">
            <v>7.4999999999999997E-3</v>
          </cell>
          <cell r="Z6">
            <v>2.5000000000000001E-3</v>
          </cell>
          <cell r="AA6">
            <v>0.14030000000000001</v>
          </cell>
          <cell r="AB6">
            <v>3.1800000000000002E-2</v>
          </cell>
          <cell r="AC6">
            <v>4.3E-3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0.3353882152387066</v>
          </cell>
          <cell r="E7">
            <v>0.20670939739724195</v>
          </cell>
          <cell r="F7">
            <v>0</v>
          </cell>
          <cell r="G7">
            <v>7.5139297610409772E-2</v>
          </cell>
          <cell r="H7">
            <v>4.5894807163218997E-2</v>
          </cell>
          <cell r="I7">
            <v>0.21708354709322136</v>
          </cell>
          <cell r="J7">
            <v>2.3438508790854361E-2</v>
          </cell>
          <cell r="K7">
            <v>9.6346226706347016E-2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0.6825</v>
          </cell>
          <cell r="W7">
            <v>0.13289999999999999</v>
          </cell>
          <cell r="X7">
            <v>0</v>
          </cell>
          <cell r="Y7">
            <v>9.5999999999999992E-3</v>
          </cell>
          <cell r="Z7">
            <v>4.4999999999999997E-3</v>
          </cell>
          <cell r="AA7">
            <v>0.15129999999999999</v>
          </cell>
          <cell r="AB7">
            <v>2.3E-3</v>
          </cell>
          <cell r="AC7">
            <v>1.55E-2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0.22645172254018395</v>
          </cell>
          <cell r="E8">
            <v>0.15650398493969842</v>
          </cell>
          <cell r="F8">
            <v>0</v>
          </cell>
          <cell r="G8">
            <v>0.11089713100493689</v>
          </cell>
          <cell r="H8">
            <v>5.1050757425401813E-2</v>
          </cell>
          <cell r="I8">
            <v>0.29893904561288964</v>
          </cell>
          <cell r="J8">
            <v>2.2818106425587424E-2</v>
          </cell>
          <cell r="K8">
            <v>0.13333925205130193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0.23880000000000001</v>
          </cell>
          <cell r="W8">
            <v>8.2199999999999995E-2</v>
          </cell>
          <cell r="X8">
            <v>0</v>
          </cell>
          <cell r="Y8">
            <v>3.1600000000000003E-2</v>
          </cell>
          <cell r="Z8">
            <v>6.7999999999999996E-3</v>
          </cell>
          <cell r="AA8">
            <v>0.58430000000000004</v>
          </cell>
          <cell r="AB8">
            <v>4.3E-3</v>
          </cell>
          <cell r="AC8">
            <v>4.9799999999999997E-2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0.22744878017820047</v>
          </cell>
          <cell r="E9">
            <v>0.24702992019922992</v>
          </cell>
          <cell r="F9">
            <v>0</v>
          </cell>
          <cell r="G9">
            <v>0.1263314731947964</v>
          </cell>
          <cell r="H9">
            <v>5.6760541504137861E-2</v>
          </cell>
          <cell r="I9">
            <v>0.231373429799067</v>
          </cell>
          <cell r="J9">
            <v>2.2424321728211034E-2</v>
          </cell>
          <cell r="K9">
            <v>8.8631533396357223E-2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0.27860000000000001</v>
          </cell>
          <cell r="W9">
            <v>0.34899999999999998</v>
          </cell>
          <cell r="X9">
            <v>0</v>
          </cell>
          <cell r="Y9">
            <v>4.7800000000000002E-2</v>
          </cell>
          <cell r="Z9">
            <v>1.11E-2</v>
          </cell>
          <cell r="AA9">
            <v>0.28410000000000002</v>
          </cell>
          <cell r="AB9">
            <v>3.5999999999999999E-3</v>
          </cell>
          <cell r="AC9">
            <v>2.3199999999999998E-2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0.1581378889416433</v>
          </cell>
          <cell r="E10">
            <v>0.15600140865823212</v>
          </cell>
          <cell r="F10">
            <v>0</v>
          </cell>
          <cell r="G10">
            <v>0.12313644294189388</v>
          </cell>
          <cell r="H10">
            <v>5.5536352155307132E-2</v>
          </cell>
          <cell r="I10">
            <v>0.33930697581440022</v>
          </cell>
          <cell r="J10">
            <v>3.3410023435866971E-2</v>
          </cell>
          <cell r="K10">
            <v>0.13447090805265655</v>
          </cell>
          <cell r="L10">
            <v>0</v>
          </cell>
          <cell r="M10">
            <v>89</v>
          </cell>
          <cell r="N10">
            <v>87</v>
          </cell>
          <cell r="O10">
            <v>0</v>
          </cell>
          <cell r="P10">
            <v>21</v>
          </cell>
          <cell r="Q10">
            <v>0</v>
          </cell>
          <cell r="R10">
            <v>190</v>
          </cell>
          <cell r="S10">
            <v>0</v>
          </cell>
          <cell r="T10">
            <v>29</v>
          </cell>
          <cell r="U10">
            <v>0</v>
          </cell>
          <cell r="V10">
            <v>6.7799999999999999E-2</v>
          </cell>
          <cell r="W10">
            <v>6.7500000000000004E-2</v>
          </cell>
          <cell r="X10">
            <v>0</v>
          </cell>
          <cell r="Y10">
            <v>3.2899999999999999E-2</v>
          </cell>
          <cell r="Z10">
            <v>7.7000000000000002E-3</v>
          </cell>
          <cell r="AA10">
            <v>0.77890000000000004</v>
          </cell>
          <cell r="AB10">
            <v>3.0999999999999999E-3</v>
          </cell>
          <cell r="AC10">
            <v>4.07E-2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0.12570394655577782</v>
          </cell>
          <cell r="E11">
            <v>0.14285717346903595</v>
          </cell>
          <cell r="F11">
            <v>0</v>
          </cell>
          <cell r="G11">
            <v>0.13323245842068077</v>
          </cell>
          <cell r="H11">
            <v>5.8935203434094988E-2</v>
          </cell>
          <cell r="I11">
            <v>0.35567528530014481</v>
          </cell>
          <cell r="J11">
            <v>1.477567824486585E-2</v>
          </cell>
          <cell r="K11">
            <v>0.1688202545753999</v>
          </cell>
          <cell r="L11">
            <v>0</v>
          </cell>
          <cell r="M11">
            <v>4</v>
          </cell>
          <cell r="N11">
            <v>6</v>
          </cell>
          <cell r="O11">
            <v>0</v>
          </cell>
          <cell r="P11">
            <v>4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3.15E-2</v>
          </cell>
          <cell r="W11">
            <v>4.3299999999999998E-2</v>
          </cell>
          <cell r="X11">
            <v>0</v>
          </cell>
          <cell r="Y11">
            <v>3.1899999999999998E-2</v>
          </cell>
          <cell r="Z11">
            <v>5.5999999999999999E-3</v>
          </cell>
          <cell r="AA11">
            <v>0.82099999999999995</v>
          </cell>
          <cell r="AB11">
            <v>1.1000000000000001E-3</v>
          </cell>
          <cell r="AC11">
            <v>6.3899999999999998E-2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0.19641396214785736</v>
          </cell>
          <cell r="E12">
            <v>0.13574446433490922</v>
          </cell>
          <cell r="F12">
            <v>0</v>
          </cell>
          <cell r="G12">
            <v>9.6187145971673826E-2</v>
          </cell>
          <cell r="H12">
            <v>4.4279113552748578E-2</v>
          </cell>
          <cell r="I12">
            <v>0.39193149774386871</v>
          </cell>
          <cell r="J12">
            <v>1.9791391478445535E-2</v>
          </cell>
          <cell r="K12">
            <v>0.11565242477049674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7.0900000000000005E-2</v>
          </cell>
          <cell r="W12">
            <v>2.23E-2</v>
          </cell>
          <cell r="X12">
            <v>0</v>
          </cell>
          <cell r="Y12">
            <v>8.3000000000000001E-3</v>
          </cell>
          <cell r="Z12">
            <v>2.3999999999999998E-3</v>
          </cell>
          <cell r="AA12">
            <v>0.88149999999999995</v>
          </cell>
          <cell r="AB12">
            <v>1.2999999999999999E-3</v>
          </cell>
          <cell r="AC12">
            <v>1.2500000000000001E-2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0.11802323574632512</v>
          </cell>
          <cell r="E13">
            <v>0.18473833363340442</v>
          </cell>
          <cell r="F13">
            <v>0</v>
          </cell>
          <cell r="G13">
            <v>0.16245463306876445</v>
          </cell>
          <cell r="H13">
            <v>5.1288786522238325E-2</v>
          </cell>
          <cell r="I13">
            <v>0.31632716459557786</v>
          </cell>
          <cell r="J13">
            <v>2.921364911451969E-2</v>
          </cell>
          <cell r="K13">
            <v>0.13795419731917005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3.7199999999999997E-2</v>
          </cell>
          <cell r="W13">
            <v>0.12520000000000001</v>
          </cell>
          <cell r="X13">
            <v>0</v>
          </cell>
          <cell r="Y13">
            <v>8.1600000000000006E-2</v>
          </cell>
          <cell r="Z13">
            <v>7.4999999999999997E-3</v>
          </cell>
          <cell r="AA13">
            <v>0.68710000000000004</v>
          </cell>
          <cell r="AB13">
            <v>4.1999999999999997E-3</v>
          </cell>
          <cell r="AC13">
            <v>5.4800000000000001E-2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0.12404048718170788</v>
          </cell>
          <cell r="E14">
            <v>0.14701287319570142</v>
          </cell>
          <cell r="F14">
            <v>0</v>
          </cell>
          <cell r="G14">
            <v>0.15489082144611771</v>
          </cell>
          <cell r="H14">
            <v>8.3158064036969681E-2</v>
          </cell>
          <cell r="I14">
            <v>0.26480286455116497</v>
          </cell>
          <cell r="J14">
            <v>2.6254989422650653E-2</v>
          </cell>
          <cell r="K14">
            <v>0.19983990016568765</v>
          </cell>
          <cell r="L14">
            <v>0</v>
          </cell>
          <cell r="M14">
            <v>5</v>
          </cell>
          <cell r="N14">
            <v>8</v>
          </cell>
          <cell r="O14">
            <v>0</v>
          </cell>
          <cell r="P14">
            <v>20</v>
          </cell>
          <cell r="Q14">
            <v>0</v>
          </cell>
          <cell r="R14">
            <v>33</v>
          </cell>
          <cell r="S14">
            <v>0</v>
          </cell>
          <cell r="T14">
            <v>25</v>
          </cell>
          <cell r="U14">
            <v>0</v>
          </cell>
          <cell r="V14">
            <v>5.8000000000000003E-2</v>
          </cell>
          <cell r="W14">
            <v>9.2899999999999996E-2</v>
          </cell>
          <cell r="X14">
            <v>0</v>
          </cell>
          <cell r="Y14">
            <v>0.10100000000000001</v>
          </cell>
          <cell r="Z14">
            <v>2.69E-2</v>
          </cell>
          <cell r="AA14">
            <v>0.50529999999999997</v>
          </cell>
          <cell r="AB14">
            <v>4.8999999999999998E-3</v>
          </cell>
          <cell r="AC14">
            <v>0.20799999999999999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9.7628194348310965E-2</v>
          </cell>
          <cell r="E15">
            <v>9.1438927121674229E-2</v>
          </cell>
          <cell r="F15">
            <v>0</v>
          </cell>
          <cell r="G15">
            <v>0.10368264775642308</v>
          </cell>
          <cell r="H15">
            <v>0.28684852637557506</v>
          </cell>
          <cell r="I15">
            <v>0.27338736228675592</v>
          </cell>
          <cell r="J15">
            <v>7.5030914414785672E-3</v>
          </cell>
          <cell r="K15">
            <v>0.13951125066978221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6</v>
          </cell>
          <cell r="U15">
            <v>0</v>
          </cell>
          <cell r="V15">
            <v>2.2700000000000001E-2</v>
          </cell>
          <cell r="W15">
            <v>1.9199999999999998E-2</v>
          </cell>
          <cell r="X15">
            <v>0</v>
          </cell>
          <cell r="Y15">
            <v>2.3E-2</v>
          </cell>
          <cell r="Z15">
            <v>0.46949999999999997</v>
          </cell>
          <cell r="AA15">
            <v>0.41089999999999999</v>
          </cell>
          <cell r="AB15">
            <v>2.2000000000000001E-3</v>
          </cell>
          <cell r="AC15">
            <v>5.11E-2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0.21285039997800059</v>
          </cell>
          <cell r="E16">
            <v>0.22763685488448121</v>
          </cell>
          <cell r="F16">
            <v>0</v>
          </cell>
          <cell r="G16">
            <v>0.11191627017966743</v>
          </cell>
          <cell r="H16">
            <v>5.7123411552398112E-2</v>
          </cell>
          <cell r="I16">
            <v>0.2643146378478155</v>
          </cell>
          <cell r="J16">
            <v>3.21748879984751E-2</v>
          </cell>
          <cell r="K16">
            <v>9.3983537559162139E-2</v>
          </cell>
          <cell r="L16">
            <v>0</v>
          </cell>
          <cell r="M16">
            <v>32</v>
          </cell>
          <cell r="N16">
            <v>35</v>
          </cell>
          <cell r="O16">
            <v>0</v>
          </cell>
          <cell r="P16">
            <v>3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0.22270000000000001</v>
          </cell>
          <cell r="W16">
            <v>0.26869999999999999</v>
          </cell>
          <cell r="X16">
            <v>0</v>
          </cell>
          <cell r="Y16">
            <v>3.8899999999999997E-2</v>
          </cell>
          <cell r="Z16">
            <v>1.09E-2</v>
          </cell>
          <cell r="AA16">
            <v>0.42549999999999999</v>
          </cell>
          <cell r="AB16">
            <v>5.4000000000000003E-3</v>
          </cell>
          <cell r="AC16">
            <v>2.6100000000000002E-2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0.23376899639057902</v>
          </cell>
          <cell r="E17">
            <v>0.23468010548545015</v>
          </cell>
          <cell r="F17">
            <v>0</v>
          </cell>
          <cell r="G17">
            <v>0.11915231121785204</v>
          </cell>
          <cell r="H17">
            <v>7.0143579050741478E-2</v>
          </cell>
          <cell r="I17">
            <v>0.22965988754632297</v>
          </cell>
          <cell r="J17">
            <v>1.5717097587624542E-2</v>
          </cell>
          <cell r="K17">
            <v>9.6878022721429868E-2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2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0.30659999999999998</v>
          </cell>
          <cell r="W17">
            <v>0.31130000000000002</v>
          </cell>
          <cell r="X17">
            <v>0</v>
          </cell>
          <cell r="Y17">
            <v>4.6300000000000001E-2</v>
          </cell>
          <cell r="Z17">
            <v>1.4500000000000001E-2</v>
          </cell>
          <cell r="AA17">
            <v>0.28539999999999999</v>
          </cell>
          <cell r="AB17">
            <v>3.8E-3</v>
          </cell>
          <cell r="AC17">
            <v>3.0099999999999998E-2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0.30140101505290601</v>
          </cell>
          <cell r="E18">
            <v>0.19918049363239329</v>
          </cell>
          <cell r="F18">
            <v>0</v>
          </cell>
          <cell r="G18">
            <v>8.3719550523368921E-2</v>
          </cell>
          <cell r="H18">
            <v>5.1158516248144353E-2</v>
          </cell>
          <cell r="I18">
            <v>0.23428658914758313</v>
          </cell>
          <cell r="J18">
            <v>2.2961893385256091E-2</v>
          </cell>
          <cell r="K18">
            <v>0.10729194201034813</v>
          </cell>
          <cell r="L18">
            <v>0</v>
          </cell>
          <cell r="M18">
            <v>25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2</v>
          </cell>
          <cell r="U18">
            <v>0</v>
          </cell>
          <cell r="V18">
            <v>0.55910000000000004</v>
          </cell>
          <cell r="W18">
            <v>0.14749999999999999</v>
          </cell>
          <cell r="X18">
            <v>0</v>
          </cell>
          <cell r="Y18">
            <v>1.3899999999999999E-2</v>
          </cell>
          <cell r="Z18">
            <v>7.7000000000000002E-3</v>
          </cell>
          <cell r="AA18">
            <v>0.24099999999999999</v>
          </cell>
          <cell r="AB18">
            <v>3.3E-3</v>
          </cell>
          <cell r="AC18">
            <v>2.6100000000000002E-2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0.21656508032309418</v>
          </cell>
          <cell r="E19">
            <v>0.18290977823300403</v>
          </cell>
          <cell r="F19">
            <v>0</v>
          </cell>
          <cell r="G19">
            <v>0.1046164046872364</v>
          </cell>
          <cell r="H19">
            <v>6.2719571728823267E-2</v>
          </cell>
          <cell r="I19">
            <v>0.27499172520488524</v>
          </cell>
          <cell r="J19">
            <v>1.7888675095715199E-2</v>
          </cell>
          <cell r="K19">
            <v>0.1403087647272418</v>
          </cell>
          <cell r="L19">
            <v>0</v>
          </cell>
          <cell r="M19">
            <v>66</v>
          </cell>
          <cell r="N19">
            <v>56</v>
          </cell>
          <cell r="O19">
            <v>0</v>
          </cell>
          <cell r="P19">
            <v>4</v>
          </cell>
          <cell r="Q19">
            <v>0</v>
          </cell>
          <cell r="R19">
            <v>84</v>
          </cell>
          <cell r="S19">
            <v>0</v>
          </cell>
          <cell r="T19">
            <v>18</v>
          </cell>
          <cell r="U19">
            <v>0</v>
          </cell>
          <cell r="V19">
            <v>0.23680000000000001</v>
          </cell>
          <cell r="W19">
            <v>0.14410000000000001</v>
          </cell>
          <cell r="X19">
            <v>0</v>
          </cell>
          <cell r="Y19">
            <v>2.7900000000000001E-2</v>
          </cell>
          <cell r="Z19">
            <v>1.2699999999999999E-2</v>
          </cell>
          <cell r="AA19">
            <v>0.50349999999999995</v>
          </cell>
          <cell r="AB19">
            <v>4.0000000000000001E-3</v>
          </cell>
          <cell r="AC19">
            <v>6.8199999999999997E-2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0.11845345512703795</v>
          </cell>
          <cell r="E20">
            <v>0.17758486155899197</v>
          </cell>
          <cell r="F20">
            <v>0</v>
          </cell>
          <cell r="G20">
            <v>0.11466462129270071</v>
          </cell>
          <cell r="H20">
            <v>5.2320566345457738E-2</v>
          </cell>
          <cell r="I20">
            <v>0.37146854250007838</v>
          </cell>
          <cell r="J20">
            <v>2.7237282485647708E-2</v>
          </cell>
          <cell r="K20">
            <v>0.13827067069008542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1.9599999999999999E-2</v>
          </cell>
          <cell r="W20">
            <v>6.7900000000000002E-2</v>
          </cell>
          <cell r="X20">
            <v>0</v>
          </cell>
          <cell r="Y20">
            <v>1.9E-2</v>
          </cell>
          <cell r="Z20">
            <v>3.8E-3</v>
          </cell>
          <cell r="AA20">
            <v>0.85770000000000002</v>
          </cell>
          <cell r="AB20">
            <v>1.6999999999999999E-3</v>
          </cell>
          <cell r="AC20">
            <v>2.9100000000000001E-2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7.1997868920356214E-2</v>
          </cell>
          <cell r="E21">
            <v>0.11853915551903811</v>
          </cell>
          <cell r="F21">
            <v>0</v>
          </cell>
          <cell r="G21">
            <v>0.11696117111683885</v>
          </cell>
          <cell r="H21">
            <v>3.8707076992919483E-2</v>
          </cell>
          <cell r="I21">
            <v>0.53197683969568144</v>
          </cell>
          <cell r="J21">
            <v>1.7813096404951167E-2</v>
          </cell>
          <cell r="K21">
            <v>0.10400479135021476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2.9999999999999997E-4</v>
          </cell>
          <cell r="W21">
            <v>6.9999999999999999E-4</v>
          </cell>
          <cell r="X21">
            <v>0</v>
          </cell>
          <cell r="Y21">
            <v>1.1000000000000001E-3</v>
          </cell>
          <cell r="Z21">
            <v>1E-4</v>
          </cell>
          <cell r="AA21">
            <v>0.99690000000000001</v>
          </cell>
          <cell r="AB21">
            <v>0</v>
          </cell>
          <cell r="AC21">
            <v>8.9999999999999998E-4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0.18711432755739299</v>
          </cell>
          <cell r="E22">
            <v>0.23470742140300335</v>
          </cell>
          <cell r="F22">
            <v>0</v>
          </cell>
          <cell r="G22">
            <v>0.12178787289177878</v>
          </cell>
          <cell r="H22">
            <v>7.8120561010515677E-2</v>
          </cell>
          <cell r="I22">
            <v>0.27206447625649177</v>
          </cell>
          <cell r="J22">
            <v>8.7730651815487014E-3</v>
          </cell>
          <cell r="K22">
            <v>9.7432275699268739E-2</v>
          </cell>
          <cell r="L22">
            <v>0</v>
          </cell>
          <cell r="M22">
            <v>25</v>
          </cell>
          <cell r="N22">
            <v>31</v>
          </cell>
          <cell r="O22">
            <v>0</v>
          </cell>
          <cell r="P22">
            <v>5</v>
          </cell>
          <cell r="Q22">
            <v>0</v>
          </cell>
          <cell r="R22">
            <v>36</v>
          </cell>
          <cell r="S22">
            <v>0</v>
          </cell>
          <cell r="T22">
            <v>1</v>
          </cell>
          <cell r="U22">
            <v>0</v>
          </cell>
          <cell r="V22">
            <v>0.15040000000000001</v>
          </cell>
          <cell r="W22">
            <v>0.29630000000000001</v>
          </cell>
          <cell r="X22">
            <v>0</v>
          </cell>
          <cell r="Y22">
            <v>4.0800000000000003E-2</v>
          </cell>
          <cell r="Z22">
            <v>1.6799999999999999E-2</v>
          </cell>
          <cell r="AA22">
            <v>0.46500000000000002</v>
          </cell>
          <cell r="AB22">
            <v>2.5000000000000001E-3</v>
          </cell>
          <cell r="AC22">
            <v>2.5700000000000001E-2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0.19641686159657626</v>
          </cell>
          <cell r="E23">
            <v>0.15280173043541853</v>
          </cell>
          <cell r="F23">
            <v>0</v>
          </cell>
          <cell r="G23">
            <v>0.11873738652506079</v>
          </cell>
          <cell r="H23">
            <v>4.7531678653584646E-2</v>
          </cell>
          <cell r="I23">
            <v>0.36035440810718289</v>
          </cell>
          <cell r="J23">
            <v>3.341038975067654E-2</v>
          </cell>
          <cell r="K23">
            <v>9.074754493150039E-2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0.106</v>
          </cell>
          <cell r="W23">
            <v>5.1499999999999997E-2</v>
          </cell>
          <cell r="X23">
            <v>0</v>
          </cell>
          <cell r="Y23">
            <v>2.4E-2</v>
          </cell>
          <cell r="Z23">
            <v>5.0000000000000001E-3</v>
          </cell>
          <cell r="AA23">
            <v>0.79449999999999998</v>
          </cell>
          <cell r="AB23">
            <v>3.3999999999999998E-3</v>
          </cell>
          <cell r="AC23">
            <v>1.43E-2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0.18069860167129917</v>
          </cell>
          <cell r="E24">
            <v>0.15859086815476037</v>
          </cell>
          <cell r="F24">
            <v>0</v>
          </cell>
          <cell r="G24">
            <v>0.1332044995616736</v>
          </cell>
          <cell r="H24">
            <v>7.1682036480010924E-2</v>
          </cell>
          <cell r="I24">
            <v>0.31147499757862862</v>
          </cell>
          <cell r="J24">
            <v>1.5767955160002595E-2</v>
          </cell>
          <cell r="K24">
            <v>0.12858104139362472</v>
          </cell>
          <cell r="L24">
            <v>0</v>
          </cell>
          <cell r="M24">
            <v>31</v>
          </cell>
          <cell r="N24">
            <v>27</v>
          </cell>
          <cell r="O24">
            <v>0</v>
          </cell>
          <cell r="P24">
            <v>8</v>
          </cell>
          <cell r="Q24">
            <v>0</v>
          </cell>
          <cell r="R24">
            <v>53</v>
          </cell>
          <cell r="S24">
            <v>0</v>
          </cell>
          <cell r="T24">
            <v>7</v>
          </cell>
          <cell r="U24">
            <v>0</v>
          </cell>
          <cell r="V24">
            <v>0.12429999999999999</v>
          </cell>
          <cell r="W24">
            <v>0.09</v>
          </cell>
          <cell r="X24">
            <v>0</v>
          </cell>
          <cell r="Y24">
            <v>5.4199999999999998E-2</v>
          </cell>
          <cell r="Z24">
            <v>1.54E-2</v>
          </cell>
          <cell r="AA24">
            <v>0.66320000000000001</v>
          </cell>
          <cell r="AB24">
            <v>3.5000000000000001E-3</v>
          </cell>
          <cell r="AC24">
            <v>4.7399999999999998E-2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0.36744505048730092</v>
          </cell>
          <cell r="E25">
            <v>0.21143793909239389</v>
          </cell>
          <cell r="F25">
            <v>0</v>
          </cell>
          <cell r="G25">
            <v>6.095527100402174E-2</v>
          </cell>
          <cell r="H25">
            <v>4.3412156174856643E-2</v>
          </cell>
          <cell r="I25">
            <v>0.20664136975405581</v>
          </cell>
          <cell r="J25">
            <v>2.3623037036430896E-2</v>
          </cell>
          <cell r="K25">
            <v>8.6485176450940185E-2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0.7601</v>
          </cell>
          <cell r="W25">
            <v>0.1111</v>
          </cell>
          <cell r="X25">
            <v>0</v>
          </cell>
          <cell r="Y25">
            <v>5.0000000000000001E-3</v>
          </cell>
          <cell r="Z25">
            <v>3.5999999999999999E-3</v>
          </cell>
          <cell r="AA25">
            <v>0.10630000000000001</v>
          </cell>
          <cell r="AB25">
            <v>2.3999999999999998E-3</v>
          </cell>
          <cell r="AC25">
            <v>1.03E-2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0.26912300119382315</v>
          </cell>
          <cell r="E26">
            <v>0.23308225350518741</v>
          </cell>
          <cell r="F26">
            <v>0</v>
          </cell>
          <cell r="G26">
            <v>0.10840669234025037</v>
          </cell>
          <cell r="H26">
            <v>7.7698949874207071E-2</v>
          </cell>
          <cell r="I26">
            <v>0.19243282004097728</v>
          </cell>
          <cell r="J26">
            <v>1.7336843709343984E-2</v>
          </cell>
          <cell r="K26">
            <v>0.10191943933621062</v>
          </cell>
          <cell r="L26">
            <v>0</v>
          </cell>
          <cell r="M26">
            <v>25</v>
          </cell>
          <cell r="N26">
            <v>22</v>
          </cell>
          <cell r="O26">
            <v>0</v>
          </cell>
          <cell r="P26">
            <v>2</v>
          </cell>
          <cell r="Q26">
            <v>0</v>
          </cell>
          <cell r="R26">
            <v>18</v>
          </cell>
          <cell r="S26">
            <v>0</v>
          </cell>
          <cell r="T26">
            <v>1</v>
          </cell>
          <cell r="U26">
            <v>0</v>
          </cell>
          <cell r="V26">
            <v>0.44359999999999999</v>
          </cell>
          <cell r="W26">
            <v>0.29770000000000002</v>
          </cell>
          <cell r="X26">
            <v>0</v>
          </cell>
          <cell r="Y26">
            <v>3.7400000000000003E-2</v>
          </cell>
          <cell r="Z26">
            <v>1.9300000000000001E-2</v>
          </cell>
          <cell r="AA26">
            <v>0.1608</v>
          </cell>
          <cell r="AB26">
            <v>5.0000000000000001E-3</v>
          </cell>
          <cell r="AC26">
            <v>3.3300000000000003E-2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0.15805983640217244</v>
          </cell>
          <cell r="E27">
            <v>0.14770777300460361</v>
          </cell>
          <cell r="F27">
            <v>0</v>
          </cell>
          <cell r="G27">
            <v>0.15527352477359993</v>
          </cell>
          <cell r="H27">
            <v>7.6510667272884775E-2</v>
          </cell>
          <cell r="I27">
            <v>0.3266226714758787</v>
          </cell>
          <cell r="J27">
            <v>1.0801140061978805E-2</v>
          </cell>
          <cell r="K27">
            <v>0.12502438700888177</v>
          </cell>
          <cell r="L27">
            <v>0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7.8E-2</v>
          </cell>
          <cell r="W27">
            <v>6.7299999999999999E-2</v>
          </cell>
          <cell r="X27">
            <v>0</v>
          </cell>
          <cell r="Y27">
            <v>7.1900000000000006E-2</v>
          </cell>
          <cell r="Z27">
            <v>1.6E-2</v>
          </cell>
          <cell r="AA27">
            <v>0.72199999999999998</v>
          </cell>
          <cell r="AB27">
            <v>3.0000000000000001E-3</v>
          </cell>
          <cell r="AC27">
            <v>3.9699999999999999E-2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0.11991694401681009</v>
          </cell>
          <cell r="E28">
            <v>0.19032084758297713</v>
          </cell>
          <cell r="F28">
            <v>0</v>
          </cell>
          <cell r="G28">
            <v>0.12438557404239511</v>
          </cell>
          <cell r="H28">
            <v>8.1561378694972125E-2</v>
          </cell>
          <cell r="I28">
            <v>0.32804997905416555</v>
          </cell>
          <cell r="J28">
            <v>1.8251571223835313E-2</v>
          </cell>
          <cell r="K28">
            <v>0.1375137053848447</v>
          </cell>
          <cell r="L28">
            <v>0</v>
          </cell>
          <cell r="M28">
            <v>4</v>
          </cell>
          <cell r="N28">
            <v>27</v>
          </cell>
          <cell r="O28">
            <v>0</v>
          </cell>
          <cell r="P28">
            <v>5</v>
          </cell>
          <cell r="Q28">
            <v>0</v>
          </cell>
          <cell r="R28">
            <v>46</v>
          </cell>
          <cell r="S28">
            <v>0</v>
          </cell>
          <cell r="T28">
            <v>7</v>
          </cell>
          <cell r="U28">
            <v>0</v>
          </cell>
          <cell r="V28">
            <v>4.0099999999999997E-2</v>
          </cell>
          <cell r="W28">
            <v>0.13370000000000001</v>
          </cell>
          <cell r="X28">
            <v>0</v>
          </cell>
          <cell r="Y28">
            <v>3.95E-2</v>
          </cell>
          <cell r="Z28">
            <v>1.5100000000000001E-2</v>
          </cell>
          <cell r="AA28">
            <v>0.71879999999999999</v>
          </cell>
          <cell r="AB28">
            <v>3.0999999999999999E-3</v>
          </cell>
          <cell r="AC28">
            <v>4.7600000000000003E-2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0.22645172254018395</v>
          </cell>
          <cell r="E29">
            <v>0.15650398493969842</v>
          </cell>
          <cell r="F29">
            <v>0</v>
          </cell>
          <cell r="G29">
            <v>0.11089713100493689</v>
          </cell>
          <cell r="H29">
            <v>5.1050757425401813E-2</v>
          </cell>
          <cell r="I29">
            <v>0.29893904561288964</v>
          </cell>
          <cell r="J29">
            <v>2.2818106425587424E-2</v>
          </cell>
          <cell r="K29">
            <v>0.13333925205130193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0.24149999999999999</v>
          </cell>
          <cell r="W29">
            <v>9.0399999999999994E-2</v>
          </cell>
          <cell r="X29">
            <v>0</v>
          </cell>
          <cell r="Y29">
            <v>3.15E-2</v>
          </cell>
          <cell r="Z29">
            <v>9.7999999999999997E-3</v>
          </cell>
          <cell r="AA29">
            <v>0.56620000000000004</v>
          </cell>
          <cell r="AB29">
            <v>4.4999999999999997E-3</v>
          </cell>
          <cell r="AC29">
            <v>5.3499999999999999E-2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0.19121574437555441</v>
          </cell>
          <cell r="E30">
            <v>0.17495197297751508</v>
          </cell>
          <cell r="F30">
            <v>0</v>
          </cell>
          <cell r="G30">
            <v>0.13821105798041766</v>
          </cell>
          <cell r="H30">
            <v>6.5116881598351814E-2</v>
          </cell>
          <cell r="I30">
            <v>0.29723016117708378</v>
          </cell>
          <cell r="J30">
            <v>1.8506830659035974E-2</v>
          </cell>
          <cell r="K30">
            <v>0.11476735123204118</v>
          </cell>
          <cell r="L30">
            <v>0</v>
          </cell>
          <cell r="M30">
            <v>35</v>
          </cell>
          <cell r="N30">
            <v>32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5</v>
          </cell>
          <cell r="U30">
            <v>0</v>
          </cell>
          <cell r="V30">
            <v>0.158</v>
          </cell>
          <cell r="W30">
            <v>0.12520000000000001</v>
          </cell>
          <cell r="X30">
            <v>0</v>
          </cell>
          <cell r="Y30">
            <v>6.5100000000000005E-2</v>
          </cell>
          <cell r="Z30">
            <v>1.55E-2</v>
          </cell>
          <cell r="AA30">
            <v>0.58550000000000002</v>
          </cell>
          <cell r="AB30">
            <v>5.0000000000000001E-3</v>
          </cell>
          <cell r="AC30">
            <v>4.2700000000000002E-2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0.21699514832904671</v>
          </cell>
          <cell r="E31">
            <v>0.14754892048213003</v>
          </cell>
          <cell r="F31">
            <v>0</v>
          </cell>
          <cell r="G31">
            <v>0.12274039253266147</v>
          </cell>
          <cell r="H31">
            <v>4.8890863764586324E-2</v>
          </cell>
          <cell r="I31">
            <v>0.31481428620618546</v>
          </cell>
          <cell r="J31">
            <v>2.6640009927954747E-2</v>
          </cell>
          <cell r="K31">
            <v>0.12237037875743531</v>
          </cell>
          <cell r="L31">
            <v>0</v>
          </cell>
          <cell r="M31">
            <v>22</v>
          </cell>
          <cell r="N31">
            <v>6</v>
          </cell>
          <cell r="O31">
            <v>0</v>
          </cell>
          <cell r="P31">
            <v>3</v>
          </cell>
          <cell r="Q31">
            <v>0</v>
          </cell>
          <cell r="R31">
            <v>33</v>
          </cell>
          <cell r="S31">
            <v>0</v>
          </cell>
          <cell r="T31">
            <v>3</v>
          </cell>
          <cell r="U31">
            <v>0</v>
          </cell>
          <cell r="V31">
            <v>0.20499999999999999</v>
          </cell>
          <cell r="W31">
            <v>7.0800000000000002E-2</v>
          </cell>
          <cell r="X31">
            <v>0</v>
          </cell>
          <cell r="Y31">
            <v>4.0800000000000003E-2</v>
          </cell>
          <cell r="Z31">
            <v>1.0200000000000001E-2</v>
          </cell>
          <cell r="AA31">
            <v>0.62529999999999997</v>
          </cell>
          <cell r="AB31">
            <v>4.4000000000000003E-3</v>
          </cell>
          <cell r="AC31">
            <v>4.1300000000000003E-2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0.28823422238695978</v>
          </cell>
          <cell r="E32">
            <v>0.25998465288892941</v>
          </cell>
          <cell r="F32">
            <v>0</v>
          </cell>
          <cell r="G32">
            <v>9.2353661021516917E-2</v>
          </cell>
          <cell r="H32">
            <v>5.4724780508515487E-2</v>
          </cell>
          <cell r="I32">
            <v>0.19694718395044636</v>
          </cell>
          <cell r="J32">
            <v>1.6860089469022038E-2</v>
          </cell>
          <cell r="K32">
            <v>9.0895409774609817E-2</v>
          </cell>
          <cell r="L32">
            <v>0</v>
          </cell>
          <cell r="M32">
            <v>85</v>
          </cell>
          <cell r="N32">
            <v>76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0.4642</v>
          </cell>
          <cell r="W32">
            <v>0.33110000000000001</v>
          </cell>
          <cell r="X32">
            <v>0</v>
          </cell>
          <cell r="Y32">
            <v>2.3599999999999999E-2</v>
          </cell>
          <cell r="Z32">
            <v>8.0999999999999996E-3</v>
          </cell>
          <cell r="AA32">
            <v>0.14649999999999999</v>
          </cell>
          <cell r="AB32">
            <v>4.1000000000000003E-3</v>
          </cell>
          <cell r="AC32">
            <v>1.9900000000000001E-2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0.19230966207206324</v>
          </cell>
          <cell r="E33">
            <v>0.17144809675771125</v>
          </cell>
          <cell r="F33">
            <v>0</v>
          </cell>
          <cell r="G33">
            <v>0.1482034194146363</v>
          </cell>
          <cell r="H33">
            <v>7.6877774827760689E-2</v>
          </cell>
          <cell r="I33">
            <v>0.2971730436117852</v>
          </cell>
          <cell r="J33">
            <v>2.3348837466594836E-2</v>
          </cell>
          <cell r="K33">
            <v>9.063916584944838E-2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14</v>
          </cell>
          <cell r="Q33">
            <v>0</v>
          </cell>
          <cell r="R33">
            <v>63</v>
          </cell>
          <cell r="S33">
            <v>0</v>
          </cell>
          <cell r="T33">
            <v>0</v>
          </cell>
          <cell r="U33">
            <v>0</v>
          </cell>
          <cell r="V33">
            <v>0.16259999999999999</v>
          </cell>
          <cell r="W33">
            <v>0.1208</v>
          </cell>
          <cell r="X33">
            <v>0</v>
          </cell>
          <cell r="Y33">
            <v>7.9100000000000004E-2</v>
          </cell>
          <cell r="Z33">
            <v>2.23E-2</v>
          </cell>
          <cell r="AA33">
            <v>0.57989999999999997</v>
          </cell>
          <cell r="AB33">
            <v>4.7999999999999996E-3</v>
          </cell>
          <cell r="AC33">
            <v>2.6599999999999999E-2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0.31112866301586578</v>
          </cell>
          <cell r="E34">
            <v>0.21860445468288883</v>
          </cell>
          <cell r="F34">
            <v>0</v>
          </cell>
          <cell r="G34">
            <v>8.7274958780558104E-2</v>
          </cell>
          <cell r="H34">
            <v>5.0088573272610237E-2</v>
          </cell>
          <cell r="I34">
            <v>0.24548239246752457</v>
          </cell>
          <cell r="J34">
            <v>2.1789273085058992E-2</v>
          </cell>
          <cell r="K34">
            <v>6.5631684695493436E-2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0.52629999999999999</v>
          </cell>
          <cell r="W34">
            <v>0.18099999999999999</v>
          </cell>
          <cell r="X34">
            <v>0</v>
          </cell>
          <cell r="Y34">
            <v>1.7600000000000001E-2</v>
          </cell>
          <cell r="Z34">
            <v>7.0000000000000001E-3</v>
          </cell>
          <cell r="AA34">
            <v>0.24959999999999999</v>
          </cell>
          <cell r="AB34">
            <v>3.5000000000000001E-3</v>
          </cell>
          <cell r="AC34">
            <v>1.24E-2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0.26780863016548029</v>
          </cell>
          <cell r="E35">
            <v>0.14813667156477056</v>
          </cell>
          <cell r="F35">
            <v>0</v>
          </cell>
          <cell r="G35">
            <v>0.1049681379006638</v>
          </cell>
          <cell r="H35">
            <v>4.8321384843800476E-2</v>
          </cell>
          <cell r="I35">
            <v>0.2829565984208347</v>
          </cell>
          <cell r="J35">
            <v>2.159816146917683E-2</v>
          </cell>
          <cell r="K35">
            <v>0.12621041563527319</v>
          </cell>
          <cell r="L35">
            <v>0</v>
          </cell>
          <cell r="M35">
            <v>20</v>
          </cell>
          <cell r="N35">
            <v>5</v>
          </cell>
          <cell r="O35">
            <v>0</v>
          </cell>
          <cell r="P35">
            <v>1</v>
          </cell>
          <cell r="Q35">
            <v>0</v>
          </cell>
          <cell r="R35">
            <v>22</v>
          </cell>
          <cell r="S35">
            <v>0</v>
          </cell>
          <cell r="T35">
            <v>3</v>
          </cell>
          <cell r="U35">
            <v>0</v>
          </cell>
          <cell r="V35">
            <v>0.37809999999999999</v>
          </cell>
          <cell r="W35">
            <v>7.4399999999999994E-2</v>
          </cell>
          <cell r="X35">
            <v>0</v>
          </cell>
          <cell r="Y35">
            <v>3.2899999999999999E-2</v>
          </cell>
          <cell r="Z35">
            <v>1.17E-2</v>
          </cell>
          <cell r="AA35">
            <v>0.44290000000000002</v>
          </cell>
          <cell r="AB35">
            <v>5.3E-3</v>
          </cell>
          <cell r="AC35">
            <v>5.0799999999999998E-2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0.23562608654459308</v>
          </cell>
          <cell r="E36">
            <v>0.13802935834062857</v>
          </cell>
          <cell r="F36">
            <v>0</v>
          </cell>
          <cell r="G36">
            <v>0.11229222552317325</v>
          </cell>
          <cell r="H36">
            <v>4.4574552945909861E-2</v>
          </cell>
          <cell r="I36">
            <v>0.30245794854326014</v>
          </cell>
          <cell r="J36">
            <v>3.1915989844949914E-2</v>
          </cell>
          <cell r="K36">
            <v>0.13510383825748529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0.26269999999999999</v>
          </cell>
          <cell r="W36">
            <v>6.7199999999999996E-2</v>
          </cell>
          <cell r="X36">
            <v>0</v>
          </cell>
          <cell r="Y36">
            <v>4.1300000000000003E-2</v>
          </cell>
          <cell r="Z36">
            <v>1.2999999999999999E-2</v>
          </cell>
          <cell r="AA36">
            <v>0.54200000000000004</v>
          </cell>
          <cell r="AB36">
            <v>8.6E-3</v>
          </cell>
          <cell r="AC36">
            <v>6.1199999999999997E-2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0.16440866712799851</v>
          </cell>
          <cell r="E37">
            <v>0.15602376098766463</v>
          </cell>
          <cell r="F37">
            <v>0</v>
          </cell>
          <cell r="G37">
            <v>0.10020107734308745</v>
          </cell>
          <cell r="H37">
            <v>4.3048422169794903E-2</v>
          </cell>
          <cell r="I37">
            <v>0.35119274907022419</v>
          </cell>
          <cell r="J37">
            <v>3.6606201384044482E-2</v>
          </cell>
          <cell r="K37">
            <v>0.14851912191718566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8.5199999999999998E-2</v>
          </cell>
          <cell r="W37">
            <v>7.51E-2</v>
          </cell>
          <cell r="X37">
            <v>0</v>
          </cell>
          <cell r="Y37">
            <v>2.7400000000000001E-2</v>
          </cell>
          <cell r="Z37">
            <v>7.7000000000000002E-3</v>
          </cell>
          <cell r="AA37">
            <v>0.73219999999999996</v>
          </cell>
          <cell r="AB37">
            <v>6.8999999999999999E-3</v>
          </cell>
          <cell r="AC37">
            <v>6.1400000000000003E-2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0.34909553608589838</v>
          </cell>
          <cell r="E38">
            <v>0.20907261866166044</v>
          </cell>
          <cell r="F38">
            <v>0</v>
          </cell>
          <cell r="G38">
            <v>6.5988267855099911E-2</v>
          </cell>
          <cell r="H38">
            <v>4.4767320989095055E-2</v>
          </cell>
          <cell r="I38">
            <v>0.21557973950251455</v>
          </cell>
          <cell r="J38">
            <v>2.3339785433777058E-2</v>
          </cell>
          <cell r="K38">
            <v>9.2156731471954675E-2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0.66449999999999998</v>
          </cell>
          <cell r="W38">
            <v>0.1424</v>
          </cell>
          <cell r="X38">
            <v>0</v>
          </cell>
          <cell r="Y38">
            <v>1.1299999999999999E-2</v>
          </cell>
          <cell r="Z38">
            <v>7.7999999999999996E-3</v>
          </cell>
          <cell r="AA38">
            <v>0.1472</v>
          </cell>
          <cell r="AB38">
            <v>4.7999999999999996E-3</v>
          </cell>
          <cell r="AC38">
            <v>1.9400000000000001E-2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0.23922247426059459</v>
          </cell>
          <cell r="E39">
            <v>0.14040643964603725</v>
          </cell>
          <cell r="F39">
            <v>0</v>
          </cell>
          <cell r="G39">
            <v>0.10805346105517032</v>
          </cell>
          <cell r="H39">
            <v>4.3070112304721166E-2</v>
          </cell>
          <cell r="I39">
            <v>0.32036359440504092</v>
          </cell>
          <cell r="J39">
            <v>3.0039603694443771E-2</v>
          </cell>
          <cell r="K39">
            <v>0.11884431463399187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0.24610000000000001</v>
          </cell>
          <cell r="W39">
            <v>6.3200000000000006E-2</v>
          </cell>
          <cell r="X39">
            <v>0</v>
          </cell>
          <cell r="Y39">
            <v>3.5000000000000003E-2</v>
          </cell>
          <cell r="Z39">
            <v>9.4999999999999998E-3</v>
          </cell>
          <cell r="AA39">
            <v>0.59109999999999996</v>
          </cell>
          <cell r="AB39">
            <v>7.4000000000000003E-3</v>
          </cell>
          <cell r="AC39">
            <v>4.4499999999999998E-2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0.13874229343448086</v>
          </cell>
          <cell r="E40">
            <v>0.17400643388996043</v>
          </cell>
          <cell r="F40">
            <v>0</v>
          </cell>
          <cell r="G40">
            <v>0.14085914677072173</v>
          </cell>
          <cell r="H40">
            <v>8.7811195112332471E-2</v>
          </cell>
          <cell r="I40">
            <v>0.32827804741248895</v>
          </cell>
          <cell r="J40">
            <v>1.3766074859498078E-2</v>
          </cell>
          <cell r="K40">
            <v>0.11653680852051766</v>
          </cell>
          <cell r="L40">
            <v>0</v>
          </cell>
          <cell r="M40">
            <v>6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3</v>
          </cell>
          <cell r="U40">
            <v>0</v>
          </cell>
          <cell r="V40">
            <v>7.0599999999999996E-2</v>
          </cell>
          <cell r="W40">
            <v>0.1174</v>
          </cell>
          <cell r="X40">
            <v>0</v>
          </cell>
          <cell r="Y40">
            <v>6.6699999999999995E-2</v>
          </cell>
          <cell r="Z40">
            <v>2.6499999999999999E-2</v>
          </cell>
          <cell r="AA40">
            <v>0.66539999999999999</v>
          </cell>
          <cell r="AB40">
            <v>5.1999999999999998E-3</v>
          </cell>
          <cell r="AC40">
            <v>4.4499999999999998E-2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0.16848158936867952</v>
          </cell>
          <cell r="E41">
            <v>0.16910805203328214</v>
          </cell>
          <cell r="F41">
            <v>0</v>
          </cell>
          <cell r="G41">
            <v>0.13198978718134668</v>
          </cell>
          <cell r="H41">
            <v>4.2596780935408161E-2</v>
          </cell>
          <cell r="I41">
            <v>0.30097213421758001</v>
          </cell>
          <cell r="J41">
            <v>3.3123711110618438E-2</v>
          </cell>
          <cell r="K41">
            <v>0.15372794515308499</v>
          </cell>
          <cell r="L41">
            <v>0</v>
          </cell>
          <cell r="M41">
            <v>12</v>
          </cell>
          <cell r="N41">
            <v>12</v>
          </cell>
          <cell r="O41">
            <v>0</v>
          </cell>
          <cell r="P41">
            <v>4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0.128</v>
          </cell>
          <cell r="W41">
            <v>0.1273</v>
          </cell>
          <cell r="X41">
            <v>0</v>
          </cell>
          <cell r="Y41">
            <v>7.3999999999999996E-2</v>
          </cell>
          <cell r="Z41">
            <v>1.6799999999999999E-2</v>
          </cell>
          <cell r="AA41">
            <v>0.53480000000000005</v>
          </cell>
          <cell r="AB41">
            <v>1.38E-2</v>
          </cell>
          <cell r="AC41">
            <v>9.6699999999999994E-2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0.30906924702381711</v>
          </cell>
          <cell r="E42">
            <v>0.15144752024409561</v>
          </cell>
          <cell r="F42">
            <v>0</v>
          </cell>
          <cell r="G42">
            <v>0.11067700460858561</v>
          </cell>
          <cell r="H42">
            <v>3.8531135433121901E-2</v>
          </cell>
          <cell r="I42">
            <v>0.2507662066179599</v>
          </cell>
          <cell r="J42">
            <v>2.4836038553451525E-2</v>
          </cell>
          <cell r="K42">
            <v>0.11467284751896835</v>
          </cell>
          <cell r="L42">
            <v>0</v>
          </cell>
          <cell r="M42">
            <v>9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0.50109999999999999</v>
          </cell>
          <cell r="W42">
            <v>9.0399999999999994E-2</v>
          </cell>
          <cell r="X42">
            <v>0</v>
          </cell>
          <cell r="Y42">
            <v>4.6100000000000002E-2</v>
          </cell>
          <cell r="Z42">
            <v>1.1599999999999999E-2</v>
          </cell>
          <cell r="AA42">
            <v>0.2878</v>
          </cell>
          <cell r="AB42">
            <v>1.0200000000000001E-2</v>
          </cell>
          <cell r="AC42">
            <v>4.7399999999999998E-2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0.2379262561741784</v>
          </cell>
          <cell r="E43">
            <v>0.18227666363430842</v>
          </cell>
          <cell r="F43">
            <v>0</v>
          </cell>
          <cell r="G43">
            <v>0.10720319276487063</v>
          </cell>
          <cell r="H43">
            <v>4.6169397982319123E-2</v>
          </cell>
          <cell r="I43">
            <v>0.28490899919585921</v>
          </cell>
          <cell r="J43">
            <v>2.3509953327163734E-2</v>
          </cell>
          <cell r="K43">
            <v>0.11800553692130045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4</v>
          </cell>
          <cell r="U43">
            <v>0</v>
          </cell>
          <cell r="V43">
            <v>0.27910000000000001</v>
          </cell>
          <cell r="W43">
            <v>0.1434</v>
          </cell>
          <cell r="X43">
            <v>0</v>
          </cell>
          <cell r="Y43">
            <v>4.8099999999999997E-2</v>
          </cell>
          <cell r="Z43">
            <v>1.61E-2</v>
          </cell>
          <cell r="AA43">
            <v>0.4425</v>
          </cell>
          <cell r="AB43">
            <v>1.12E-2</v>
          </cell>
          <cell r="AC43">
            <v>5.2400000000000002E-2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0.17924805106268074</v>
          </cell>
          <cell r="E44">
            <v>0.24203463871245787</v>
          </cell>
          <cell r="F44">
            <v>0</v>
          </cell>
          <cell r="G44">
            <v>0.1061449429665586</v>
          </cell>
          <cell r="H44">
            <v>6.2998885820110678E-2</v>
          </cell>
          <cell r="I44">
            <v>0.27326405132352366</v>
          </cell>
          <cell r="J44">
            <v>1.7721918616535891E-2</v>
          </cell>
          <cell r="K44">
            <v>0.1185875114981326</v>
          </cell>
          <cell r="L44">
            <v>0</v>
          </cell>
          <cell r="M44">
            <v>66</v>
          </cell>
          <cell r="N44">
            <v>89</v>
          </cell>
          <cell r="O44">
            <v>0</v>
          </cell>
          <cell r="P44">
            <v>6</v>
          </cell>
          <cell r="Q44">
            <v>0</v>
          </cell>
          <cell r="R44">
            <v>101</v>
          </cell>
          <cell r="S44">
            <v>0</v>
          </cell>
          <cell r="T44">
            <v>12</v>
          </cell>
          <cell r="U44">
            <v>0</v>
          </cell>
          <cell r="V44">
            <v>0.151</v>
          </cell>
          <cell r="W44">
            <v>0.29409999999999997</v>
          </cell>
          <cell r="X44">
            <v>0</v>
          </cell>
          <cell r="Y44">
            <v>4.6800000000000001E-2</v>
          </cell>
          <cell r="Z44">
            <v>2.4400000000000002E-2</v>
          </cell>
          <cell r="AA44">
            <v>0.40770000000000001</v>
          </cell>
          <cell r="AB44">
            <v>9.5999999999999992E-3</v>
          </cell>
          <cell r="AC44">
            <v>5.9900000000000002E-2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0.20478180728955164</v>
          </cell>
          <cell r="E45">
            <v>0.18265772853546669</v>
          </cell>
          <cell r="F45">
            <v>0</v>
          </cell>
          <cell r="G45">
            <v>0.13806595814726261</v>
          </cell>
          <cell r="H45">
            <v>6.555664749076108E-2</v>
          </cell>
          <cell r="I45">
            <v>0.28911297681782333</v>
          </cell>
          <cell r="J45">
            <v>1.4608697744269169E-2</v>
          </cell>
          <cell r="K45">
            <v>0.10521618397486535</v>
          </cell>
          <cell r="L45">
            <v>0</v>
          </cell>
          <cell r="M45">
            <v>51</v>
          </cell>
          <cell r="N45">
            <v>45</v>
          </cell>
          <cell r="O45">
            <v>0</v>
          </cell>
          <cell r="P45">
            <v>14</v>
          </cell>
          <cell r="Q45">
            <v>0</v>
          </cell>
          <cell r="R45">
            <v>72</v>
          </cell>
          <cell r="S45">
            <v>0</v>
          </cell>
          <cell r="T45">
            <v>4</v>
          </cell>
          <cell r="U45">
            <v>0</v>
          </cell>
          <cell r="V45">
            <v>0.19989999999999999</v>
          </cell>
          <cell r="W45">
            <v>0.155</v>
          </cell>
          <cell r="X45">
            <v>0</v>
          </cell>
          <cell r="Y45">
            <v>8.0100000000000005E-2</v>
          </cell>
          <cell r="Z45">
            <v>2.4500000000000001E-2</v>
          </cell>
          <cell r="AA45">
            <v>0.47639999999999999</v>
          </cell>
          <cell r="AB45">
            <v>1.03E-2</v>
          </cell>
          <cell r="AC45">
            <v>4.7500000000000001E-2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0.15427512056063664</v>
          </cell>
          <cell r="E46">
            <v>0.17316389586589678</v>
          </cell>
          <cell r="F46">
            <v>0</v>
          </cell>
          <cell r="G46">
            <v>0.13520912219084641</v>
          </cell>
          <cell r="H46">
            <v>4.4443818334014805E-2</v>
          </cell>
          <cell r="I46">
            <v>0.30334530394737902</v>
          </cell>
          <cell r="J46">
            <v>3.3176359784704325E-2</v>
          </cell>
          <cell r="K46">
            <v>0.15638637931652202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0.1095</v>
          </cell>
          <cell r="W46">
            <v>0.1338</v>
          </cell>
          <cell r="X46">
            <v>0</v>
          </cell>
          <cell r="Y46">
            <v>7.4399999999999994E-2</v>
          </cell>
          <cell r="Z46">
            <v>1.7899999999999999E-2</v>
          </cell>
          <cell r="AA46">
            <v>0.5413</v>
          </cell>
          <cell r="AB46">
            <v>1.26E-2</v>
          </cell>
          <cell r="AC46">
            <v>0.1023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0.22645172254018395</v>
          </cell>
          <cell r="E47">
            <v>0.15650398493969842</v>
          </cell>
          <cell r="F47">
            <v>0</v>
          </cell>
          <cell r="G47">
            <v>0.11089713100493689</v>
          </cell>
          <cell r="H47">
            <v>5.1050757425401813E-2</v>
          </cell>
          <cell r="I47">
            <v>0.29893904561288964</v>
          </cell>
          <cell r="J47">
            <v>2.2818106425587424E-2</v>
          </cell>
          <cell r="K47">
            <v>0.13333925205130193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0.24160000000000001</v>
          </cell>
          <cell r="W47">
            <v>0.1036</v>
          </cell>
          <cell r="X47">
            <v>0</v>
          </cell>
          <cell r="Y47">
            <v>4.8099999999999997E-2</v>
          </cell>
          <cell r="Z47">
            <v>2.0899999999999998E-2</v>
          </cell>
          <cell r="AA47">
            <v>0.496</v>
          </cell>
          <cell r="AB47">
            <v>1.01E-2</v>
          </cell>
          <cell r="AC47">
            <v>7.2099999999999997E-2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0.15083199272952327</v>
          </cell>
          <cell r="E48">
            <v>0.1407269815312632</v>
          </cell>
          <cell r="F48">
            <v>0</v>
          </cell>
          <cell r="G48">
            <v>0.15266915680148119</v>
          </cell>
          <cell r="H48">
            <v>7.4753660720228876E-2</v>
          </cell>
          <cell r="I48">
            <v>0.33891929319683683</v>
          </cell>
          <cell r="J48">
            <v>1.1351093788171692E-2</v>
          </cell>
          <cell r="K48">
            <v>0.13074782123249495</v>
          </cell>
          <cell r="L48">
            <v>0</v>
          </cell>
          <cell r="M48">
            <v>8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18</v>
          </cell>
          <cell r="S48">
            <v>0</v>
          </cell>
          <cell r="T48">
            <v>2</v>
          </cell>
          <cell r="U48">
            <v>0</v>
          </cell>
          <cell r="V48">
            <v>8.8099999999999998E-2</v>
          </cell>
          <cell r="W48">
            <v>7.6300000000000007E-2</v>
          </cell>
          <cell r="X48">
            <v>0</v>
          </cell>
          <cell r="Y48">
            <v>8.5099999999999995E-2</v>
          </cell>
          <cell r="Z48">
            <v>2.4799999999999999E-2</v>
          </cell>
          <cell r="AA48">
            <v>0.65349999999999997</v>
          </cell>
          <cell r="AB48">
            <v>7.1999999999999998E-3</v>
          </cell>
          <cell r="AC48">
            <v>5.9200000000000003E-2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0.16799446971110965</v>
          </cell>
          <cell r="E49">
            <v>0.14445068678002104</v>
          </cell>
          <cell r="F49">
            <v>0</v>
          </cell>
          <cell r="G49">
            <v>0.197185217616862</v>
          </cell>
          <cell r="H49">
            <v>7.0188374005190943E-2</v>
          </cell>
          <cell r="I49">
            <v>0.28330456572332841</v>
          </cell>
          <cell r="J49">
            <v>1.143395817459065E-2</v>
          </cell>
          <cell r="K49">
            <v>0.1254427279888973</v>
          </cell>
          <cell r="L49">
            <v>0</v>
          </cell>
          <cell r="M49">
            <v>18</v>
          </cell>
          <cell r="N49">
            <v>7</v>
          </cell>
          <cell r="O49">
            <v>0</v>
          </cell>
          <cell r="P49">
            <v>22</v>
          </cell>
          <cell r="Q49">
            <v>0</v>
          </cell>
          <cell r="R49">
            <v>31</v>
          </cell>
          <cell r="S49">
            <v>0</v>
          </cell>
          <cell r="T49">
            <v>4</v>
          </cell>
          <cell r="U49">
            <v>0</v>
          </cell>
          <cell r="V49">
            <v>0.13450000000000001</v>
          </cell>
          <cell r="W49">
            <v>9.8500000000000004E-2</v>
          </cell>
          <cell r="X49">
            <v>0</v>
          </cell>
          <cell r="Y49">
            <v>0.18659999999999999</v>
          </cell>
          <cell r="Z49">
            <v>2.8299999999999999E-2</v>
          </cell>
          <cell r="AA49">
            <v>0.46439999999999998</v>
          </cell>
          <cell r="AB49">
            <v>8.9999999999999993E-3</v>
          </cell>
          <cell r="AC49">
            <v>7.0599999999999996E-2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0.15868042025971499</v>
          </cell>
          <cell r="E50">
            <v>0.14496073806734902</v>
          </cell>
          <cell r="F50">
            <v>0</v>
          </cell>
          <cell r="G50">
            <v>0.15251919414028331</v>
          </cell>
          <cell r="H50">
            <v>7.4355603676679108E-2</v>
          </cell>
          <cell r="I50">
            <v>0.3302147315974121</v>
          </cell>
          <cell r="J50">
            <v>1.1332381201277775E-2</v>
          </cell>
          <cell r="K50">
            <v>0.12793693105728368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0.1047</v>
          </cell>
          <cell r="W50">
            <v>8.7400000000000005E-2</v>
          </cell>
          <cell r="X50">
            <v>0</v>
          </cell>
          <cell r="Y50">
            <v>9.2799999999999994E-2</v>
          </cell>
          <cell r="Z50">
            <v>2.69E-2</v>
          </cell>
          <cell r="AA50">
            <v>0.60470000000000002</v>
          </cell>
          <cell r="AB50">
            <v>8.2000000000000007E-3</v>
          </cell>
          <cell r="AC50">
            <v>6.7799999999999999E-2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0.27083274630825649</v>
          </cell>
          <cell r="E51">
            <v>0.19865205550418868</v>
          </cell>
          <cell r="F51">
            <v>0</v>
          </cell>
          <cell r="G51">
            <v>0.10016104268116501</v>
          </cell>
          <cell r="H51">
            <v>5.9245549440868482E-2</v>
          </cell>
          <cell r="I51">
            <v>0.30302454196951273</v>
          </cell>
          <cell r="J51">
            <v>2.2277130812966301E-2</v>
          </cell>
          <cell r="K51">
            <v>4.5806933283042389E-2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0.33179999999999998</v>
          </cell>
          <cell r="W51">
            <v>0.14910000000000001</v>
          </cell>
          <cell r="X51">
            <v>0</v>
          </cell>
          <cell r="Y51">
            <v>3.5700000000000003E-2</v>
          </cell>
          <cell r="Z51">
            <v>1.9599999999999999E-2</v>
          </cell>
          <cell r="AA51">
            <v>0.43319999999999997</v>
          </cell>
          <cell r="AB51">
            <v>8.2000000000000007E-3</v>
          </cell>
          <cell r="AC51">
            <v>1.52E-2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0.22384913885561311</v>
          </cell>
          <cell r="E52">
            <v>0.19399820046654628</v>
          </cell>
          <cell r="F52">
            <v>0</v>
          </cell>
          <cell r="G52">
            <v>9.1774259236958422E-2</v>
          </cell>
          <cell r="H52">
            <v>5.4686118536514255E-2</v>
          </cell>
          <cell r="I52">
            <v>0.29954996039913229</v>
          </cell>
          <cell r="J52">
            <v>2.2646006279240048E-2</v>
          </cell>
          <cell r="K52">
            <v>0.11349631622599568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2</v>
          </cell>
          <cell r="U52">
            <v>0</v>
          </cell>
          <cell r="V52">
            <v>0.22639999999999999</v>
          </cell>
          <cell r="W52">
            <v>0.16370000000000001</v>
          </cell>
          <cell r="X52">
            <v>0</v>
          </cell>
          <cell r="Y52">
            <v>3.9E-2</v>
          </cell>
          <cell r="Z52">
            <v>2.4400000000000002E-2</v>
          </cell>
          <cell r="AA52">
            <v>0.47099999999999997</v>
          </cell>
          <cell r="AB52">
            <v>1.2E-2</v>
          </cell>
          <cell r="AC52">
            <v>5.5599999999999997E-2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0.19612788986113658</v>
          </cell>
          <cell r="E53">
            <v>0.14656871775199351</v>
          </cell>
          <cell r="F53">
            <v>0</v>
          </cell>
          <cell r="G53">
            <v>0.11614599471976819</v>
          </cell>
          <cell r="H53">
            <v>4.5419883086635769E-2</v>
          </cell>
          <cell r="I53">
            <v>0.32312745879401861</v>
          </cell>
          <cell r="J53">
            <v>3.3670738102626573E-2</v>
          </cell>
          <cell r="K53">
            <v>0.13893931768382092</v>
          </cell>
          <cell r="L53">
            <v>0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5</v>
          </cell>
          <cell r="U53">
            <v>0</v>
          </cell>
          <cell r="V53">
            <v>0.1671</v>
          </cell>
          <cell r="W53">
            <v>9.2200000000000004E-2</v>
          </cell>
          <cell r="X53">
            <v>0</v>
          </cell>
          <cell r="Y53">
            <v>5.8200000000000002E-2</v>
          </cell>
          <cell r="Z53">
            <v>1.9599999999999999E-2</v>
          </cell>
          <cell r="AA53">
            <v>0.55879999999999996</v>
          </cell>
          <cell r="AB53">
            <v>1.44E-2</v>
          </cell>
          <cell r="AC53">
            <v>8.1000000000000003E-2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0.35758247750563504</v>
          </cell>
          <cell r="E54">
            <v>0.20141962424729171</v>
          </cell>
          <cell r="F54">
            <v>0</v>
          </cell>
          <cell r="G54">
            <v>5.337966133456773E-2</v>
          </cell>
          <cell r="H54">
            <v>3.9895757670959611E-2</v>
          </cell>
          <cell r="I54">
            <v>0.22948962712571133</v>
          </cell>
          <cell r="J54">
            <v>2.3939223311905372E-2</v>
          </cell>
          <cell r="K54">
            <v>9.429362880392915E-2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0.58640000000000003</v>
          </cell>
          <cell r="W54">
            <v>0.14230000000000001</v>
          </cell>
          <cell r="X54">
            <v>0</v>
          </cell>
          <cell r="Y54">
            <v>1.6400000000000001E-2</v>
          </cell>
          <cell r="Z54">
            <v>1.5900000000000001E-2</v>
          </cell>
          <cell r="AA54">
            <v>0.18740000000000001</v>
          </cell>
          <cell r="AB54">
            <v>1.1900000000000001E-2</v>
          </cell>
          <cell r="AC54">
            <v>3.2800000000000003E-2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0.18434459372510414</v>
          </cell>
          <cell r="E55">
            <v>0.16098121847176522</v>
          </cell>
          <cell r="F55">
            <v>0</v>
          </cell>
          <cell r="G55">
            <v>0.12378433564667625</v>
          </cell>
          <cell r="H55">
            <v>4.9646144230371031E-2</v>
          </cell>
          <cell r="I55">
            <v>0.31113573691517293</v>
          </cell>
          <cell r="J55">
            <v>3.4209793655767873E-2</v>
          </cell>
          <cell r="K55">
            <v>0.13589817735514248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0.15840000000000001</v>
          </cell>
          <cell r="W55">
            <v>0.1241</v>
          </cell>
          <cell r="X55">
            <v>0</v>
          </cell>
          <cell r="Y55">
            <v>7.2900000000000006E-2</v>
          </cell>
          <cell r="Z55">
            <v>2.3400000000000001E-2</v>
          </cell>
          <cell r="AA55">
            <v>0.51049999999999995</v>
          </cell>
          <cell r="AB55">
            <v>1.7899999999999999E-2</v>
          </cell>
          <cell r="AC55">
            <v>8.1299999999999997E-2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0.16828563334904278</v>
          </cell>
          <cell r="E56">
            <v>0.22070212533447647</v>
          </cell>
          <cell r="F56">
            <v>0</v>
          </cell>
          <cell r="G56">
            <v>0.12543959485394571</v>
          </cell>
          <cell r="H56">
            <v>4.4201547619980956E-2</v>
          </cell>
          <cell r="I56">
            <v>0.30428254788127596</v>
          </cell>
          <cell r="J56">
            <v>2.29953972190256E-2</v>
          </cell>
          <cell r="K56">
            <v>0.1140931537422524</v>
          </cell>
          <cell r="L56">
            <v>0</v>
          </cell>
          <cell r="M56">
            <v>28</v>
          </cell>
          <cell r="N56">
            <v>37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4</v>
          </cell>
          <cell r="U56">
            <v>0</v>
          </cell>
          <cell r="V56">
            <v>0.12839999999999999</v>
          </cell>
          <cell r="W56">
            <v>0.22220000000000001</v>
          </cell>
          <cell r="X56">
            <v>0</v>
          </cell>
          <cell r="Y56">
            <v>7.0599999999999996E-2</v>
          </cell>
          <cell r="Z56">
            <v>2.0199999999999999E-2</v>
          </cell>
          <cell r="AA56">
            <v>0.4703</v>
          </cell>
          <cell r="AB56">
            <v>1.4200000000000001E-2</v>
          </cell>
          <cell r="AC56">
            <v>6.3200000000000006E-2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0.16752075039306061</v>
          </cell>
          <cell r="E57">
            <v>0.15485646594097621</v>
          </cell>
          <cell r="F57">
            <v>0</v>
          </cell>
          <cell r="G57">
            <v>0.11086315784050074</v>
          </cell>
          <cell r="H57">
            <v>4.7282364792565673E-2</v>
          </cell>
          <cell r="I57">
            <v>0.36832997420950342</v>
          </cell>
          <cell r="J57">
            <v>3.0579514900047931E-2</v>
          </cell>
          <cell r="K57">
            <v>0.12056777192334536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0.1046</v>
          </cell>
          <cell r="W57">
            <v>8.8700000000000001E-2</v>
          </cell>
          <cell r="X57">
            <v>0</v>
          </cell>
          <cell r="Y57">
            <v>4.7E-2</v>
          </cell>
          <cell r="Z57">
            <v>1.9E-2</v>
          </cell>
          <cell r="AA57">
            <v>0.66879999999999995</v>
          </cell>
          <cell r="AB57">
            <v>1.21E-2</v>
          </cell>
          <cell r="AC57">
            <v>5.1400000000000001E-2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0.15569618102419436</v>
          </cell>
          <cell r="E58">
            <v>0.14614492023267486</v>
          </cell>
          <cell r="F58">
            <v>0</v>
          </cell>
          <cell r="G58">
            <v>0.1547616638386338</v>
          </cell>
          <cell r="H58">
            <v>7.6104757831266162E-2</v>
          </cell>
          <cell r="I58">
            <v>0.32767750879201374</v>
          </cell>
          <cell r="J58">
            <v>1.1035748919590707E-2</v>
          </cell>
          <cell r="K58">
            <v>0.12857921936162633</v>
          </cell>
          <cell r="L58">
            <v>0</v>
          </cell>
          <cell r="M58">
            <v>3</v>
          </cell>
          <cell r="N58">
            <v>1</v>
          </cell>
          <cell r="O58">
            <v>0</v>
          </cell>
          <cell r="P58">
            <v>3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0.1089</v>
          </cell>
          <cell r="W58">
            <v>9.35E-2</v>
          </cell>
          <cell r="X58">
            <v>0</v>
          </cell>
          <cell r="Y58">
            <v>0.10199999999999999</v>
          </cell>
          <cell r="Z58">
            <v>3.4000000000000002E-2</v>
          </cell>
          <cell r="AA58">
            <v>0.56730000000000003</v>
          </cell>
          <cell r="AB58">
            <v>1.3100000000000001E-2</v>
          </cell>
          <cell r="AC58">
            <v>7.0599999999999996E-2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0.22645172254018395</v>
          </cell>
          <cell r="E59">
            <v>0.15650398493969842</v>
          </cell>
          <cell r="F59">
            <v>0</v>
          </cell>
          <cell r="G59">
            <v>0.11089713100493689</v>
          </cell>
          <cell r="H59">
            <v>5.1050757425401813E-2</v>
          </cell>
          <cell r="I59">
            <v>0.29893904561288964</v>
          </cell>
          <cell r="J59">
            <v>2.2818106425587424E-2</v>
          </cell>
          <cell r="K59">
            <v>0.13333925205130193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0.23730000000000001</v>
          </cell>
          <cell r="W59">
            <v>0.1089</v>
          </cell>
          <cell r="X59">
            <v>0</v>
          </cell>
          <cell r="Y59">
            <v>6.0100000000000001E-2</v>
          </cell>
          <cell r="Z59">
            <v>2.5499999999999998E-2</v>
          </cell>
          <cell r="AA59">
            <v>0.46029999999999999</v>
          </cell>
          <cell r="AB59">
            <v>1.5299999999999999E-2</v>
          </cell>
          <cell r="AC59">
            <v>8.2299999999999998E-2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0.19992799642537845</v>
          </cell>
          <cell r="E60">
            <v>0.18245218292654933</v>
          </cell>
          <cell r="F60">
            <v>0</v>
          </cell>
          <cell r="G60">
            <v>0.12028893376125505</v>
          </cell>
          <cell r="H60">
            <v>6.6853230278596257E-2</v>
          </cell>
          <cell r="I60">
            <v>0.28681543528471248</v>
          </cell>
          <cell r="J60">
            <v>2.4105151325530691E-2</v>
          </cell>
          <cell r="K60">
            <v>0.11892449839744848</v>
          </cell>
          <cell r="L60">
            <v>0</v>
          </cell>
          <cell r="M60">
            <v>1028</v>
          </cell>
          <cell r="N60">
            <v>889</v>
          </cell>
          <cell r="O60">
            <v>0</v>
          </cell>
          <cell r="P60">
            <v>225</v>
          </cell>
          <cell r="Q60">
            <v>41</v>
          </cell>
          <cell r="R60">
            <v>1586</v>
          </cell>
          <cell r="S60">
            <v>11</v>
          </cell>
          <cell r="T60">
            <v>199</v>
          </cell>
          <cell r="U60">
            <v>0</v>
          </cell>
          <cell r="V60">
            <v>0.19009999999999999</v>
          </cell>
          <cell r="W60">
            <v>0.14660000000000001</v>
          </cell>
          <cell r="X60">
            <v>0</v>
          </cell>
          <cell r="Y60">
            <v>4.5699999999999998E-2</v>
          </cell>
          <cell r="Z60">
            <v>1.1299999999999999E-2</v>
          </cell>
          <cell r="AA60">
            <v>0.56189999999999996</v>
          </cell>
          <cell r="AB60">
            <v>1.1999999999999999E-3</v>
          </cell>
          <cell r="AC60">
            <v>4.2500000000000003E-2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33.5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20.7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7.5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23.6</v>
          </cell>
          <cell r="X3" t="str">
            <v>Bloomberg</v>
          </cell>
          <cell r="Y3">
            <v>13.8</v>
          </cell>
          <cell r="Z3" t="str">
            <v>Warren</v>
          </cell>
          <cell r="AA3">
            <v>13.5</v>
          </cell>
          <cell r="AB3" t="str">
            <v>Buttigieg</v>
          </cell>
          <cell r="AC3">
            <v>11.2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29.9</v>
          </cell>
          <cell r="V4" t="str">
            <v>Biden</v>
          </cell>
          <cell r="W4">
            <v>22.6</v>
          </cell>
          <cell r="X4" t="str">
            <v>Bloomberg</v>
          </cell>
          <cell r="Y4">
            <v>15.7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11.1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21.7</v>
          </cell>
          <cell r="X5" t="str">
            <v>Bloomberg</v>
          </cell>
          <cell r="Y5">
            <v>14.8</v>
          </cell>
          <cell r="Z5" t="str">
            <v>Buttigieg</v>
          </cell>
          <cell r="AA5">
            <v>12.3</v>
          </cell>
          <cell r="AB5" t="str">
            <v>Warren</v>
          </cell>
          <cell r="AC5">
            <v>12.2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2.7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24.7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22.7</v>
          </cell>
          <cell r="Z6" t="str">
            <v>Buttigieg</v>
          </cell>
          <cell r="AA6">
            <v>12.6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33.9</v>
          </cell>
          <cell r="V7" t="str">
            <v>Biden</v>
          </cell>
          <cell r="W7">
            <v>15.8</v>
          </cell>
          <cell r="X7" t="str">
            <v>Bloomberg</v>
          </cell>
          <cell r="Y7">
            <v>15.6</v>
          </cell>
          <cell r="Z7" t="str">
            <v>Warren</v>
          </cell>
          <cell r="AA7">
            <v>13.4</v>
          </cell>
          <cell r="AB7" t="str">
            <v>Buttigieg</v>
          </cell>
          <cell r="AC7">
            <v>12.3</v>
          </cell>
          <cell r="AD7" t="str">
            <v>Klobuchar</v>
          </cell>
          <cell r="AE7">
            <v>5.6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35.6</v>
          </cell>
          <cell r="V8" t="str">
            <v>Warren</v>
          </cell>
          <cell r="W8">
            <v>16.899999999999999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13.3</v>
          </cell>
          <cell r="AB8" t="str">
            <v>Biden</v>
          </cell>
          <cell r="AC8">
            <v>12.6</v>
          </cell>
          <cell r="AD8" t="str">
            <v>Klobuchar</v>
          </cell>
          <cell r="AE8">
            <v>5.9</v>
          </cell>
          <cell r="AF8" t="str">
            <v>Steyer</v>
          </cell>
          <cell r="AG8">
            <v>1.5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16.899999999999999</v>
          </cell>
          <cell r="X9" t="str">
            <v>Biden</v>
          </cell>
          <cell r="Y9">
            <v>16.8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13.2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30.9</v>
          </cell>
          <cell r="V10" t="str">
            <v>Sanders</v>
          </cell>
          <cell r="W10">
            <v>25.1</v>
          </cell>
          <cell r="X10" t="str">
            <v>Bloomberg</v>
          </cell>
          <cell r="Y10">
            <v>15.1</v>
          </cell>
          <cell r="Z10" t="str">
            <v>Warren</v>
          </cell>
          <cell r="AA10">
            <v>11.5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2.5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39.200000000000003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13.6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22.9</v>
          </cell>
          <cell r="X12" t="str">
            <v>Bloomberg</v>
          </cell>
          <cell r="Y12">
            <v>20.100000000000001</v>
          </cell>
          <cell r="Z12" t="str">
            <v>Warren</v>
          </cell>
          <cell r="AA12">
            <v>9.4</v>
          </cell>
          <cell r="AB12" t="str">
            <v>Buttigieg</v>
          </cell>
          <cell r="AC12">
            <v>5.3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28.8</v>
          </cell>
          <cell r="V13" t="str">
            <v>Bloomberg</v>
          </cell>
          <cell r="W13">
            <v>26</v>
          </cell>
          <cell r="X13" t="str">
            <v>Sanders</v>
          </cell>
          <cell r="Y13">
            <v>19.7</v>
          </cell>
          <cell r="Z13" t="str">
            <v>Buttigieg</v>
          </cell>
          <cell r="AA13">
            <v>9.1999999999999993</v>
          </cell>
          <cell r="AB13" t="str">
            <v>Warren</v>
          </cell>
          <cell r="AC13">
            <v>9.1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24.5</v>
          </cell>
          <cell r="X14" t="str">
            <v>Bloomberg</v>
          </cell>
          <cell r="Y14">
            <v>21.9</v>
          </cell>
          <cell r="Z14" t="str">
            <v>Buttigieg</v>
          </cell>
          <cell r="AA14">
            <v>8.6999999999999993</v>
          </cell>
          <cell r="AB14" t="str">
            <v>Warren</v>
          </cell>
          <cell r="AC14">
            <v>6.6</v>
          </cell>
          <cell r="AD14" t="str">
            <v>Klobuchar</v>
          </cell>
          <cell r="AE14">
            <v>5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29.9</v>
          </cell>
          <cell r="V15" t="str">
            <v>Biden</v>
          </cell>
          <cell r="W15">
            <v>22.6</v>
          </cell>
          <cell r="X15" t="str">
            <v>Bloomberg</v>
          </cell>
          <cell r="Y15">
            <v>15.7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11.1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35.1</v>
          </cell>
          <cell r="V16" t="str">
            <v>Biden</v>
          </cell>
          <cell r="W16">
            <v>16.399999999999999</v>
          </cell>
          <cell r="X16" t="str">
            <v>Bloomberg</v>
          </cell>
          <cell r="Y16">
            <v>15.6</v>
          </cell>
          <cell r="Z16" t="str">
            <v>Warren</v>
          </cell>
          <cell r="AA16">
            <v>14.9</v>
          </cell>
          <cell r="AB16" t="str">
            <v>Buttigieg</v>
          </cell>
          <cell r="AC16">
            <v>10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3.7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19.600000000000001</v>
          </cell>
          <cell r="X17" t="str">
            <v>Bloomberg</v>
          </cell>
          <cell r="Y17">
            <v>15.3</v>
          </cell>
          <cell r="Z17" t="str">
            <v>Buttigieg</v>
          </cell>
          <cell r="AA17">
            <v>11.9</v>
          </cell>
          <cell r="AB17" t="str">
            <v>Warren</v>
          </cell>
          <cell r="AC17">
            <v>9.1</v>
          </cell>
          <cell r="AD17" t="str">
            <v>Klobuchar</v>
          </cell>
          <cell r="AE17">
            <v>4.8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29.7</v>
          </cell>
          <cell r="V18" t="str">
            <v>Biden</v>
          </cell>
          <cell r="W18">
            <v>19.2</v>
          </cell>
          <cell r="X18" t="str">
            <v>Bloomberg</v>
          </cell>
          <cell r="Y18">
            <v>17.100000000000001</v>
          </cell>
          <cell r="Z18" t="str">
            <v>Buttigieg</v>
          </cell>
          <cell r="AA18">
            <v>14.8</v>
          </cell>
          <cell r="AB18" t="str">
            <v>Warren</v>
          </cell>
          <cell r="AC18">
            <v>9.1</v>
          </cell>
          <cell r="AD18" t="str">
            <v>Klobuchar</v>
          </cell>
          <cell r="AE18">
            <v>7.7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19.7</v>
          </cell>
          <cell r="X19" t="str">
            <v>Biden</v>
          </cell>
          <cell r="Y19">
            <v>16.8</v>
          </cell>
          <cell r="Z19" t="str">
            <v>Bloomberg</v>
          </cell>
          <cell r="AA19">
            <v>14.4</v>
          </cell>
          <cell r="AB19" t="str">
            <v>Warren</v>
          </cell>
          <cell r="AC19">
            <v>12.5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33.9</v>
          </cell>
          <cell r="V21" t="str">
            <v>Buttigieg</v>
          </cell>
          <cell r="W21">
            <v>15.3</v>
          </cell>
          <cell r="X21" t="str">
            <v>Biden</v>
          </cell>
          <cell r="Y21">
            <v>15.1</v>
          </cell>
          <cell r="Z21" t="str">
            <v>Bloomberg</v>
          </cell>
          <cell r="AA21">
            <v>14.1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30</v>
          </cell>
          <cell r="V22" t="str">
            <v>Biden</v>
          </cell>
          <cell r="W22">
            <v>22.4</v>
          </cell>
          <cell r="X22" t="str">
            <v>Bloomberg</v>
          </cell>
          <cell r="Y22">
            <v>19.399999999999999</v>
          </cell>
          <cell r="Z22" t="str">
            <v>Warren</v>
          </cell>
          <cell r="AA22">
            <v>11.3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34.9</v>
          </cell>
          <cell r="V23" t="str">
            <v>Sanders</v>
          </cell>
          <cell r="W23">
            <v>21.6</v>
          </cell>
          <cell r="X23" t="str">
            <v>Bloomberg</v>
          </cell>
          <cell r="Y23">
            <v>20.9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6.6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18.5</v>
          </cell>
          <cell r="X24" t="str">
            <v>Buttigieg</v>
          </cell>
          <cell r="Y24">
            <v>16.2</v>
          </cell>
          <cell r="Z24" t="str">
            <v>Warren</v>
          </cell>
          <cell r="AA24">
            <v>13.8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18.2</v>
          </cell>
          <cell r="Z25" t="str">
            <v>Warren</v>
          </cell>
          <cell r="AA25">
            <v>11.8</v>
          </cell>
          <cell r="AB25" t="str">
            <v>Buttigieg</v>
          </cell>
          <cell r="AC25">
            <v>10.7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26.5</v>
          </cell>
          <cell r="V26" t="str">
            <v>Warren</v>
          </cell>
          <cell r="W26">
            <v>20</v>
          </cell>
          <cell r="X26" t="str">
            <v>Buttigieg</v>
          </cell>
          <cell r="Y26">
            <v>15.5</v>
          </cell>
          <cell r="Z26" t="str">
            <v>Bloomberg</v>
          </cell>
          <cell r="AA26">
            <v>14.7</v>
          </cell>
          <cell r="AB26" t="str">
            <v>Biden</v>
          </cell>
          <cell r="AC26">
            <v>12.4</v>
          </cell>
          <cell r="AD26" t="str">
            <v>Klobuchar</v>
          </cell>
          <cell r="AE26">
            <v>8.3000000000000007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31.1</v>
          </cell>
          <cell r="V27" t="str">
            <v>Biden</v>
          </cell>
          <cell r="W27">
            <v>18.100000000000001</v>
          </cell>
          <cell r="X27" t="str">
            <v>Bloomberg</v>
          </cell>
          <cell r="Y27">
            <v>15.9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12.9</v>
          </cell>
          <cell r="AD27" t="str">
            <v>Klobuchar</v>
          </cell>
          <cell r="AE27">
            <v>7.2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28.7</v>
          </cell>
          <cell r="V28" t="str">
            <v>Sanders</v>
          </cell>
          <cell r="W28">
            <v>27.3</v>
          </cell>
          <cell r="X28" t="str">
            <v>Warren</v>
          </cell>
          <cell r="Y28">
            <v>14</v>
          </cell>
          <cell r="Z28" t="str">
            <v>Buttigieg</v>
          </cell>
          <cell r="AA28">
            <v>10.4</v>
          </cell>
          <cell r="AB28" t="str">
            <v>Biden</v>
          </cell>
          <cell r="AC28">
            <v>9.8000000000000007</v>
          </cell>
          <cell r="AD28" t="str">
            <v>Bloomberg</v>
          </cell>
          <cell r="AE28">
            <v>9.1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36.700000000000003</v>
          </cell>
          <cell r="V29" t="str">
            <v>Bloomberg</v>
          </cell>
          <cell r="W29">
            <v>21.1</v>
          </cell>
          <cell r="X29" t="str">
            <v>Sanders</v>
          </cell>
          <cell r="Y29">
            <v>20.7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6.1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2.4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19.2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10.199999999999999</v>
          </cell>
          <cell r="AD30" t="str">
            <v>Klobuchar</v>
          </cell>
          <cell r="AE30">
            <v>7.8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31.1</v>
          </cell>
          <cell r="V31" t="str">
            <v>Biden</v>
          </cell>
          <cell r="W31">
            <v>18.399999999999999</v>
          </cell>
          <cell r="X31" t="str">
            <v>Bloomberg</v>
          </cell>
          <cell r="Y31">
            <v>16.100000000000001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12.4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15.9</v>
          </cell>
          <cell r="X32" t="str">
            <v>Buttigieg</v>
          </cell>
          <cell r="Y32">
            <v>15.3</v>
          </cell>
          <cell r="Z32" t="str">
            <v>Bloomberg</v>
          </cell>
          <cell r="AA32">
            <v>14.5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30.4</v>
          </cell>
          <cell r="V35" t="str">
            <v>Bloomberg</v>
          </cell>
          <cell r="W35">
            <v>22.1</v>
          </cell>
          <cell r="X35" t="str">
            <v>Biden</v>
          </cell>
          <cell r="Y35">
            <v>16.8</v>
          </cell>
          <cell r="Z35" t="str">
            <v>Buttigieg</v>
          </cell>
          <cell r="AA35">
            <v>12.5</v>
          </cell>
          <cell r="AB35" t="str">
            <v>Warren</v>
          </cell>
          <cell r="AC35">
            <v>11.4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16.8</v>
          </cell>
          <cell r="X36" t="str">
            <v>Bloomberg</v>
          </cell>
          <cell r="Y36">
            <v>15.5</v>
          </cell>
          <cell r="Z36" t="str">
            <v>Warren</v>
          </cell>
          <cell r="AA36">
            <v>12.1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3.1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24.2</v>
          </cell>
          <cell r="X37" t="str">
            <v>Biden</v>
          </cell>
          <cell r="Y37">
            <v>17.899999999999999</v>
          </cell>
          <cell r="Z37" t="str">
            <v>Warren</v>
          </cell>
          <cell r="AA37">
            <v>11.9</v>
          </cell>
          <cell r="AB37" t="str">
            <v>Buttigieg</v>
          </cell>
          <cell r="AC37">
            <v>10.6</v>
          </cell>
          <cell r="AD37" t="str">
            <v>Klobuchar</v>
          </cell>
          <cell r="AE37">
            <v>6.3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26.4</v>
          </cell>
          <cell r="V38" t="str">
            <v>Bloomberg</v>
          </cell>
          <cell r="W38">
            <v>22.8</v>
          </cell>
          <cell r="X38" t="str">
            <v>Biden</v>
          </cell>
          <cell r="Y38">
            <v>21.3</v>
          </cell>
          <cell r="Z38" t="str">
            <v>Buttigieg</v>
          </cell>
          <cell r="AA38">
            <v>11.2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5.7</v>
          </cell>
          <cell r="AF38" t="str">
            <v>Steyer</v>
          </cell>
          <cell r="AG38">
            <v>3.2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32.700000000000003</v>
          </cell>
          <cell r="V39" t="str">
            <v>Biden</v>
          </cell>
          <cell r="W39">
            <v>15.8</v>
          </cell>
          <cell r="X39" t="str">
            <v>Buttigieg</v>
          </cell>
          <cell r="Y39">
            <v>15.5</v>
          </cell>
          <cell r="Z39" t="str">
            <v>Bloomberg</v>
          </cell>
          <cell r="AA39">
            <v>14.8</v>
          </cell>
          <cell r="AB39" t="str">
            <v>Warren</v>
          </cell>
          <cell r="AC39">
            <v>12.5</v>
          </cell>
          <cell r="AD39" t="str">
            <v>Klobuchar</v>
          </cell>
          <cell r="AE39">
            <v>7.7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29.9</v>
          </cell>
          <cell r="V40" t="str">
            <v>Biden</v>
          </cell>
          <cell r="W40">
            <v>22.6</v>
          </cell>
          <cell r="X40" t="str">
            <v>Bloomberg</v>
          </cell>
          <cell r="Y40">
            <v>15.7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11.1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19.100000000000001</v>
          </cell>
          <cell r="X41" t="str">
            <v>Bloomberg</v>
          </cell>
          <cell r="Y41">
            <v>17.5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11.5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Bloomberg</v>
          </cell>
          <cell r="U42">
            <v>23.5</v>
          </cell>
          <cell r="V42" t="str">
            <v>Biden</v>
          </cell>
          <cell r="W42">
            <v>23.4</v>
          </cell>
          <cell r="X42" t="str">
            <v>Sanders</v>
          </cell>
          <cell r="Y42">
            <v>23</v>
          </cell>
          <cell r="Z42" t="str">
            <v>Buttigieg</v>
          </cell>
          <cell r="AA42">
            <v>11.9</v>
          </cell>
          <cell r="AB42" t="str">
            <v>Warren</v>
          </cell>
          <cell r="AC42">
            <v>9.6999999999999993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19.600000000000001</v>
          </cell>
          <cell r="X43" t="str">
            <v>Bloomberg</v>
          </cell>
          <cell r="Y43">
            <v>14.7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11.6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28.9</v>
          </cell>
          <cell r="V44" t="str">
            <v>Biden</v>
          </cell>
          <cell r="W44">
            <v>20.5</v>
          </cell>
          <cell r="X44" t="str">
            <v>Bloomberg</v>
          </cell>
          <cell r="Y44">
            <v>18.3</v>
          </cell>
          <cell r="Z44" t="str">
            <v>Buttigieg</v>
          </cell>
          <cell r="AA44">
            <v>13.8</v>
          </cell>
          <cell r="AB44" t="str">
            <v>Warren</v>
          </cell>
          <cell r="AC44">
            <v>10.5</v>
          </cell>
          <cell r="AD44" t="str">
            <v>Klobuchar</v>
          </cell>
          <cell r="AE44">
            <v>6.6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28.3</v>
          </cell>
          <cell r="V45" t="str">
            <v>Biden</v>
          </cell>
          <cell r="W45">
            <v>26.8</v>
          </cell>
          <cell r="X45" t="str">
            <v>Bloomberg</v>
          </cell>
          <cell r="Y45">
            <v>14.8</v>
          </cell>
          <cell r="Z45" t="str">
            <v>Warren</v>
          </cell>
          <cell r="AA45">
            <v>12.6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17.3</v>
          </cell>
          <cell r="X46" t="str">
            <v>Warren</v>
          </cell>
          <cell r="Y46">
            <v>15.6</v>
          </cell>
          <cell r="Z46" t="str">
            <v>Biden</v>
          </cell>
          <cell r="AA46">
            <v>15.4</v>
          </cell>
          <cell r="AB46" t="str">
            <v>Buttigieg</v>
          </cell>
          <cell r="AC46">
            <v>13.5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37.799999999999997</v>
          </cell>
          <cell r="V47" t="str">
            <v>Sanders</v>
          </cell>
          <cell r="W47">
            <v>23.6</v>
          </cell>
          <cell r="X47" t="str">
            <v>Steyer</v>
          </cell>
          <cell r="Y47">
            <v>15.6</v>
          </cell>
          <cell r="Z47" t="str">
            <v>Buttigieg</v>
          </cell>
          <cell r="AA47">
            <v>9.6999999999999993</v>
          </cell>
          <cell r="AB47" t="str">
            <v>Warren</v>
          </cell>
          <cell r="AC47">
            <v>8.1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32.799999999999997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15.5</v>
          </cell>
          <cell r="Z48" t="str">
            <v>Bloomberg</v>
          </cell>
          <cell r="AA48">
            <v>14.6</v>
          </cell>
          <cell r="AB48" t="str">
            <v>Warren</v>
          </cell>
          <cell r="AC48">
            <v>12.9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30.1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19.899999999999999</v>
          </cell>
          <cell r="Z49" t="str">
            <v>Warren</v>
          </cell>
          <cell r="AA49">
            <v>10.7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27.5</v>
          </cell>
          <cell r="V50" t="str">
            <v>Biden</v>
          </cell>
          <cell r="W50">
            <v>21.7</v>
          </cell>
          <cell r="X50" t="str">
            <v>Bloomberg</v>
          </cell>
          <cell r="Y50">
            <v>18.3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10.5</v>
          </cell>
          <cell r="AD50" t="str">
            <v>Klobuchar</v>
          </cell>
          <cell r="AE50">
            <v>6.3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37.1</v>
          </cell>
          <cell r="V51" t="str">
            <v>Bloomberg</v>
          </cell>
          <cell r="W51">
            <v>17.8</v>
          </cell>
          <cell r="X51" t="str">
            <v>Warren</v>
          </cell>
          <cell r="Y51">
            <v>13.8</v>
          </cell>
          <cell r="Z51" t="str">
            <v>Biden</v>
          </cell>
          <cell r="AA51">
            <v>11.8</v>
          </cell>
          <cell r="AB51" t="str">
            <v>Buttigieg</v>
          </cell>
          <cell r="AC51">
            <v>11.5</v>
          </cell>
          <cell r="AD51" t="str">
            <v>Klobuchar</v>
          </cell>
          <cell r="AE51">
            <v>5.2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11.9</v>
          </cell>
          <cell r="X52" t="str">
            <v>Buttigieg</v>
          </cell>
          <cell r="Y52">
            <v>11.7</v>
          </cell>
          <cell r="Z52" t="str">
            <v>Warren</v>
          </cell>
          <cell r="AA52">
            <v>10.4</v>
          </cell>
          <cell r="AB52" t="str">
            <v>Biden</v>
          </cell>
          <cell r="AC52">
            <v>7.2</v>
          </cell>
          <cell r="AD52" t="str">
            <v>Klobuchar</v>
          </cell>
          <cell r="AE52">
            <v>3.9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29.9</v>
          </cell>
          <cell r="V53" t="str">
            <v>Biden</v>
          </cell>
          <cell r="W53">
            <v>22.6</v>
          </cell>
          <cell r="X53" t="str">
            <v>Bloomberg</v>
          </cell>
          <cell r="Y53">
            <v>15.7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11.1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27.2</v>
          </cell>
          <cell r="V54" t="str">
            <v>Bloomberg</v>
          </cell>
          <cell r="W54">
            <v>23.5</v>
          </cell>
          <cell r="X54" t="str">
            <v>Biden</v>
          </cell>
          <cell r="Y54">
            <v>18.7</v>
          </cell>
          <cell r="Z54" t="str">
            <v>Buttigieg</v>
          </cell>
          <cell r="AA54">
            <v>12.2</v>
          </cell>
        </row>
        <row r="55">
          <cell r="A55" t="str">
            <v>Washington</v>
          </cell>
          <cell r="T55" t="str">
            <v>Sanders</v>
          </cell>
          <cell r="U55">
            <v>32.799999999999997</v>
          </cell>
          <cell r="V55" t="str">
            <v>Bloomberg</v>
          </cell>
          <cell r="W55">
            <v>19</v>
          </cell>
          <cell r="X55" t="str">
            <v>Warren</v>
          </cell>
          <cell r="Y55">
            <v>13.8</v>
          </cell>
          <cell r="Z55" t="str">
            <v>Buttigieg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30.3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19.899999999999999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32.799999999999997</v>
          </cell>
          <cell r="V57" t="str">
            <v>Bloomberg</v>
          </cell>
          <cell r="W57">
            <v>17.399999999999999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13.9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23.9</v>
          </cell>
          <cell r="X58" t="str">
            <v>Bloomberg</v>
          </cell>
          <cell r="Y58">
            <v>14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33.5</v>
          </cell>
          <cell r="L2">
            <v>20.7</v>
          </cell>
          <cell r="M2">
            <v>0</v>
          </cell>
          <cell r="N2">
            <v>7.5</v>
          </cell>
          <cell r="O2">
            <v>4.5999999999999996</v>
          </cell>
          <cell r="P2">
            <v>21.7</v>
          </cell>
          <cell r="Q2">
            <v>2.2999999999999998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23.6</v>
          </cell>
          <cell r="L3">
            <v>13.8</v>
          </cell>
          <cell r="M3">
            <v>0</v>
          </cell>
          <cell r="N3">
            <v>11.2</v>
          </cell>
          <cell r="O3">
            <v>4.5</v>
          </cell>
          <cell r="P3">
            <v>30.2</v>
          </cell>
          <cell r="Q3">
            <v>3.2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22.6</v>
          </cell>
          <cell r="L4">
            <v>15.7</v>
          </cell>
          <cell r="M4">
            <v>0</v>
          </cell>
          <cell r="N4">
            <v>11.1</v>
          </cell>
          <cell r="O4">
            <v>5.0999999999999996</v>
          </cell>
          <cell r="P4">
            <v>29.9</v>
          </cell>
          <cell r="Q4">
            <v>2.2999999999999998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6</v>
          </cell>
          <cell r="D5">
            <v>0</v>
          </cell>
          <cell r="E5">
            <v>3</v>
          </cell>
          <cell r="F5">
            <v>0</v>
          </cell>
          <cell r="G5">
            <v>33</v>
          </cell>
          <cell r="H5">
            <v>0</v>
          </cell>
          <cell r="I5">
            <v>3</v>
          </cell>
          <cell r="J5">
            <v>0</v>
          </cell>
          <cell r="K5">
            <v>21.7</v>
          </cell>
          <cell r="L5">
            <v>14.8</v>
          </cell>
          <cell r="M5">
            <v>0</v>
          </cell>
          <cell r="N5">
            <v>12.3</v>
          </cell>
          <cell r="O5">
            <v>4.9000000000000004</v>
          </cell>
          <cell r="P5">
            <v>31.5</v>
          </cell>
          <cell r="Q5">
            <v>2.7</v>
          </cell>
          <cell r="R5">
            <v>12.2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22.7</v>
          </cell>
          <cell r="L6">
            <v>24.7</v>
          </cell>
          <cell r="M6">
            <v>0</v>
          </cell>
          <cell r="N6">
            <v>12.6</v>
          </cell>
          <cell r="O6">
            <v>5.7</v>
          </cell>
          <cell r="P6">
            <v>23.1</v>
          </cell>
          <cell r="Q6">
            <v>2.2000000000000002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89</v>
          </cell>
          <cell r="C7">
            <v>87</v>
          </cell>
          <cell r="D7">
            <v>0</v>
          </cell>
          <cell r="E7">
            <v>21</v>
          </cell>
          <cell r="F7">
            <v>0</v>
          </cell>
          <cell r="G7">
            <v>190</v>
          </cell>
          <cell r="H7">
            <v>0</v>
          </cell>
          <cell r="I7">
            <v>29</v>
          </cell>
          <cell r="J7">
            <v>0</v>
          </cell>
          <cell r="K7">
            <v>15.8</v>
          </cell>
          <cell r="L7">
            <v>15.6</v>
          </cell>
          <cell r="M7">
            <v>0</v>
          </cell>
          <cell r="N7">
            <v>12.3</v>
          </cell>
          <cell r="O7">
            <v>5.6</v>
          </cell>
          <cell r="P7">
            <v>33.9</v>
          </cell>
          <cell r="Q7">
            <v>3.3</v>
          </cell>
          <cell r="R7">
            <v>13.4</v>
          </cell>
          <cell r="S7">
            <v>0</v>
          </cell>
        </row>
        <row r="8">
          <cell r="A8" t="str">
            <v>Colorado</v>
          </cell>
          <cell r="B8">
            <v>4</v>
          </cell>
          <cell r="C8">
            <v>6</v>
          </cell>
          <cell r="D8">
            <v>0</v>
          </cell>
          <cell r="E8">
            <v>4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12.6</v>
          </cell>
          <cell r="L8">
            <v>14.3</v>
          </cell>
          <cell r="M8">
            <v>0</v>
          </cell>
          <cell r="N8">
            <v>13.3</v>
          </cell>
          <cell r="O8">
            <v>5.9</v>
          </cell>
          <cell r="P8">
            <v>35.6</v>
          </cell>
          <cell r="Q8">
            <v>1.5</v>
          </cell>
          <cell r="R8">
            <v>16.899999999999999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12</v>
          </cell>
          <cell r="D9">
            <v>0</v>
          </cell>
          <cell r="E9">
            <v>4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16.8</v>
          </cell>
          <cell r="L9">
            <v>16.899999999999999</v>
          </cell>
          <cell r="M9">
            <v>0</v>
          </cell>
          <cell r="N9">
            <v>13.2</v>
          </cell>
          <cell r="O9">
            <v>4.3</v>
          </cell>
          <cell r="P9">
            <v>30.1</v>
          </cell>
          <cell r="Q9">
            <v>3.3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30.9</v>
          </cell>
          <cell r="L10">
            <v>15.1</v>
          </cell>
          <cell r="M10">
            <v>0</v>
          </cell>
          <cell r="N10">
            <v>11.1</v>
          </cell>
          <cell r="O10">
            <v>3.9</v>
          </cell>
          <cell r="P10">
            <v>25.1</v>
          </cell>
          <cell r="Q10">
            <v>2.5</v>
          </cell>
          <cell r="R10">
            <v>11.5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19.600000000000001</v>
          </cell>
          <cell r="L11">
            <v>13.6</v>
          </cell>
          <cell r="M11">
            <v>0</v>
          </cell>
          <cell r="N11">
            <v>9.6</v>
          </cell>
          <cell r="O11">
            <v>4.4000000000000004</v>
          </cell>
          <cell r="P11">
            <v>39.200000000000003</v>
          </cell>
          <cell r="Q11">
            <v>2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35.799999999999997</v>
          </cell>
          <cell r="L12">
            <v>20.100000000000001</v>
          </cell>
          <cell r="M12">
            <v>0</v>
          </cell>
          <cell r="N12">
            <v>5.3</v>
          </cell>
          <cell r="O12">
            <v>4</v>
          </cell>
          <cell r="P12">
            <v>22.9</v>
          </cell>
          <cell r="Q12">
            <v>2.4</v>
          </cell>
          <cell r="R12">
            <v>9.4</v>
          </cell>
          <cell r="S12">
            <v>0</v>
          </cell>
        </row>
        <row r="13">
          <cell r="A13" t="str">
            <v>Florida</v>
          </cell>
          <cell r="B13">
            <v>85</v>
          </cell>
          <cell r="C13">
            <v>76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28.8</v>
          </cell>
          <cell r="L13">
            <v>26</v>
          </cell>
          <cell r="M13">
            <v>0</v>
          </cell>
          <cell r="N13">
            <v>9.1999999999999993</v>
          </cell>
          <cell r="O13">
            <v>5.5</v>
          </cell>
          <cell r="P13">
            <v>19.7</v>
          </cell>
          <cell r="Q13">
            <v>1.7</v>
          </cell>
          <cell r="R13">
            <v>9.1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31.1</v>
          </cell>
          <cell r="L14">
            <v>21.9</v>
          </cell>
          <cell r="M14">
            <v>0</v>
          </cell>
          <cell r="N14">
            <v>8.6999999999999993</v>
          </cell>
          <cell r="O14">
            <v>5</v>
          </cell>
          <cell r="P14">
            <v>24.5</v>
          </cell>
          <cell r="Q14">
            <v>2.2000000000000002</v>
          </cell>
          <cell r="R14">
            <v>6.6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22.6</v>
          </cell>
          <cell r="L15">
            <v>15.7</v>
          </cell>
          <cell r="M15">
            <v>0</v>
          </cell>
          <cell r="N15">
            <v>11.1</v>
          </cell>
          <cell r="O15">
            <v>5.0999999999999996</v>
          </cell>
          <cell r="P15">
            <v>29.9</v>
          </cell>
          <cell r="Q15">
            <v>2.2999999999999998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16.399999999999999</v>
          </cell>
          <cell r="L16">
            <v>15.6</v>
          </cell>
          <cell r="M16">
            <v>0</v>
          </cell>
          <cell r="N16">
            <v>10</v>
          </cell>
          <cell r="O16">
            <v>4.3</v>
          </cell>
          <cell r="P16">
            <v>35.1</v>
          </cell>
          <cell r="Q16">
            <v>3.7</v>
          </cell>
          <cell r="R16">
            <v>14.9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19.600000000000001</v>
          </cell>
          <cell r="L17">
            <v>15.3</v>
          </cell>
          <cell r="M17">
            <v>0</v>
          </cell>
          <cell r="N17">
            <v>11.9</v>
          </cell>
          <cell r="O17">
            <v>4.8</v>
          </cell>
          <cell r="P17">
            <v>36</v>
          </cell>
          <cell r="Q17">
            <v>3.3</v>
          </cell>
          <cell r="R17">
            <v>9.1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14</v>
          </cell>
          <cell r="F18">
            <v>0</v>
          </cell>
          <cell r="G18">
            <v>63</v>
          </cell>
          <cell r="H18">
            <v>0</v>
          </cell>
          <cell r="I18">
            <v>0</v>
          </cell>
          <cell r="J18">
            <v>0</v>
          </cell>
          <cell r="K18">
            <v>19.2</v>
          </cell>
          <cell r="L18">
            <v>17.100000000000001</v>
          </cell>
          <cell r="M18">
            <v>0</v>
          </cell>
          <cell r="N18">
            <v>14.8</v>
          </cell>
          <cell r="O18">
            <v>7.7</v>
          </cell>
          <cell r="P18">
            <v>29.7</v>
          </cell>
          <cell r="Q18">
            <v>2.2999999999999998</v>
          </cell>
          <cell r="R18">
            <v>9.1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7</v>
          </cell>
          <cell r="D19">
            <v>0</v>
          </cell>
          <cell r="E19">
            <v>22</v>
          </cell>
          <cell r="F19">
            <v>0</v>
          </cell>
          <cell r="G19">
            <v>31</v>
          </cell>
          <cell r="H19">
            <v>0</v>
          </cell>
          <cell r="I19">
            <v>4</v>
          </cell>
          <cell r="J19">
            <v>0</v>
          </cell>
          <cell r="K19">
            <v>16.8</v>
          </cell>
          <cell r="L19">
            <v>14.4</v>
          </cell>
          <cell r="M19">
            <v>0</v>
          </cell>
          <cell r="N19">
            <v>19.7</v>
          </cell>
          <cell r="O19">
            <v>7</v>
          </cell>
          <cell r="P19">
            <v>28.3</v>
          </cell>
          <cell r="Q19">
            <v>1.1000000000000001</v>
          </cell>
          <cell r="R19">
            <v>12.5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18</v>
          </cell>
          <cell r="H21">
            <v>0</v>
          </cell>
          <cell r="I21">
            <v>2</v>
          </cell>
          <cell r="J21">
            <v>0</v>
          </cell>
          <cell r="K21">
            <v>15.1</v>
          </cell>
          <cell r="L21">
            <v>14.1</v>
          </cell>
          <cell r="M21">
            <v>0</v>
          </cell>
          <cell r="N21">
            <v>15.3</v>
          </cell>
          <cell r="O21">
            <v>7.5</v>
          </cell>
          <cell r="P21">
            <v>33.9</v>
          </cell>
          <cell r="Q21">
            <v>1.1000000000000001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2</v>
          </cell>
          <cell r="J22">
            <v>0</v>
          </cell>
          <cell r="K22">
            <v>22.4</v>
          </cell>
          <cell r="L22">
            <v>19.399999999999999</v>
          </cell>
          <cell r="M22">
            <v>0</v>
          </cell>
          <cell r="N22">
            <v>9.1999999999999993</v>
          </cell>
          <cell r="O22">
            <v>5.5</v>
          </cell>
          <cell r="P22">
            <v>30</v>
          </cell>
          <cell r="Q22">
            <v>2.2999999999999998</v>
          </cell>
          <cell r="R22">
            <v>11.3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34.9</v>
          </cell>
          <cell r="L23">
            <v>20.9</v>
          </cell>
          <cell r="M23">
            <v>0</v>
          </cell>
          <cell r="N23">
            <v>6.6</v>
          </cell>
          <cell r="O23">
            <v>4.5</v>
          </cell>
          <cell r="P23">
            <v>21.6</v>
          </cell>
          <cell r="Q23">
            <v>2.2999999999999998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18.5</v>
          </cell>
          <cell r="M24">
            <v>0</v>
          </cell>
          <cell r="N24">
            <v>16.2</v>
          </cell>
          <cell r="O24">
            <v>5.0999999999999996</v>
          </cell>
          <cell r="P24">
            <v>31.6</v>
          </cell>
          <cell r="Q24">
            <v>2.9</v>
          </cell>
          <cell r="R24">
            <v>13.8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4</v>
          </cell>
          <cell r="J25">
            <v>0</v>
          </cell>
          <cell r="K25">
            <v>23.8</v>
          </cell>
          <cell r="L25">
            <v>18.2</v>
          </cell>
          <cell r="M25">
            <v>0</v>
          </cell>
          <cell r="N25">
            <v>10.7</v>
          </cell>
          <cell r="O25">
            <v>4.5999999999999996</v>
          </cell>
          <cell r="P25">
            <v>28.5</v>
          </cell>
          <cell r="Q25">
            <v>2.4</v>
          </cell>
          <cell r="R25">
            <v>11.8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8</v>
          </cell>
          <cell r="D26">
            <v>0</v>
          </cell>
          <cell r="E26">
            <v>20</v>
          </cell>
          <cell r="F26">
            <v>0</v>
          </cell>
          <cell r="G26">
            <v>33</v>
          </cell>
          <cell r="H26">
            <v>0</v>
          </cell>
          <cell r="I26">
            <v>25</v>
          </cell>
          <cell r="J26">
            <v>0</v>
          </cell>
          <cell r="K26">
            <v>12.4</v>
          </cell>
          <cell r="L26">
            <v>14.7</v>
          </cell>
          <cell r="M26">
            <v>0</v>
          </cell>
          <cell r="N26">
            <v>15.5</v>
          </cell>
          <cell r="O26">
            <v>8.3000000000000007</v>
          </cell>
          <cell r="P26">
            <v>26.5</v>
          </cell>
          <cell r="Q26">
            <v>2.6</v>
          </cell>
          <cell r="R26">
            <v>20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27</v>
          </cell>
          <cell r="D27">
            <v>0</v>
          </cell>
          <cell r="E27">
            <v>8</v>
          </cell>
          <cell r="F27">
            <v>0</v>
          </cell>
          <cell r="G27">
            <v>53</v>
          </cell>
          <cell r="H27">
            <v>0</v>
          </cell>
          <cell r="I27">
            <v>7</v>
          </cell>
          <cell r="J27">
            <v>0</v>
          </cell>
          <cell r="K27">
            <v>18.100000000000001</v>
          </cell>
          <cell r="L27">
            <v>15.9</v>
          </cell>
          <cell r="M27">
            <v>0</v>
          </cell>
          <cell r="N27">
            <v>13.3</v>
          </cell>
          <cell r="O27">
            <v>7.2</v>
          </cell>
          <cell r="P27">
            <v>31.1</v>
          </cell>
          <cell r="Q27">
            <v>1.6</v>
          </cell>
          <cell r="R27">
            <v>12.9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0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6</v>
          </cell>
          <cell r="J28">
            <v>0</v>
          </cell>
          <cell r="K28">
            <v>9.8000000000000007</v>
          </cell>
          <cell r="L28">
            <v>9.1</v>
          </cell>
          <cell r="M28">
            <v>0</v>
          </cell>
          <cell r="N28">
            <v>10.4</v>
          </cell>
          <cell r="O28">
            <v>28.7</v>
          </cell>
          <cell r="P28">
            <v>27.3</v>
          </cell>
          <cell r="Q28">
            <v>0.8</v>
          </cell>
          <cell r="R28">
            <v>14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36.700000000000003</v>
          </cell>
          <cell r="L29">
            <v>21.1</v>
          </cell>
          <cell r="M29">
            <v>0</v>
          </cell>
          <cell r="N29">
            <v>6.1</v>
          </cell>
          <cell r="O29">
            <v>4.3</v>
          </cell>
          <cell r="P29">
            <v>20.7</v>
          </cell>
          <cell r="Q29">
            <v>2.4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22</v>
          </cell>
          <cell r="D30">
            <v>0</v>
          </cell>
          <cell r="E30">
            <v>2</v>
          </cell>
          <cell r="F30">
            <v>0</v>
          </cell>
          <cell r="G30">
            <v>18</v>
          </cell>
          <cell r="H30">
            <v>0</v>
          </cell>
          <cell r="I30">
            <v>1</v>
          </cell>
          <cell r="J30">
            <v>0</v>
          </cell>
          <cell r="K30">
            <v>26.9</v>
          </cell>
          <cell r="L30">
            <v>23.3</v>
          </cell>
          <cell r="M30">
            <v>0</v>
          </cell>
          <cell r="N30">
            <v>10.8</v>
          </cell>
          <cell r="O30">
            <v>7.8</v>
          </cell>
          <cell r="P30">
            <v>19.2</v>
          </cell>
          <cell r="Q30">
            <v>1.7</v>
          </cell>
          <cell r="R30">
            <v>10.199999999999999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18.399999999999999</v>
          </cell>
          <cell r="L31">
            <v>16.100000000000001</v>
          </cell>
          <cell r="M31">
            <v>0</v>
          </cell>
          <cell r="N31">
            <v>12.4</v>
          </cell>
          <cell r="O31">
            <v>5</v>
          </cell>
          <cell r="P31">
            <v>31.1</v>
          </cell>
          <cell r="Q31">
            <v>3.4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15.9</v>
          </cell>
          <cell r="L32">
            <v>14.5</v>
          </cell>
          <cell r="M32">
            <v>0</v>
          </cell>
          <cell r="N32">
            <v>15.3</v>
          </cell>
          <cell r="O32">
            <v>7.4</v>
          </cell>
          <cell r="P32">
            <v>33</v>
          </cell>
          <cell r="Q32">
            <v>1.1000000000000001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37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4</v>
          </cell>
          <cell r="J35">
            <v>0</v>
          </cell>
          <cell r="K35">
            <v>16.8</v>
          </cell>
          <cell r="L35">
            <v>22.1</v>
          </cell>
          <cell r="M35">
            <v>0</v>
          </cell>
          <cell r="N35">
            <v>12.5</v>
          </cell>
          <cell r="O35">
            <v>4.4000000000000004</v>
          </cell>
          <cell r="P35">
            <v>30.4</v>
          </cell>
          <cell r="Q35">
            <v>2.2999999999999998</v>
          </cell>
          <cell r="R35">
            <v>11.4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16.8</v>
          </cell>
          <cell r="L36">
            <v>15.5</v>
          </cell>
          <cell r="M36">
            <v>0</v>
          </cell>
          <cell r="N36">
            <v>11.1</v>
          </cell>
          <cell r="O36">
            <v>4.7</v>
          </cell>
          <cell r="P36">
            <v>36.799999999999997</v>
          </cell>
          <cell r="Q36">
            <v>3.1</v>
          </cell>
          <cell r="R36">
            <v>12.1</v>
          </cell>
          <cell r="S36">
            <v>0</v>
          </cell>
        </row>
        <row r="37">
          <cell r="A37" t="str">
            <v>New York</v>
          </cell>
          <cell r="B37">
            <v>66</v>
          </cell>
          <cell r="C37">
            <v>89</v>
          </cell>
          <cell r="D37">
            <v>0</v>
          </cell>
          <cell r="E37">
            <v>6</v>
          </cell>
          <cell r="F37">
            <v>0</v>
          </cell>
          <cell r="G37">
            <v>101</v>
          </cell>
          <cell r="H37">
            <v>0</v>
          </cell>
          <cell r="I37">
            <v>12</v>
          </cell>
          <cell r="J37">
            <v>0</v>
          </cell>
          <cell r="K37">
            <v>17.899999999999999</v>
          </cell>
          <cell r="L37">
            <v>24.2</v>
          </cell>
          <cell r="M37">
            <v>0</v>
          </cell>
          <cell r="N37">
            <v>10.6</v>
          </cell>
          <cell r="O37">
            <v>6.3</v>
          </cell>
          <cell r="P37">
            <v>27.3</v>
          </cell>
          <cell r="Q37">
            <v>1.8</v>
          </cell>
          <cell r="R37">
            <v>11.9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35</v>
          </cell>
          <cell r="D38">
            <v>0</v>
          </cell>
          <cell r="E38">
            <v>3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21.3</v>
          </cell>
          <cell r="L38">
            <v>22.8</v>
          </cell>
          <cell r="M38">
            <v>0</v>
          </cell>
          <cell r="N38">
            <v>11.2</v>
          </cell>
          <cell r="O38">
            <v>5.7</v>
          </cell>
          <cell r="P38">
            <v>26.4</v>
          </cell>
          <cell r="Q38">
            <v>3.2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15.8</v>
          </cell>
          <cell r="L39">
            <v>14.8</v>
          </cell>
          <cell r="M39">
            <v>0</v>
          </cell>
          <cell r="N39">
            <v>15.5</v>
          </cell>
          <cell r="O39">
            <v>7.7</v>
          </cell>
          <cell r="P39">
            <v>32.700000000000003</v>
          </cell>
          <cell r="Q39">
            <v>1.1000000000000001</v>
          </cell>
          <cell r="R39">
            <v>12.5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22.6</v>
          </cell>
          <cell r="L40">
            <v>15.7</v>
          </cell>
          <cell r="M40">
            <v>0</v>
          </cell>
          <cell r="N40">
            <v>11.1</v>
          </cell>
          <cell r="O40">
            <v>5.0999999999999996</v>
          </cell>
          <cell r="P40">
            <v>29.9</v>
          </cell>
          <cell r="Q40">
            <v>2.2999999999999998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32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5</v>
          </cell>
          <cell r="J41">
            <v>0</v>
          </cell>
          <cell r="K41">
            <v>19.100000000000001</v>
          </cell>
          <cell r="L41">
            <v>17.5</v>
          </cell>
          <cell r="M41">
            <v>0</v>
          </cell>
          <cell r="N41">
            <v>13.8</v>
          </cell>
          <cell r="O41">
            <v>6.5</v>
          </cell>
          <cell r="P41">
            <v>29.7</v>
          </cell>
          <cell r="Q41">
            <v>1.9</v>
          </cell>
          <cell r="R41">
            <v>11.5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2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23.4</v>
          </cell>
          <cell r="L42">
            <v>23.5</v>
          </cell>
          <cell r="M42">
            <v>0</v>
          </cell>
          <cell r="N42">
            <v>11.9</v>
          </cell>
          <cell r="O42">
            <v>7</v>
          </cell>
          <cell r="P42">
            <v>23</v>
          </cell>
          <cell r="Q42">
            <v>1.6</v>
          </cell>
          <cell r="R42">
            <v>9.6999999999999993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5</v>
          </cell>
          <cell r="J43">
            <v>0</v>
          </cell>
          <cell r="K43">
            <v>19.600000000000001</v>
          </cell>
          <cell r="L43">
            <v>14.7</v>
          </cell>
          <cell r="M43">
            <v>0</v>
          </cell>
          <cell r="N43">
            <v>11.6</v>
          </cell>
          <cell r="O43">
            <v>4.5</v>
          </cell>
          <cell r="P43">
            <v>32.299999999999997</v>
          </cell>
          <cell r="Q43">
            <v>3.4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45</v>
          </cell>
          <cell r="D44">
            <v>0</v>
          </cell>
          <cell r="E44">
            <v>14</v>
          </cell>
          <cell r="F44">
            <v>0</v>
          </cell>
          <cell r="G44">
            <v>72</v>
          </cell>
          <cell r="H44">
            <v>0</v>
          </cell>
          <cell r="I44">
            <v>4</v>
          </cell>
          <cell r="J44">
            <v>0</v>
          </cell>
          <cell r="K44">
            <v>20.5</v>
          </cell>
          <cell r="L44">
            <v>18.3</v>
          </cell>
          <cell r="M44">
            <v>0</v>
          </cell>
          <cell r="N44">
            <v>13.8</v>
          </cell>
          <cell r="O44">
            <v>6.6</v>
          </cell>
          <cell r="P44">
            <v>28.9</v>
          </cell>
          <cell r="Q44">
            <v>1.5</v>
          </cell>
          <cell r="R44">
            <v>10.5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5</v>
          </cell>
          <cell r="D45">
            <v>0</v>
          </cell>
          <cell r="E45">
            <v>1</v>
          </cell>
          <cell r="F45">
            <v>0</v>
          </cell>
          <cell r="G45">
            <v>22</v>
          </cell>
          <cell r="H45">
            <v>0</v>
          </cell>
          <cell r="I45">
            <v>3</v>
          </cell>
          <cell r="J45">
            <v>0</v>
          </cell>
          <cell r="K45">
            <v>26.8</v>
          </cell>
          <cell r="L45">
            <v>14.8</v>
          </cell>
          <cell r="M45">
            <v>0</v>
          </cell>
          <cell r="N45">
            <v>10.5</v>
          </cell>
          <cell r="O45">
            <v>4.8</v>
          </cell>
          <cell r="P45">
            <v>28.3</v>
          </cell>
          <cell r="Q45">
            <v>2.2000000000000002</v>
          </cell>
          <cell r="R45">
            <v>12.6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15.4</v>
          </cell>
          <cell r="L46">
            <v>17.3</v>
          </cell>
          <cell r="M46">
            <v>0</v>
          </cell>
          <cell r="N46">
            <v>13.5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15.6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37.799999999999997</v>
          </cell>
          <cell r="L47">
            <v>0</v>
          </cell>
          <cell r="M47">
            <v>0</v>
          </cell>
          <cell r="N47">
            <v>9.6999999999999993</v>
          </cell>
          <cell r="O47">
            <v>5.2</v>
          </cell>
          <cell r="P47">
            <v>23.6</v>
          </cell>
          <cell r="Q47">
            <v>15.6</v>
          </cell>
          <cell r="R47">
            <v>8.1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1</v>
          </cell>
          <cell r="D48">
            <v>0</v>
          </cell>
          <cell r="E48">
            <v>3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15.6</v>
          </cell>
          <cell r="L48">
            <v>14.6</v>
          </cell>
          <cell r="M48">
            <v>0</v>
          </cell>
          <cell r="N48">
            <v>15.5</v>
          </cell>
          <cell r="O48">
            <v>7.6</v>
          </cell>
          <cell r="P48">
            <v>32.799999999999997</v>
          </cell>
          <cell r="Q48">
            <v>1.1000000000000001</v>
          </cell>
          <cell r="R48">
            <v>12.9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2</v>
          </cell>
          <cell r="J49">
            <v>0</v>
          </cell>
          <cell r="K49">
            <v>30.1</v>
          </cell>
          <cell r="L49">
            <v>19.899999999999999</v>
          </cell>
          <cell r="M49">
            <v>0</v>
          </cell>
          <cell r="N49">
            <v>8.4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10.7</v>
          </cell>
          <cell r="S49">
            <v>0</v>
          </cell>
        </row>
        <row r="50">
          <cell r="A50" t="str">
            <v>Texas</v>
          </cell>
          <cell r="B50">
            <v>66</v>
          </cell>
          <cell r="C50">
            <v>56</v>
          </cell>
          <cell r="D50">
            <v>0</v>
          </cell>
          <cell r="E50">
            <v>4</v>
          </cell>
          <cell r="F50">
            <v>0</v>
          </cell>
          <cell r="G50">
            <v>84</v>
          </cell>
          <cell r="H50">
            <v>0</v>
          </cell>
          <cell r="I50">
            <v>18</v>
          </cell>
          <cell r="J50">
            <v>0</v>
          </cell>
          <cell r="K50">
            <v>21.7</v>
          </cell>
          <cell r="L50">
            <v>18.3</v>
          </cell>
          <cell r="M50">
            <v>0</v>
          </cell>
          <cell r="N50">
            <v>10.5</v>
          </cell>
          <cell r="O50">
            <v>6.3</v>
          </cell>
          <cell r="P50">
            <v>27.5</v>
          </cell>
          <cell r="Q50">
            <v>1.8</v>
          </cell>
          <cell r="R50">
            <v>14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11.8</v>
          </cell>
          <cell r="L52">
            <v>17.8</v>
          </cell>
          <cell r="M52">
            <v>0</v>
          </cell>
          <cell r="N52">
            <v>11.5</v>
          </cell>
          <cell r="O52">
            <v>5.2</v>
          </cell>
          <cell r="P52">
            <v>37.1</v>
          </cell>
          <cell r="Q52">
            <v>2.7</v>
          </cell>
          <cell r="R52">
            <v>13.8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7.2</v>
          </cell>
          <cell r="L53">
            <v>11.9</v>
          </cell>
          <cell r="M53">
            <v>0</v>
          </cell>
          <cell r="N53">
            <v>11.7</v>
          </cell>
          <cell r="O53">
            <v>3.9</v>
          </cell>
          <cell r="P53">
            <v>53.2</v>
          </cell>
          <cell r="Q53">
            <v>1.8</v>
          </cell>
          <cell r="R53">
            <v>10.4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22.6</v>
          </cell>
          <cell r="L54">
            <v>15.7</v>
          </cell>
          <cell r="M54">
            <v>0</v>
          </cell>
          <cell r="N54">
            <v>11.1</v>
          </cell>
          <cell r="O54">
            <v>5.0999999999999996</v>
          </cell>
          <cell r="P54">
            <v>29.9</v>
          </cell>
          <cell r="Q54">
            <v>2.2999999999999998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25</v>
          </cell>
          <cell r="C55">
            <v>31</v>
          </cell>
          <cell r="D55">
            <v>0</v>
          </cell>
          <cell r="E55">
            <v>5</v>
          </cell>
          <cell r="F55">
            <v>0</v>
          </cell>
          <cell r="G55">
            <v>36</v>
          </cell>
          <cell r="H55">
            <v>0</v>
          </cell>
          <cell r="I55">
            <v>1</v>
          </cell>
          <cell r="J55">
            <v>0</v>
          </cell>
          <cell r="K55">
            <v>18.7</v>
          </cell>
          <cell r="L55">
            <v>23.5</v>
          </cell>
          <cell r="M55">
            <v>0</v>
          </cell>
          <cell r="N55">
            <v>12.2</v>
          </cell>
          <cell r="O55">
            <v>7.8</v>
          </cell>
          <cell r="P55">
            <v>27.2</v>
          </cell>
          <cell r="Q55">
            <v>0.9</v>
          </cell>
          <cell r="R55">
            <v>9.6999999999999993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27</v>
          </cell>
          <cell r="D56">
            <v>0</v>
          </cell>
          <cell r="E56">
            <v>5</v>
          </cell>
          <cell r="F56">
            <v>0</v>
          </cell>
          <cell r="G56">
            <v>46</v>
          </cell>
          <cell r="H56">
            <v>0</v>
          </cell>
          <cell r="I56">
            <v>7</v>
          </cell>
          <cell r="J56">
            <v>0</v>
          </cell>
          <cell r="K56">
            <v>12</v>
          </cell>
          <cell r="L56">
            <v>19</v>
          </cell>
          <cell r="M56">
            <v>0</v>
          </cell>
          <cell r="N56">
            <v>12.4</v>
          </cell>
          <cell r="O56">
            <v>8.1999999999999993</v>
          </cell>
          <cell r="P56">
            <v>32.799999999999997</v>
          </cell>
          <cell r="Q56">
            <v>1.8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19.899999999999999</v>
          </cell>
          <cell r="M57">
            <v>0</v>
          </cell>
          <cell r="N57">
            <v>10</v>
          </cell>
          <cell r="O57">
            <v>5.9</v>
          </cell>
          <cell r="P57">
            <v>30.3</v>
          </cell>
          <cell r="Q57">
            <v>2.2000000000000002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3</v>
          </cell>
          <cell r="J58">
            <v>0</v>
          </cell>
          <cell r="K58">
            <v>13.9</v>
          </cell>
          <cell r="L58">
            <v>17.399999999999999</v>
          </cell>
          <cell r="M58">
            <v>0</v>
          </cell>
          <cell r="N58">
            <v>14.1</v>
          </cell>
          <cell r="O58">
            <v>8.8000000000000007</v>
          </cell>
          <cell r="P58">
            <v>32.799999999999997</v>
          </cell>
          <cell r="Q58">
            <v>1.4</v>
          </cell>
          <cell r="R58">
            <v>11.7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23.9</v>
          </cell>
          <cell r="L59">
            <v>14</v>
          </cell>
          <cell r="M59">
            <v>0</v>
          </cell>
          <cell r="N59">
            <v>10.8</v>
          </cell>
          <cell r="O59">
            <v>4.3</v>
          </cell>
          <cell r="P59">
            <v>32</v>
          </cell>
          <cell r="Q59">
            <v>3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341</v>
          </cell>
          <cell r="BM6">
            <v>292</v>
          </cell>
          <cell r="BN6">
            <v>0</v>
          </cell>
          <cell r="BO6">
            <v>94</v>
          </cell>
          <cell r="BP6">
            <v>41</v>
          </cell>
          <cell r="BQ6">
            <v>625</v>
          </cell>
          <cell r="BR6">
            <v>11</v>
          </cell>
          <cell r="BS6">
            <v>110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426</v>
          </cell>
          <cell r="BM7">
            <v>382</v>
          </cell>
          <cell r="BN7">
            <v>0</v>
          </cell>
          <cell r="BO7">
            <v>113</v>
          </cell>
          <cell r="BP7">
            <v>41</v>
          </cell>
          <cell r="BQ7">
            <v>768</v>
          </cell>
          <cell r="BR7">
            <v>11</v>
          </cell>
          <cell r="BS7">
            <v>125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428</v>
          </cell>
          <cell r="BM8">
            <v>383</v>
          </cell>
          <cell r="BN8">
            <v>0</v>
          </cell>
          <cell r="BO8">
            <v>113</v>
          </cell>
          <cell r="BP8">
            <v>41</v>
          </cell>
          <cell r="BQ8">
            <v>771</v>
          </cell>
          <cell r="BR8">
            <v>11</v>
          </cell>
          <cell r="BS8">
            <v>125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611</v>
          </cell>
          <cell r="BM9">
            <v>534</v>
          </cell>
          <cell r="BN9">
            <v>0</v>
          </cell>
          <cell r="BO9">
            <v>140</v>
          </cell>
          <cell r="BP9">
            <v>41</v>
          </cell>
          <cell r="BQ9">
            <v>979</v>
          </cell>
          <cell r="BR9">
            <v>11</v>
          </cell>
          <cell r="BS9">
            <v>133</v>
          </cell>
          <cell r="BT9">
            <v>0</v>
          </cell>
        </row>
        <row r="10">
          <cell r="A10" t="str">
            <v>California</v>
          </cell>
          <cell r="AP10">
            <v>89</v>
          </cell>
          <cell r="AQ10">
            <v>87</v>
          </cell>
          <cell r="AR10">
            <v>0</v>
          </cell>
          <cell r="AS10">
            <v>21</v>
          </cell>
          <cell r="AT10">
            <v>0</v>
          </cell>
          <cell r="AU10">
            <v>190</v>
          </cell>
          <cell r="AV10">
            <v>0</v>
          </cell>
          <cell r="AW10">
            <v>29</v>
          </cell>
          <cell r="AX10">
            <v>0</v>
          </cell>
          <cell r="BL10">
            <v>653</v>
          </cell>
          <cell r="BM10">
            <v>564</v>
          </cell>
          <cell r="BN10">
            <v>0</v>
          </cell>
          <cell r="BO10">
            <v>140</v>
          </cell>
          <cell r="BP10">
            <v>41</v>
          </cell>
          <cell r="BQ10">
            <v>1012</v>
          </cell>
          <cell r="BR10">
            <v>11</v>
          </cell>
          <cell r="BS10">
            <v>133</v>
          </cell>
          <cell r="BT10">
            <v>0</v>
          </cell>
        </row>
        <row r="11">
          <cell r="A11" t="str">
            <v>Colorado</v>
          </cell>
          <cell r="AP11">
            <v>4</v>
          </cell>
          <cell r="AQ11">
            <v>6</v>
          </cell>
          <cell r="AR11">
            <v>0</v>
          </cell>
          <cell r="AS11">
            <v>4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673</v>
          </cell>
          <cell r="BM11">
            <v>569</v>
          </cell>
          <cell r="BN11">
            <v>0</v>
          </cell>
          <cell r="BO11">
            <v>141</v>
          </cell>
          <cell r="BP11">
            <v>41</v>
          </cell>
          <cell r="BQ11">
            <v>1034</v>
          </cell>
          <cell r="BR11">
            <v>11</v>
          </cell>
          <cell r="BS11">
            <v>136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715</v>
          </cell>
          <cell r="BM12">
            <v>589</v>
          </cell>
          <cell r="BN12">
            <v>0</v>
          </cell>
          <cell r="BO12">
            <v>141</v>
          </cell>
          <cell r="BP12">
            <v>41</v>
          </cell>
          <cell r="BQ12">
            <v>1077</v>
          </cell>
          <cell r="BR12">
            <v>11</v>
          </cell>
          <cell r="BS12">
            <v>138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721</v>
          </cell>
          <cell r="BM13">
            <v>613</v>
          </cell>
          <cell r="BN13">
            <v>0</v>
          </cell>
          <cell r="BO13">
            <v>148</v>
          </cell>
          <cell r="BP13">
            <v>41</v>
          </cell>
          <cell r="BQ13">
            <v>1121</v>
          </cell>
          <cell r="BR13">
            <v>11</v>
          </cell>
          <cell r="BS13">
            <v>141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8</v>
          </cell>
          <cell r="AR14">
            <v>0</v>
          </cell>
          <cell r="AS14">
            <v>20</v>
          </cell>
          <cell r="AT14">
            <v>0</v>
          </cell>
          <cell r="AU14">
            <v>33</v>
          </cell>
          <cell r="AV14">
            <v>0</v>
          </cell>
          <cell r="AW14">
            <v>25</v>
          </cell>
          <cell r="AX14">
            <v>0</v>
          </cell>
          <cell r="BL14">
            <v>894</v>
          </cell>
          <cell r="BM14">
            <v>791</v>
          </cell>
          <cell r="BN14">
            <v>0</v>
          </cell>
          <cell r="BO14">
            <v>176</v>
          </cell>
          <cell r="BP14">
            <v>41</v>
          </cell>
          <cell r="BQ14">
            <v>1367</v>
          </cell>
          <cell r="BR14">
            <v>11</v>
          </cell>
          <cell r="BS14">
            <v>177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0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6</v>
          </cell>
          <cell r="AX15">
            <v>0</v>
          </cell>
          <cell r="BL15">
            <v>904</v>
          </cell>
          <cell r="BM15">
            <v>796</v>
          </cell>
          <cell r="BN15">
            <v>0</v>
          </cell>
          <cell r="BO15">
            <v>184</v>
          </cell>
          <cell r="BP15">
            <v>41</v>
          </cell>
          <cell r="BQ15">
            <v>1388</v>
          </cell>
          <cell r="BR15">
            <v>11</v>
          </cell>
          <cell r="BS15">
            <v>179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35</v>
          </cell>
          <cell r="AR16">
            <v>0</v>
          </cell>
          <cell r="AS16">
            <v>3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922</v>
          </cell>
          <cell r="BM16">
            <v>803</v>
          </cell>
          <cell r="BN16">
            <v>0</v>
          </cell>
          <cell r="BO16">
            <v>206</v>
          </cell>
          <cell r="BP16">
            <v>41</v>
          </cell>
          <cell r="BQ16">
            <v>1419</v>
          </cell>
          <cell r="BR16">
            <v>11</v>
          </cell>
          <cell r="BS16">
            <v>183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2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938</v>
          </cell>
          <cell r="BM17">
            <v>813</v>
          </cell>
          <cell r="BN17">
            <v>0</v>
          </cell>
          <cell r="BO17">
            <v>212</v>
          </cell>
          <cell r="BP17">
            <v>41</v>
          </cell>
          <cell r="BQ17">
            <v>1442</v>
          </cell>
          <cell r="BR17">
            <v>11</v>
          </cell>
          <cell r="BS17">
            <v>185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2</v>
          </cell>
          <cell r="AX18">
            <v>0</v>
          </cell>
          <cell r="BL18">
            <v>973</v>
          </cell>
          <cell r="BM18">
            <v>832</v>
          </cell>
          <cell r="BN18">
            <v>0</v>
          </cell>
          <cell r="BO18">
            <v>214</v>
          </cell>
          <cell r="BP18">
            <v>41</v>
          </cell>
          <cell r="BQ18">
            <v>1494</v>
          </cell>
          <cell r="BR18">
            <v>11</v>
          </cell>
          <cell r="BS18">
            <v>192</v>
          </cell>
          <cell r="BT18">
            <v>0</v>
          </cell>
        </row>
        <row r="19">
          <cell r="A19" t="str">
            <v>Texas</v>
          </cell>
          <cell r="AP19">
            <v>66</v>
          </cell>
          <cell r="AQ19">
            <v>56</v>
          </cell>
          <cell r="AR19">
            <v>0</v>
          </cell>
          <cell r="AS19">
            <v>4</v>
          </cell>
          <cell r="AT19">
            <v>0</v>
          </cell>
          <cell r="AU19">
            <v>84</v>
          </cell>
          <cell r="AV19">
            <v>0</v>
          </cell>
          <cell r="AW19">
            <v>18</v>
          </cell>
          <cell r="AX19">
            <v>0</v>
          </cell>
          <cell r="BL19">
            <v>1026</v>
          </cell>
          <cell r="BM19">
            <v>887</v>
          </cell>
          <cell r="BN19">
            <v>0</v>
          </cell>
          <cell r="BO19">
            <v>225</v>
          </cell>
          <cell r="BP19">
            <v>41</v>
          </cell>
          <cell r="BQ19">
            <v>1583</v>
          </cell>
          <cell r="BR19">
            <v>11</v>
          </cell>
          <cell r="BS19">
            <v>199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1028</v>
          </cell>
          <cell r="BM20">
            <v>889</v>
          </cell>
          <cell r="BN20">
            <v>0</v>
          </cell>
          <cell r="BO20">
            <v>225</v>
          </cell>
          <cell r="BP20">
            <v>41</v>
          </cell>
          <cell r="BQ20">
            <v>1586</v>
          </cell>
          <cell r="BR20">
            <v>11</v>
          </cell>
          <cell r="BS20">
            <v>199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25</v>
          </cell>
          <cell r="AQ22">
            <v>31</v>
          </cell>
          <cell r="AR22">
            <v>0</v>
          </cell>
          <cell r="AS22">
            <v>5</v>
          </cell>
          <cell r="AT22">
            <v>0</v>
          </cell>
          <cell r="AU22">
            <v>36</v>
          </cell>
          <cell r="AV22">
            <v>0</v>
          </cell>
          <cell r="AW22">
            <v>1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27</v>
          </cell>
          <cell r="AR24">
            <v>0</v>
          </cell>
          <cell r="AS24">
            <v>8</v>
          </cell>
          <cell r="AT24">
            <v>0</v>
          </cell>
          <cell r="AU24">
            <v>53</v>
          </cell>
          <cell r="AV24">
            <v>0</v>
          </cell>
          <cell r="AW24">
            <v>7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25</v>
          </cell>
          <cell r="AQ26">
            <v>22</v>
          </cell>
          <cell r="AR26">
            <v>0</v>
          </cell>
          <cell r="AS26">
            <v>2</v>
          </cell>
          <cell r="AT26">
            <v>0</v>
          </cell>
          <cell r="AU26">
            <v>18</v>
          </cell>
          <cell r="AV26">
            <v>0</v>
          </cell>
          <cell r="AW26">
            <v>1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3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4</v>
          </cell>
          <cell r="AQ28">
            <v>27</v>
          </cell>
          <cell r="AR28">
            <v>0</v>
          </cell>
          <cell r="AS28">
            <v>5</v>
          </cell>
          <cell r="AT28">
            <v>0</v>
          </cell>
          <cell r="AU28">
            <v>46</v>
          </cell>
          <cell r="AV28">
            <v>0</v>
          </cell>
          <cell r="AW28">
            <v>7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22</v>
          </cell>
          <cell r="AQ30">
            <v>6</v>
          </cell>
          <cell r="AR30">
            <v>0</v>
          </cell>
          <cell r="AS30">
            <v>3</v>
          </cell>
          <cell r="AT30">
            <v>0</v>
          </cell>
          <cell r="AU30">
            <v>33</v>
          </cell>
          <cell r="AV30">
            <v>0</v>
          </cell>
          <cell r="AW30">
            <v>3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85</v>
          </cell>
          <cell r="AQ31">
            <v>76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14</v>
          </cell>
          <cell r="AT32">
            <v>0</v>
          </cell>
          <cell r="AU32">
            <v>63</v>
          </cell>
          <cell r="AV32">
            <v>0</v>
          </cell>
          <cell r="AW32">
            <v>0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35</v>
          </cell>
          <cell r="AQ33">
            <v>32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5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20</v>
          </cell>
          <cell r="AQ35">
            <v>5</v>
          </cell>
          <cell r="AR35">
            <v>0</v>
          </cell>
          <cell r="AS35">
            <v>1</v>
          </cell>
          <cell r="AT35">
            <v>0</v>
          </cell>
          <cell r="AU35">
            <v>22</v>
          </cell>
          <cell r="AV35">
            <v>0</v>
          </cell>
          <cell r="AW35">
            <v>3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6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3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12</v>
          </cell>
          <cell r="AQ41">
            <v>12</v>
          </cell>
          <cell r="AR41">
            <v>0</v>
          </cell>
          <cell r="AS41">
            <v>4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9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66</v>
          </cell>
          <cell r="AQ44">
            <v>89</v>
          </cell>
          <cell r="AR44">
            <v>0</v>
          </cell>
          <cell r="AS44">
            <v>6</v>
          </cell>
          <cell r="AT44">
            <v>0</v>
          </cell>
          <cell r="AU44">
            <v>101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45</v>
          </cell>
          <cell r="AR45">
            <v>0</v>
          </cell>
          <cell r="AS45">
            <v>14</v>
          </cell>
          <cell r="AT45">
            <v>0</v>
          </cell>
          <cell r="AU45">
            <v>72</v>
          </cell>
          <cell r="AV45">
            <v>0</v>
          </cell>
          <cell r="AW45">
            <v>4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18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7</v>
          </cell>
          <cell r="AR49">
            <v>0</v>
          </cell>
          <cell r="AS49">
            <v>22</v>
          </cell>
          <cell r="AT49">
            <v>0</v>
          </cell>
          <cell r="AU49">
            <v>31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37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4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1028</v>
          </cell>
          <cell r="AQ60">
            <v>889</v>
          </cell>
          <cell r="AS60">
            <v>225</v>
          </cell>
          <cell r="AT60">
            <v>41</v>
          </cell>
          <cell r="AU60">
            <v>1586</v>
          </cell>
          <cell r="AV60">
            <v>11</v>
          </cell>
          <cell r="AW60">
            <v>199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2/28/2020 0:54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16" workbookViewId="0">
      <selection activeCell="A22" sqref="A22:XFD22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37.798617817579832</v>
      </c>
      <c r="F5" s="1">
        <f>[1]Calculation!DL7*100</f>
        <v>0</v>
      </c>
      <c r="G5" s="1">
        <f>[1]Calculation!DN7*100</f>
        <v>9.7297848753714895</v>
      </c>
      <c r="H5" s="1">
        <f>[1]Calculation!DO7*100</f>
        <v>5.1796600607450403</v>
      </c>
      <c r="I5" s="1">
        <f>[1]Calculation!DP7*100</f>
        <v>23.623649473362835</v>
      </c>
      <c r="J5" s="1">
        <f>[1]Calculation!DQ7*100</f>
        <v>15.560923253822864</v>
      </c>
      <c r="K5" s="1">
        <f>[1]Calculation!DR7*100</f>
        <v>8.1073645191179313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33.538821523870659</v>
      </c>
      <c r="F6" s="1">
        <f>[1]Calculation!DL8*100</f>
        <v>20.670939739724194</v>
      </c>
      <c r="G6" s="1">
        <f>[1]Calculation!DN8*100</f>
        <v>7.513929761040977</v>
      </c>
      <c r="H6" s="1">
        <f>[1]Calculation!DO8*100</f>
        <v>4.5894807163218996</v>
      </c>
      <c r="I6" s="1">
        <f>[1]Calculation!DP8*100</f>
        <v>21.708354709322137</v>
      </c>
      <c r="J6" s="1">
        <f>[1]Calculation!DQ8*100</f>
        <v>2.3438508790854362</v>
      </c>
      <c r="K6" s="1">
        <f>[1]Calculation!DR8*100</f>
        <v>9.6346226706347018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22.645172254018394</v>
      </c>
      <c r="F7" s="1">
        <f>[1]Calculation!DL9*100</f>
        <v>15.650398493969842</v>
      </c>
      <c r="G7" s="1">
        <f>[1]Calculation!DN9*100</f>
        <v>11.08971310049369</v>
      </c>
      <c r="H7" s="1">
        <f>[1]Calculation!DO9*100</f>
        <v>5.1050757425401816</v>
      </c>
      <c r="I7" s="1">
        <f>[1]Calculation!DP9*100</f>
        <v>29.893904561288963</v>
      </c>
      <c r="J7" s="1">
        <f>[1]Calculation!DQ9*100</f>
        <v>2.2818106425587423</v>
      </c>
      <c r="K7" s="1">
        <f>[1]Calculation!DR9*100</f>
        <v>13.333925205130193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22.744878017820046</v>
      </c>
      <c r="F8" s="1">
        <f>[1]Calculation!DL10*100</f>
        <v>24.702992019922991</v>
      </c>
      <c r="G8" s="1">
        <f>[1]Calculation!DN10*100</f>
        <v>12.63314731947964</v>
      </c>
      <c r="H8" s="1">
        <f>[1]Calculation!DO10*100</f>
        <v>5.676054150413786</v>
      </c>
      <c r="I8" s="1">
        <f>[1]Calculation!DP10*100</f>
        <v>23.137342979906698</v>
      </c>
      <c r="J8" s="1">
        <f>[1]Calculation!DQ10*100</f>
        <v>2.2424321728211032</v>
      </c>
      <c r="K8" s="1">
        <f>[1]Calculation!DR10*100</f>
        <v>8.8631533396357227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15.813788894164329</v>
      </c>
      <c r="F9" s="1">
        <f>[1]Calculation!DL11*100</f>
        <v>15.600140865823212</v>
      </c>
      <c r="G9" s="1">
        <f>[1]Calculation!DN11*100</f>
        <v>12.313644294189388</v>
      </c>
      <c r="H9" s="1">
        <f>[1]Calculation!DO11*100</f>
        <v>5.5536352155307132</v>
      </c>
      <c r="I9" s="1">
        <f>[1]Calculation!DP11*100</f>
        <v>33.930697581440022</v>
      </c>
      <c r="J9" s="1">
        <f>[1]Calculation!DQ11*100</f>
        <v>3.3410023435866973</v>
      </c>
      <c r="K9" s="1">
        <f>[1]Calculation!DR11*100</f>
        <v>13.447090805265654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89</v>
      </c>
      <c r="P9" s="2">
        <f>'[1]Delegate Counter'!AQ10</f>
        <v>87</v>
      </c>
      <c r="Q9" s="2">
        <f>'[1]Delegate Counter'!AS10</f>
        <v>21</v>
      </c>
      <c r="R9" s="2">
        <f>'[1]Delegate Counter'!AT10</f>
        <v>0</v>
      </c>
      <c r="S9" s="2">
        <f>'[1]Delegate Counter'!AU10</f>
        <v>190</v>
      </c>
      <c r="T9" s="2">
        <f>'[1]Delegate Counter'!AV10</f>
        <v>0</v>
      </c>
      <c r="U9" s="2">
        <f>'[1]Delegate Counter'!AW10</f>
        <v>29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12.570394655577783</v>
      </c>
      <c r="F10" s="1">
        <f>[1]Calculation!DL12*100</f>
        <v>14.285717346903596</v>
      </c>
      <c r="G10" s="1">
        <f>[1]Calculation!DN12*100</f>
        <v>13.323245842068076</v>
      </c>
      <c r="H10" s="1">
        <f>[1]Calculation!DO12*100</f>
        <v>5.8935203434094987</v>
      </c>
      <c r="I10" s="1">
        <f>[1]Calculation!DP12*100</f>
        <v>35.567528530014478</v>
      </c>
      <c r="J10" s="1">
        <f>[1]Calculation!DQ12*100</f>
        <v>1.4775678244865851</v>
      </c>
      <c r="K10" s="1">
        <f>[1]Calculation!DR12*100</f>
        <v>16.882025457539989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4</v>
      </c>
      <c r="P10" s="2">
        <f>'[1]Delegate Counter'!AQ11</f>
        <v>6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19.641396214785736</v>
      </c>
      <c r="F11" s="1">
        <f>[1]Calculation!DL13*100</f>
        <v>13.574446433490921</v>
      </c>
      <c r="G11" s="1">
        <f>[1]Calculation!DN13*100</f>
        <v>9.6187145971673829</v>
      </c>
      <c r="H11" s="1">
        <f>[1]Calculation!DO13*100</f>
        <v>4.4279113552748575</v>
      </c>
      <c r="I11" s="1">
        <f>[1]Calculation!DP13*100</f>
        <v>39.193149774386868</v>
      </c>
      <c r="J11" s="1">
        <f>[1]Calculation!DQ13*100</f>
        <v>1.9791391478445535</v>
      </c>
      <c r="K11" s="1">
        <f>[1]Calculation!DR13*100</f>
        <v>11.565242477049674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11.802323574632512</v>
      </c>
      <c r="F12" s="1">
        <f>[1]Calculation!DL14*100</f>
        <v>18.473833363340443</v>
      </c>
      <c r="G12" s="1">
        <f>[1]Calculation!DN14*100</f>
        <v>16.245463306876445</v>
      </c>
      <c r="H12" s="1">
        <f>[1]Calculation!DO14*100</f>
        <v>5.1288786522238325</v>
      </c>
      <c r="I12" s="1">
        <f>[1]Calculation!DP14*100</f>
        <v>31.632716459557784</v>
      </c>
      <c r="J12" s="1">
        <f>[1]Calculation!DQ14*100</f>
        <v>2.9213649114519691</v>
      </c>
      <c r="K12" s="1">
        <f>[1]Calculation!DR14*100</f>
        <v>13.795419731917006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12.404048718170788</v>
      </c>
      <c r="F13" s="1">
        <f>[1]Calculation!DL15*100</f>
        <v>14.701287319570142</v>
      </c>
      <c r="G13" s="1">
        <f>[1]Calculation!DN15*100</f>
        <v>15.489082144611771</v>
      </c>
      <c r="H13" s="1">
        <f>[1]Calculation!DO15*100</f>
        <v>8.3158064036969677</v>
      </c>
      <c r="I13" s="1">
        <f>[1]Calculation!DP15*100</f>
        <v>26.480286455116499</v>
      </c>
      <c r="J13" s="1">
        <f>[1]Calculation!DQ15*100</f>
        <v>2.6254989422650654</v>
      </c>
      <c r="K13" s="1">
        <f>[1]Calculation!DR15*100</f>
        <v>19.983990016568765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8</v>
      </c>
      <c r="Q13" s="2">
        <f>'[1]Delegate Counter'!AS14</f>
        <v>20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9.7628194348310959</v>
      </c>
      <c r="F14" s="1">
        <f>[1]Calculation!DL16*100</f>
        <v>9.1438927121674229</v>
      </c>
      <c r="G14" s="1">
        <f>[1]Calculation!DN16*100</f>
        <v>10.368264775642308</v>
      </c>
      <c r="H14" s="1">
        <f>[1]Calculation!DO16*100</f>
        <v>28.684852637557505</v>
      </c>
      <c r="I14" s="1">
        <f>[1]Calculation!DP16*100</f>
        <v>27.338736228675593</v>
      </c>
      <c r="J14" s="1">
        <f>[1]Calculation!DQ16*100</f>
        <v>0.75030914414785677</v>
      </c>
      <c r="K14" s="1">
        <f>[1]Calculation!DR16*100</f>
        <v>13.951125066978221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0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21.285039997800059</v>
      </c>
      <c r="F15" s="1">
        <f>[1]Calculation!DL17*100</f>
        <v>22.763685488448122</v>
      </c>
      <c r="G15" s="1">
        <f>[1]Calculation!DN17*100</f>
        <v>11.191627017966743</v>
      </c>
      <c r="H15" s="1">
        <f>[1]Calculation!DO17*100</f>
        <v>5.7123411552398116</v>
      </c>
      <c r="I15" s="1">
        <f>[1]Calculation!DP17*100</f>
        <v>26.431463784781549</v>
      </c>
      <c r="J15" s="1">
        <f>[1]Calculation!DQ17*100</f>
        <v>3.2174887998475099</v>
      </c>
      <c r="K15" s="1">
        <f>[1]Calculation!DR17*100</f>
        <v>9.3983537559162134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35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23.376899639057903</v>
      </c>
      <c r="F16" s="1">
        <f>[1]Calculation!DL18*100</f>
        <v>23.468010548545017</v>
      </c>
      <c r="G16" s="1">
        <f>[1]Calculation!DN18*100</f>
        <v>11.915231121785204</v>
      </c>
      <c r="H16" s="1">
        <f>[1]Calculation!DO18*100</f>
        <v>7.0143579050741476</v>
      </c>
      <c r="I16" s="1">
        <f>[1]Calculation!DP18*100</f>
        <v>22.965988754632296</v>
      </c>
      <c r="J16" s="1">
        <f>[1]Calculation!DQ18*100</f>
        <v>1.5717097587624542</v>
      </c>
      <c r="K16" s="1">
        <f>[1]Calculation!DR18*100</f>
        <v>9.6878022721429868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30.140101505290602</v>
      </c>
      <c r="F17" s="1">
        <f>[1]Calculation!DL19*100</f>
        <v>19.91804936323933</v>
      </c>
      <c r="G17" s="1">
        <f>[1]Calculation!DN19*100</f>
        <v>8.371955052336892</v>
      </c>
      <c r="H17" s="1">
        <f>[1]Calculation!DO19*100</f>
        <v>5.115851624814435</v>
      </c>
      <c r="I17" s="1">
        <f>[1]Calculation!DP19*100</f>
        <v>23.428658914758312</v>
      </c>
      <c r="J17" s="1">
        <f>[1]Calculation!DQ19*100</f>
        <v>2.2961893385256094</v>
      </c>
      <c r="K17" s="1">
        <f>[1]Calculation!DR19*100</f>
        <v>10.729194201034813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21.656508032309418</v>
      </c>
      <c r="F18" s="1">
        <f>[1]Calculation!DL20*100</f>
        <v>18.290977823300402</v>
      </c>
      <c r="G18" s="1">
        <f>[1]Calculation!DN20*100</f>
        <v>10.46164046872364</v>
      </c>
      <c r="H18" s="1">
        <f>[1]Calculation!DO20*100</f>
        <v>6.2719571728823267</v>
      </c>
      <c r="I18" s="1">
        <f>[1]Calculation!DP20*100</f>
        <v>27.499172520488525</v>
      </c>
      <c r="J18" s="1">
        <f>[1]Calculation!DQ20*100</f>
        <v>1.7888675095715199</v>
      </c>
      <c r="K18" s="1">
        <f>[1]Calculation!DR20*100</f>
        <v>14.030876472724179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66</v>
      </c>
      <c r="P18" s="2">
        <f>'[1]Delegate Counter'!AQ19</f>
        <v>56</v>
      </c>
      <c r="Q18" s="2">
        <f>'[1]Delegate Counter'!AS19</f>
        <v>4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11.845345512703794</v>
      </c>
      <c r="F19" s="1">
        <f>[1]Calculation!DL21*100</f>
        <v>17.758486155899199</v>
      </c>
      <c r="G19" s="1">
        <f>[1]Calculation!DN21*100</f>
        <v>11.46646212927007</v>
      </c>
      <c r="H19" s="1">
        <f>[1]Calculation!DO21*100</f>
        <v>5.2320566345457742</v>
      </c>
      <c r="I19" s="1">
        <f>[1]Calculation!DP21*100</f>
        <v>37.146854250007841</v>
      </c>
      <c r="J19" s="1">
        <f>[1]Calculation!DQ21*100</f>
        <v>2.7237282485647709</v>
      </c>
      <c r="K19" s="1">
        <f>[1]Calculation!DR21*100</f>
        <v>13.827067069008542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7.1997868920356218</v>
      </c>
      <c r="F20" s="1">
        <f>[1]Calculation!DL22*100</f>
        <v>11.85391555190381</v>
      </c>
      <c r="G20" s="1">
        <f>[1]Calculation!DN22*100</f>
        <v>11.696117111683884</v>
      </c>
      <c r="H20" s="1">
        <f>[1]Calculation!DO22*100</f>
        <v>3.8707076992919482</v>
      </c>
      <c r="I20" s="1">
        <f>[1]Calculation!DP22*100</f>
        <v>53.197683969568146</v>
      </c>
      <c r="J20" s="1">
        <f>[1]Calculation!DQ22*100</f>
        <v>1.7813096404951168</v>
      </c>
      <c r="K20" s="1">
        <f>[1]Calculation!DR22*100</f>
        <v>10.400479135021476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18.711432755739299</v>
      </c>
      <c r="F21" s="1">
        <f>[1]Calculation!DL23*100</f>
        <v>23.470742140300334</v>
      </c>
      <c r="G21" s="1">
        <f>[1]Calculation!DN23*100</f>
        <v>12.178787289177878</v>
      </c>
      <c r="H21" s="1">
        <f>[1]Calculation!DO23*100</f>
        <v>7.8120561010515672</v>
      </c>
      <c r="I21" s="1">
        <f>[1]Calculation!DP23*100</f>
        <v>27.206447625649176</v>
      </c>
      <c r="J21" s="1">
        <f>[1]Calculation!DQ23*100</f>
        <v>0.87730651815487015</v>
      </c>
      <c r="K21" s="1">
        <f>[1]Calculation!DR23*100</f>
        <v>9.7432275699268747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25</v>
      </c>
      <c r="P21" s="2">
        <f>'[1]Delegate Counter'!AQ22</f>
        <v>31</v>
      </c>
      <c r="Q21" s="2">
        <f>'[1]Delegate Counter'!AS22</f>
        <v>5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19.641686159657628</v>
      </c>
      <c r="F22" s="1">
        <f>[1]Calculation!DL24*100</f>
        <v>15.280173043541852</v>
      </c>
      <c r="G22" s="1">
        <f>[1]Calculation!DN24*100</f>
        <v>11.873738652506079</v>
      </c>
      <c r="H22" s="1">
        <f>[1]Calculation!DO24*100</f>
        <v>4.7531678653584644</v>
      </c>
      <c r="I22" s="1">
        <f>[1]Calculation!DP24*100</f>
        <v>36.035440810718292</v>
      </c>
      <c r="J22" s="1">
        <f>[1]Calculation!DQ24*100</f>
        <v>3.3410389750676539</v>
      </c>
      <c r="K22" s="1">
        <f>[1]Calculation!DR24*100</f>
        <v>9.0747544931500386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18.069860167129917</v>
      </c>
      <c r="F23" s="1">
        <f>[1]Calculation!DL25*100</f>
        <v>15.859086815476036</v>
      </c>
      <c r="G23" s="1">
        <f>[1]Calculation!DN25*100</f>
        <v>13.32044995616736</v>
      </c>
      <c r="H23" s="1">
        <f>[1]Calculation!DO25*100</f>
        <v>7.1682036480010929</v>
      </c>
      <c r="I23" s="1">
        <f>[1]Calculation!DP25*100</f>
        <v>31.14749975786286</v>
      </c>
      <c r="J23" s="1">
        <f>[1]Calculation!DQ25*100</f>
        <v>1.5767955160002596</v>
      </c>
      <c r="K23" s="1">
        <f>[1]Calculation!DR25*100</f>
        <v>12.858104139362473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27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36.74450504873009</v>
      </c>
      <c r="F24" s="1">
        <f>[1]Calculation!DL26*100</f>
        <v>21.143793909239388</v>
      </c>
      <c r="G24" s="1">
        <f>[1]Calculation!DN26*100</f>
        <v>6.0955271004021743</v>
      </c>
      <c r="H24" s="1">
        <f>[1]Calculation!DO26*100</f>
        <v>4.3412156174856644</v>
      </c>
      <c r="I24" s="1">
        <f>[1]Calculation!DP26*100</f>
        <v>20.664136975405579</v>
      </c>
      <c r="J24" s="1">
        <f>[1]Calculation!DQ26*100</f>
        <v>2.3623037036430894</v>
      </c>
      <c r="K24" s="1">
        <f>[1]Calculation!DR26*100</f>
        <v>8.6485176450940191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26.912300119382316</v>
      </c>
      <c r="F25" s="1">
        <f>[1]Calculation!DL27*100</f>
        <v>23.30822535051874</v>
      </c>
      <c r="G25" s="1">
        <f>[1]Calculation!DN27*100</f>
        <v>10.840669234025038</v>
      </c>
      <c r="H25" s="1">
        <f>[1]Calculation!DO27*100</f>
        <v>7.7698949874207068</v>
      </c>
      <c r="I25" s="1">
        <f>[1]Calculation!DP27*100</f>
        <v>19.243282004097729</v>
      </c>
      <c r="J25" s="1">
        <f>[1]Calculation!DQ27*100</f>
        <v>1.7336843709343983</v>
      </c>
      <c r="K25" s="1">
        <f>[1]Calculation!DR27*100</f>
        <v>10.191943933621062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22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15.805983640217244</v>
      </c>
      <c r="F26" s="1">
        <f>[1]Calculation!DL28*100</f>
        <v>14.770777300460361</v>
      </c>
      <c r="G26" s="1">
        <f>[1]Calculation!DN28*100</f>
        <v>15.527352477359994</v>
      </c>
      <c r="H26" s="1">
        <f>[1]Calculation!DO28*100</f>
        <v>7.6510667272884776</v>
      </c>
      <c r="I26" s="1">
        <f>[1]Calculation!DP28*100</f>
        <v>32.662267147587869</v>
      </c>
      <c r="J26" s="1">
        <f>[1]Calculation!DQ28*100</f>
        <v>1.0801140061978804</v>
      </c>
      <c r="K26" s="1">
        <f>[1]Calculation!DR28*100</f>
        <v>12.502438700888177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19.121574437555442</v>
      </c>
      <c r="F27" s="1">
        <f>[1]Calculation!DL29*100</f>
        <v>17.49519729775151</v>
      </c>
      <c r="G27" s="1">
        <f>[1]Calculation!DN29*100</f>
        <v>13.821105798041767</v>
      </c>
      <c r="H27" s="1">
        <f>[1]Calculation!DO29*100</f>
        <v>6.511688159835181</v>
      </c>
      <c r="I27" s="1">
        <f>[1]Calculation!DP29*100</f>
        <v>29.723016117708379</v>
      </c>
      <c r="J27" s="1">
        <f>[1]Calculation!DQ29*100</f>
        <v>1.8506830659035973</v>
      </c>
      <c r="K27" s="1">
        <f>[1]Calculation!DR29*100</f>
        <v>11.476735123204119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27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11.991694401681009</v>
      </c>
      <c r="F28" s="1">
        <f>[1]Calculation!DL30*100</f>
        <v>19.032084758297714</v>
      </c>
      <c r="G28" s="1">
        <f>[1]Calculation!DN30*100</f>
        <v>12.438557404239511</v>
      </c>
      <c r="H28" s="1">
        <f>[1]Calculation!DO30*100</f>
        <v>8.1561378694972131</v>
      </c>
      <c r="I28" s="1">
        <f>[1]Calculation!DP30*100</f>
        <v>32.804997905416556</v>
      </c>
      <c r="J28" s="1">
        <f>[1]Calculation!DQ30*100</f>
        <v>1.8251571223835312</v>
      </c>
      <c r="K28" s="1">
        <f>[1]Calculation!DR30*100</f>
        <v>13.751370538484469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22.645172254018394</v>
      </c>
      <c r="F29" s="1">
        <f>[1]Calculation!DL31*100</f>
        <v>15.650398493969842</v>
      </c>
      <c r="G29" s="1">
        <f>[1]Calculation!DN31*100</f>
        <v>11.08971310049369</v>
      </c>
      <c r="H29" s="1">
        <f>[1]Calculation!DO31*100</f>
        <v>5.1050757425401816</v>
      </c>
      <c r="I29" s="1">
        <f>[1]Calculation!DP31*100</f>
        <v>29.893904561288963</v>
      </c>
      <c r="J29" s="1">
        <f>[1]Calculation!DQ31*100</f>
        <v>2.2818106425587423</v>
      </c>
      <c r="K29" s="1">
        <f>[1]Calculation!DR31*100</f>
        <v>13.333925205130193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6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33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21.699514832904672</v>
      </c>
      <c r="F30" s="1">
        <f>[1]Calculation!DL32*100</f>
        <v>14.754892048213003</v>
      </c>
      <c r="G30" s="1">
        <f>[1]Calculation!DN32*100</f>
        <v>12.274039253266148</v>
      </c>
      <c r="H30" s="1">
        <f>[1]Calculation!DO32*100</f>
        <v>4.8890863764586321</v>
      </c>
      <c r="I30" s="1">
        <f>[1]Calculation!DP32*100</f>
        <v>31.481428620618544</v>
      </c>
      <c r="J30" s="1">
        <f>[1]Calculation!DQ32*100</f>
        <v>2.6640009927954749</v>
      </c>
      <c r="K30" s="1">
        <f>[1]Calculation!DR32*100</f>
        <v>12.237037875743532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85</v>
      </c>
      <c r="P30" s="2">
        <f>'[1]Delegate Counter'!AQ31</f>
        <v>76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28.823422238695979</v>
      </c>
      <c r="F31" s="1">
        <f>[1]Calculation!DL33*100</f>
        <v>25.998465288892941</v>
      </c>
      <c r="G31" s="1">
        <f>[1]Calculation!DN33*100</f>
        <v>9.2353661021516924</v>
      </c>
      <c r="H31" s="1">
        <f>[1]Calculation!DO33*100</f>
        <v>5.4724780508515485</v>
      </c>
      <c r="I31" s="1">
        <f>[1]Calculation!DP33*100</f>
        <v>19.694718395044635</v>
      </c>
      <c r="J31" s="1">
        <f>[1]Calculation!DQ33*100</f>
        <v>1.6860089469022039</v>
      </c>
      <c r="K31" s="1">
        <f>[1]Calculation!DR33*100</f>
        <v>9.089540977460981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14</v>
      </c>
      <c r="R31" s="2">
        <f>'[1]Delegate Counter'!AT32</f>
        <v>0</v>
      </c>
      <c r="S31" s="2">
        <f>'[1]Delegate Counter'!AU32</f>
        <v>63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19.230966207206322</v>
      </c>
      <c r="F32" s="1">
        <f>[1]Calculation!DL34*100</f>
        <v>17.144809675771125</v>
      </c>
      <c r="G32" s="1">
        <f>[1]Calculation!DN34*100</f>
        <v>14.82034194146363</v>
      </c>
      <c r="H32" s="1">
        <f>[1]Calculation!DO34*100</f>
        <v>7.6877774827760685</v>
      </c>
      <c r="I32" s="1">
        <f>[1]Calculation!DP34*100</f>
        <v>29.71730436117852</v>
      </c>
      <c r="J32" s="1">
        <f>[1]Calculation!DQ34*100</f>
        <v>2.3348837466594836</v>
      </c>
      <c r="K32" s="1">
        <f>[1]Calculation!DR34*100</f>
        <v>9.0639165849448382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32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31.112866301586578</v>
      </c>
      <c r="F33" s="1">
        <f>[1]Calculation!DL35*100</f>
        <v>21.860445468288884</v>
      </c>
      <c r="G33" s="1">
        <f>[1]Calculation!DN35*100</f>
        <v>8.7274958780558105</v>
      </c>
      <c r="H33" s="1">
        <f>[1]Calculation!DO35*100</f>
        <v>5.0088573272610235</v>
      </c>
      <c r="I33" s="1">
        <f>[1]Calculation!DP35*100</f>
        <v>24.548239246752456</v>
      </c>
      <c r="J33" s="1">
        <f>[1]Calculation!DQ35*100</f>
        <v>2.1789273085058993</v>
      </c>
      <c r="K33" s="1">
        <f>[1]Calculation!DR35*100</f>
        <v>6.5631684695493435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23.562608654459307</v>
      </c>
      <c r="F34" s="1">
        <f>[1]Calculation!DL36*100</f>
        <v>13.802935834062858</v>
      </c>
      <c r="G34" s="1">
        <f>[1]Calculation!DN36*100</f>
        <v>11.229222552317324</v>
      </c>
      <c r="H34" s="1">
        <f>[1]Calculation!DO36*100</f>
        <v>4.4574552945909858</v>
      </c>
      <c r="I34" s="1">
        <f>[1]Calculation!DP36*100</f>
        <v>30.245794854326014</v>
      </c>
      <c r="J34" s="1">
        <f>[1]Calculation!DQ36*100</f>
        <v>3.1915989844949912</v>
      </c>
      <c r="K34" s="1">
        <f>[1]Calculation!DR36*100</f>
        <v>13.510383825748528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5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16.440866712799853</v>
      </c>
      <c r="F35" s="1">
        <f>[1]Calculation!DL37*100</f>
        <v>15.602376098766463</v>
      </c>
      <c r="G35" s="1">
        <f>[1]Calculation!DN37*100</f>
        <v>10.020107734308745</v>
      </c>
      <c r="H35" s="1">
        <f>[1]Calculation!DO37*100</f>
        <v>4.3048422169794902</v>
      </c>
      <c r="I35" s="1">
        <f>[1]Calculation!DP37*100</f>
        <v>35.119274907022415</v>
      </c>
      <c r="J35" s="1">
        <f>[1]Calculation!DQ37*100</f>
        <v>3.6606201384044481</v>
      </c>
      <c r="K35" s="1">
        <f>[1]Calculation!DR37*100</f>
        <v>14.851912191718567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34.909553608589839</v>
      </c>
      <c r="F36" s="1">
        <f>[1]Calculation!DL38*100</f>
        <v>20.907261866166042</v>
      </c>
      <c r="G36" s="1">
        <f>[1]Calculation!DN38*100</f>
        <v>6.5988267855099911</v>
      </c>
      <c r="H36" s="1">
        <f>[1]Calculation!DO38*100</f>
        <v>4.4767320989095056</v>
      </c>
      <c r="I36" s="1">
        <f>[1]Calculation!DP38*100</f>
        <v>21.557973950251455</v>
      </c>
      <c r="J36" s="1">
        <f>[1]Calculation!DQ38*100</f>
        <v>2.3339785433777056</v>
      </c>
      <c r="K36" s="1">
        <f>[1]Calculation!DR38*100</f>
        <v>9.2156731471954672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23.92224742605946</v>
      </c>
      <c r="F37" s="1">
        <f>[1]Calculation!DL39*100</f>
        <v>14.040643964603724</v>
      </c>
      <c r="G37" s="1">
        <f>[1]Calculation!DN39*100</f>
        <v>10.805346105517032</v>
      </c>
      <c r="H37" s="1">
        <f>[1]Calculation!DO39*100</f>
        <v>4.3070112304721162</v>
      </c>
      <c r="I37" s="1">
        <f>[1]Calculation!DP39*100</f>
        <v>32.036359440504093</v>
      </c>
      <c r="J37" s="1">
        <f>[1]Calculation!DQ39*100</f>
        <v>3.0039603694443771</v>
      </c>
      <c r="K37" s="1">
        <f>[1]Calculation!DR39*100</f>
        <v>11.884431463399187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13.874229343448086</v>
      </c>
      <c r="F38" s="1">
        <f>[1]Calculation!DL40*100</f>
        <v>17.400643388996041</v>
      </c>
      <c r="G38" s="1">
        <f>[1]Calculation!DN40*100</f>
        <v>14.085914677072173</v>
      </c>
      <c r="H38" s="1">
        <f>[1]Calculation!DO40*100</f>
        <v>8.7811195112332463</v>
      </c>
      <c r="I38" s="1">
        <f>[1]Calculation!DP40*100</f>
        <v>32.827804741248897</v>
      </c>
      <c r="J38" s="1">
        <f>[1]Calculation!DQ40*100</f>
        <v>1.3766074859498079</v>
      </c>
      <c r="K38" s="1">
        <f>[1]Calculation!DR40*100</f>
        <v>11.653680852051766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16.848158936867954</v>
      </c>
      <c r="F39" s="1">
        <f>[1]Calculation!DL41*100</f>
        <v>16.910805203328213</v>
      </c>
      <c r="G39" s="1">
        <f>[1]Calculation!DN41*100</f>
        <v>13.198978718134668</v>
      </c>
      <c r="H39" s="1">
        <f>[1]Calculation!DO41*100</f>
        <v>4.2596780935408161</v>
      </c>
      <c r="I39" s="1">
        <f>[1]Calculation!DP41*100</f>
        <v>30.097213421758003</v>
      </c>
      <c r="J39" s="1">
        <f>[1]Calculation!DQ41*100</f>
        <v>3.3123711110618439</v>
      </c>
      <c r="K39" s="1">
        <f>[1]Calculation!DR41*100</f>
        <v>15.372794515308499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30.906924702381712</v>
      </c>
      <c r="F40" s="1">
        <f>[1]Calculation!DL42*100</f>
        <v>15.144752024409561</v>
      </c>
      <c r="G40" s="1">
        <f>[1]Calculation!DN42*100</f>
        <v>11.067700460858561</v>
      </c>
      <c r="H40" s="1">
        <f>[1]Calculation!DO42*100</f>
        <v>3.8531135433121899</v>
      </c>
      <c r="I40" s="1">
        <f>[1]Calculation!DP42*100</f>
        <v>25.076620661795989</v>
      </c>
      <c r="J40" s="1">
        <f>[1]Calculation!DQ42*100</f>
        <v>2.4836038553451525</v>
      </c>
      <c r="K40" s="1">
        <f>[1]Calculation!DR42*100</f>
        <v>11.467284751896836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12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23.792625617417841</v>
      </c>
      <c r="F41" s="1">
        <f>[1]Calculation!DL43*100</f>
        <v>18.227666363430842</v>
      </c>
      <c r="G41" s="1">
        <f>[1]Calculation!DN43*100</f>
        <v>10.720319276487063</v>
      </c>
      <c r="H41" s="1">
        <f>[1]Calculation!DO43*100</f>
        <v>4.616939798231912</v>
      </c>
      <c r="I41" s="1">
        <f>[1]Calculation!DP43*100</f>
        <v>28.490899919585921</v>
      </c>
      <c r="J41" s="1">
        <f>[1]Calculation!DQ43*100</f>
        <v>2.3509953327163733</v>
      </c>
      <c r="K41" s="1">
        <f>[1]Calculation!DR43*100</f>
        <v>11.800553692130045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17.924805106268074</v>
      </c>
      <c r="F42" s="1">
        <f>[1]Calculation!DL44*100</f>
        <v>24.203463871245788</v>
      </c>
      <c r="G42" s="1">
        <f>[1]Calculation!DN44*100</f>
        <v>10.61449429665586</v>
      </c>
      <c r="H42" s="1">
        <f>[1]Calculation!DO44*100</f>
        <v>6.2998885820110679</v>
      </c>
      <c r="I42" s="1">
        <f>[1]Calculation!DP44*100</f>
        <v>27.326405132352367</v>
      </c>
      <c r="J42" s="1">
        <f>[1]Calculation!DQ44*100</f>
        <v>1.7721918616535892</v>
      </c>
      <c r="K42" s="1">
        <f>[1]Calculation!DR44*100</f>
        <v>11.85875114981326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20.478180728955163</v>
      </c>
      <c r="F43" s="1">
        <f>[1]Calculation!DL45*100</f>
        <v>18.265772853546668</v>
      </c>
      <c r="G43" s="1">
        <f>[1]Calculation!DN45*100</f>
        <v>13.806595814726261</v>
      </c>
      <c r="H43" s="1">
        <f>[1]Calculation!DO45*100</f>
        <v>6.555664749076108</v>
      </c>
      <c r="I43" s="1">
        <f>[1]Calculation!DP45*100</f>
        <v>28.911297681782333</v>
      </c>
      <c r="J43" s="1">
        <f>[1]Calculation!DQ45*100</f>
        <v>1.460869774426917</v>
      </c>
      <c r="K43" s="1">
        <f>[1]Calculation!DR45*100</f>
        <v>10.521618397486534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66</v>
      </c>
      <c r="P43" s="2">
        <f>'[1]Delegate Counter'!AQ44</f>
        <v>89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15.427512056063664</v>
      </c>
      <c r="F44" s="1">
        <f>[1]Calculation!DL46*100</f>
        <v>17.316389586589679</v>
      </c>
      <c r="G44" s="1">
        <f>[1]Calculation!DN46*100</f>
        <v>13.520912219084641</v>
      </c>
      <c r="H44" s="1">
        <f>[1]Calculation!DO46*100</f>
        <v>4.4443818334014802</v>
      </c>
      <c r="I44" s="1">
        <f>[1]Calculation!DP46*100</f>
        <v>30.334530394737904</v>
      </c>
      <c r="J44" s="1">
        <f>[1]Calculation!DQ46*100</f>
        <v>3.3176359784704323</v>
      </c>
      <c r="K44" s="1">
        <f>[1]Calculation!DR46*100</f>
        <v>15.638637931652202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45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4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22.645172254018394</v>
      </c>
      <c r="F45" s="1">
        <f>[1]Calculation!DL47*100</f>
        <v>15.650398493969842</v>
      </c>
      <c r="G45" s="1">
        <f>[1]Calculation!DN47*100</f>
        <v>11.08971310049369</v>
      </c>
      <c r="H45" s="1">
        <f>[1]Calculation!DO47*100</f>
        <v>5.1050757425401816</v>
      </c>
      <c r="I45" s="1">
        <f>[1]Calculation!DP47*100</f>
        <v>29.893904561288963</v>
      </c>
      <c r="J45" s="1">
        <f>[1]Calculation!DQ47*100</f>
        <v>2.2818106425587423</v>
      </c>
      <c r="K45" s="1">
        <f>[1]Calculation!DR47*100</f>
        <v>13.333925205130193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15.083199272952328</v>
      </c>
      <c r="F46" s="1">
        <f>[1]Calculation!DL48*100</f>
        <v>14.07269815312632</v>
      </c>
      <c r="G46" s="1">
        <f>[1]Calculation!DN48*100</f>
        <v>15.266915680148118</v>
      </c>
      <c r="H46" s="1">
        <f>[1]Calculation!DO48*100</f>
        <v>7.4753660720228874</v>
      </c>
      <c r="I46" s="1">
        <f>[1]Calculation!DP48*100</f>
        <v>33.891929319683683</v>
      </c>
      <c r="J46" s="1">
        <f>[1]Calculation!DQ48*100</f>
        <v>1.1351093788171693</v>
      </c>
      <c r="K46" s="1">
        <f>[1]Calculation!DR48*100</f>
        <v>13.074782123249495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16.799446971110964</v>
      </c>
      <c r="F47" s="1">
        <f>[1]Calculation!DL49*100</f>
        <v>14.445068678002105</v>
      </c>
      <c r="G47" s="1">
        <f>[1]Calculation!DN49*100</f>
        <v>19.718521761686201</v>
      </c>
      <c r="H47" s="1">
        <f>[1]Calculation!DO49*100</f>
        <v>7.0188374005190939</v>
      </c>
      <c r="I47" s="1">
        <f>[1]Calculation!DP49*100</f>
        <v>28.330456572332842</v>
      </c>
      <c r="J47" s="1">
        <f>[1]Calculation!DQ49*100</f>
        <v>1.143395817459065</v>
      </c>
      <c r="K47" s="1">
        <f>[1]Calculation!DR49*100</f>
        <v>12.544272798889731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15.8680420259715</v>
      </c>
      <c r="F48" s="1">
        <f>[1]Calculation!DL50*100</f>
        <v>14.496073806734902</v>
      </c>
      <c r="G48" s="1">
        <f>[1]Calculation!DN50*100</f>
        <v>15.251919414028331</v>
      </c>
      <c r="H48" s="1">
        <f>[1]Calculation!DO50*100</f>
        <v>7.435560367667911</v>
      </c>
      <c r="I48" s="1">
        <f>[1]Calculation!DP50*100</f>
        <v>33.021473159741213</v>
      </c>
      <c r="J48" s="1">
        <f>[1]Calculation!DQ50*100</f>
        <v>1.1332381201277775</v>
      </c>
      <c r="K48" s="1">
        <f>[1]Calculation!DR50*100</f>
        <v>12.793693105728368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7</v>
      </c>
      <c r="Q48" s="2">
        <f>'[1]Delegate Counter'!AS49</f>
        <v>22</v>
      </c>
      <c r="R48" s="2">
        <f>'[1]Delegate Counter'!AT49</f>
        <v>0</v>
      </c>
      <c r="S48" s="2">
        <f>'[1]Delegate Counter'!AU49</f>
        <v>31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27.083274630825649</v>
      </c>
      <c r="F49" s="1">
        <f>[1]Calculation!DL51*100</f>
        <v>19.865205550418867</v>
      </c>
      <c r="G49" s="1">
        <f>[1]Calculation!DN51*100</f>
        <v>10.0161042681165</v>
      </c>
      <c r="H49" s="1">
        <f>[1]Calculation!DO51*100</f>
        <v>5.9245549440868484</v>
      </c>
      <c r="I49" s="1">
        <f>[1]Calculation!DP51*100</f>
        <v>30.302454196951274</v>
      </c>
      <c r="J49" s="1">
        <f>[1]Calculation!DQ51*100</f>
        <v>2.2277130812966299</v>
      </c>
      <c r="K49" s="1">
        <f>[1]Calculation!DR51*100</f>
        <v>4.580693328304239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22.384913885561311</v>
      </c>
      <c r="F50" s="1">
        <f>[1]Calculation!DL52*100</f>
        <v>19.399820046654629</v>
      </c>
      <c r="G50" s="1">
        <f>[1]Calculation!DN52*100</f>
        <v>9.1774259236958429</v>
      </c>
      <c r="H50" s="1">
        <f>[1]Calculation!DO52*100</f>
        <v>5.4686118536514252</v>
      </c>
      <c r="I50" s="1">
        <f>[1]Calculation!DP52*100</f>
        <v>29.95499603991323</v>
      </c>
      <c r="J50" s="1">
        <f>[1]Calculation!DQ52*100</f>
        <v>2.264600627924005</v>
      </c>
      <c r="K50" s="1">
        <f>[1]Calculation!DR52*100</f>
        <v>11.349631622599569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19.612788986113657</v>
      </c>
      <c r="F51" s="1">
        <f>[1]Calculation!DL53*100</f>
        <v>14.656871775199351</v>
      </c>
      <c r="G51" s="1">
        <f>[1]Calculation!DN53*100</f>
        <v>11.614599471976819</v>
      </c>
      <c r="H51" s="1">
        <f>[1]Calculation!DO53*100</f>
        <v>4.5419883086635773</v>
      </c>
      <c r="I51" s="1">
        <f>[1]Calculation!DP53*100</f>
        <v>32.312745879401859</v>
      </c>
      <c r="J51" s="1">
        <f>[1]Calculation!DQ53*100</f>
        <v>3.3670738102626574</v>
      </c>
      <c r="K51" s="1">
        <f>[1]Calculation!DR53*100</f>
        <v>13.893931768382092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35.758247750563505</v>
      </c>
      <c r="F52" s="1">
        <f>[1]Calculation!DL54*100</f>
        <v>20.141962424729172</v>
      </c>
      <c r="G52" s="1">
        <f>[1]Calculation!DN54*100</f>
        <v>5.3379661334567725</v>
      </c>
      <c r="H52" s="1">
        <f>[1]Calculation!DO54*100</f>
        <v>3.9895757670959613</v>
      </c>
      <c r="I52" s="1">
        <f>[1]Calculation!DP54*100</f>
        <v>22.948962712571134</v>
      </c>
      <c r="J52" s="1">
        <f>[1]Calculation!DQ54*100</f>
        <v>2.3939223311905371</v>
      </c>
      <c r="K52" s="1">
        <f>[1]Calculation!DR54*100</f>
        <v>9.4293628803929153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18.434459372510414</v>
      </c>
      <c r="F53" s="1">
        <f>[1]Calculation!DL55*100</f>
        <v>16.098121847176522</v>
      </c>
      <c r="G53" s="1">
        <f>[1]Calculation!DN55*100</f>
        <v>12.378433564667626</v>
      </c>
      <c r="H53" s="1">
        <f>[1]Calculation!DO55*100</f>
        <v>4.9646144230371032</v>
      </c>
      <c r="I53" s="1">
        <f>[1]Calculation!DP55*100</f>
        <v>31.113573691517292</v>
      </c>
      <c r="J53" s="1">
        <f>[1]Calculation!DQ55*100</f>
        <v>3.4209793655767875</v>
      </c>
      <c r="K53" s="1">
        <f>[1]Calculation!DR55*100</f>
        <v>13.589817735514249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16.828563334904278</v>
      </c>
      <c r="F54" s="1">
        <f>[1]Calculation!DL56*100</f>
        <v>22.070212533447648</v>
      </c>
      <c r="G54" s="1">
        <f>[1]Calculation!DN56*100</f>
        <v>12.54395948539457</v>
      </c>
      <c r="H54" s="1">
        <f>[1]Calculation!DO56*100</f>
        <v>4.4201547619980959</v>
      </c>
      <c r="I54" s="1">
        <f>[1]Calculation!DP56*100</f>
        <v>30.428254788127596</v>
      </c>
      <c r="J54" s="1">
        <f>[1]Calculation!DQ56*100</f>
        <v>2.2995397219025602</v>
      </c>
      <c r="K54" s="1">
        <f>[1]Calculation!DR56*100</f>
        <v>11.40931537422524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16.75207503930606</v>
      </c>
      <c r="F55" s="1">
        <f>[1]Calculation!DL57*100</f>
        <v>15.485646594097622</v>
      </c>
      <c r="G55" s="1">
        <f>[1]Calculation!DN57*100</f>
        <v>11.086315784050074</v>
      </c>
      <c r="H55" s="1">
        <f>[1]Calculation!DO57*100</f>
        <v>4.7282364792565676</v>
      </c>
      <c r="I55" s="1">
        <f>[1]Calculation!DP57*100</f>
        <v>36.832997420950342</v>
      </c>
      <c r="J55" s="1">
        <f>[1]Calculation!DQ57*100</f>
        <v>3.0579514900047933</v>
      </c>
      <c r="K55" s="1">
        <f>[1]Calculation!DR57*100</f>
        <v>12.056777192334536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37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15.569618102419437</v>
      </c>
      <c r="F56" s="1">
        <f>[1]Calculation!DL58*100</f>
        <v>14.614492023267486</v>
      </c>
      <c r="G56" s="1">
        <f>[1]Calculation!DN58*100</f>
        <v>15.476166383863379</v>
      </c>
      <c r="H56" s="1">
        <f>[1]Calculation!DO58*100</f>
        <v>7.6104757831266161</v>
      </c>
      <c r="I56" s="1">
        <f>[1]Calculation!DP58*100</f>
        <v>32.767750879201373</v>
      </c>
      <c r="J56" s="1">
        <f>[1]Calculation!DQ58*100</f>
        <v>1.1035748919590707</v>
      </c>
      <c r="K56" s="1">
        <f>[1]Calculation!DR58*100</f>
        <v>12.857921936162633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22.645172254018394</v>
      </c>
      <c r="F57" s="1">
        <f>[1]Calculation!DL59*100</f>
        <v>15.650398493969842</v>
      </c>
      <c r="G57" s="1">
        <f>[1]Calculation!DN59*100</f>
        <v>11.08971310049369</v>
      </c>
      <c r="H57" s="1">
        <f>[1]Calculation!DO59*100</f>
        <v>5.1050757425401816</v>
      </c>
      <c r="I57" s="1">
        <f>[1]Calculation!DP59*100</f>
        <v>29.893904561288963</v>
      </c>
      <c r="J57" s="1">
        <f>[1]Calculation!DQ59*100</f>
        <v>2.2818106425587423</v>
      </c>
      <c r="K57" s="1">
        <f>[1]Calculation!DR59*100</f>
        <v>13.333925205130193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26.780863016548029</v>
      </c>
      <c r="F58" s="1">
        <f>[1]Calculation!DL60*100</f>
        <v>14.813667156477056</v>
      </c>
      <c r="G58" s="1">
        <f>[1]Calculation!DN60*100</f>
        <v>10.49681379006638</v>
      </c>
      <c r="H58" s="1">
        <f>[1]Calculation!DO60*100</f>
        <v>4.8321384843800477</v>
      </c>
      <c r="I58" s="1">
        <f>[1]Calculation!DP60*100</f>
        <v>28.29565984208347</v>
      </c>
      <c r="J58" s="1">
        <f>[1]Calculation!DQ60*100</f>
        <v>2.1598161469176831</v>
      </c>
      <c r="K58" s="1">
        <f>[1]Calculation!DR60*100</f>
        <v>12.621041563527319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1028</v>
      </c>
      <c r="P59" s="2">
        <f>'[1]Delegate Counter'!AQ60</f>
        <v>889</v>
      </c>
      <c r="Q59" s="2">
        <f>'[1]Delegate Counter'!AS60</f>
        <v>225</v>
      </c>
      <c r="R59" s="2">
        <f>'[1]Delegate Counter'!AT60</f>
        <v>41</v>
      </c>
      <c r="S59" s="2">
        <f>'[1]Delegate Counter'!AU60</f>
        <v>1586</v>
      </c>
      <c r="T59" s="2">
        <f>'[1]Delegate Counter'!AV60</f>
        <v>11</v>
      </c>
      <c r="U59" s="2">
        <f>'[1]Delegate Counter'!AW60</f>
        <v>199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37.798617817579832</v>
      </c>
      <c r="E5" s="62">
        <f>[1]projections!E6*100</f>
        <v>0</v>
      </c>
      <c r="F5" s="62">
        <f>[1]projections!F6*100</f>
        <v>0</v>
      </c>
      <c r="G5" s="62">
        <f>[1]projections!G6*100</f>
        <v>9.7297848753714895</v>
      </c>
      <c r="H5" s="62">
        <f>[1]projections!H6*100</f>
        <v>5.1796600607450403</v>
      </c>
      <c r="I5" s="62">
        <f>[1]projections!I6*100</f>
        <v>23.623649473362835</v>
      </c>
      <c r="J5" s="62">
        <f>[1]projections!J6*100</f>
        <v>15.560923253822864</v>
      </c>
      <c r="K5" s="62">
        <f>[1]projections!K6*100</f>
        <v>8.1073645191179313</v>
      </c>
      <c r="L5" s="62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81.31</v>
      </c>
      <c r="W5" s="2">
        <f>[1]projections!W6*100</f>
        <v>0</v>
      </c>
      <c r="X5" s="2">
        <f>[1]projections!X6*100</f>
        <v>0</v>
      </c>
      <c r="Y5" s="2">
        <f>[1]projections!Y6*100</f>
        <v>0.75</v>
      </c>
      <c r="Z5" s="2">
        <f>[1]projections!Z6*100</f>
        <v>0.25</v>
      </c>
      <c r="AA5" s="2">
        <f>[1]projections!AA6*100</f>
        <v>14.030000000000001</v>
      </c>
      <c r="AB5" s="2">
        <f>[1]projections!AB6*100</f>
        <v>3.18</v>
      </c>
      <c r="AC5" s="2">
        <f>[1]projections!AC6*100</f>
        <v>0.43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33.538821523870659</v>
      </c>
      <c r="E6" s="62">
        <f>[1]projections!E7*100</f>
        <v>20.670939739724194</v>
      </c>
      <c r="F6" s="62">
        <f>[1]projections!F7*100</f>
        <v>0</v>
      </c>
      <c r="G6" s="62">
        <f>[1]projections!G7*100</f>
        <v>7.513929761040977</v>
      </c>
      <c r="H6" s="62">
        <f>[1]projections!H7*100</f>
        <v>4.5894807163218996</v>
      </c>
      <c r="I6" s="62">
        <f>[1]projections!I7*100</f>
        <v>21.708354709322137</v>
      </c>
      <c r="J6" s="62">
        <f>[1]projections!J7*100</f>
        <v>2.3438508790854362</v>
      </c>
      <c r="K6" s="62">
        <f>[1]projections!K7*100</f>
        <v>9.6346226706347018</v>
      </c>
      <c r="L6" s="62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68.25</v>
      </c>
      <c r="W6" s="2">
        <f>[1]projections!W7*100</f>
        <v>13.29</v>
      </c>
      <c r="X6" s="2">
        <f>[1]projections!X7*100</f>
        <v>0</v>
      </c>
      <c r="Y6" s="2">
        <f>[1]projections!Y7*100</f>
        <v>0.96</v>
      </c>
      <c r="Z6" s="2">
        <f>[1]projections!Z7*100</f>
        <v>0.44999999999999996</v>
      </c>
      <c r="AA6" s="2">
        <f>[1]projections!AA7*100</f>
        <v>15.129999999999999</v>
      </c>
      <c r="AB6" s="2">
        <f>[1]projections!AB7*100</f>
        <v>0.22999999999999998</v>
      </c>
      <c r="AC6" s="2">
        <f>[1]projections!AC7*100</f>
        <v>1.55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22.645172254018394</v>
      </c>
      <c r="E7" s="62">
        <f>[1]projections!E8*100</f>
        <v>15.650398493969842</v>
      </c>
      <c r="F7" s="62">
        <f>[1]projections!F8*100</f>
        <v>0</v>
      </c>
      <c r="G7" s="62">
        <f>[1]projections!G8*100</f>
        <v>11.08971310049369</v>
      </c>
      <c r="H7" s="62">
        <f>[1]projections!H8*100</f>
        <v>5.1050757425401816</v>
      </c>
      <c r="I7" s="62">
        <f>[1]projections!I8*100</f>
        <v>29.893904561288963</v>
      </c>
      <c r="J7" s="62">
        <f>[1]projections!J8*100</f>
        <v>2.2818106425587423</v>
      </c>
      <c r="K7" s="62">
        <f>[1]projections!K8*100</f>
        <v>13.333925205130193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23.880000000000003</v>
      </c>
      <c r="W7" s="2">
        <f>[1]projections!W8*100</f>
        <v>8.2199999999999989</v>
      </c>
      <c r="X7" s="2">
        <f>[1]projections!X8*100</f>
        <v>0</v>
      </c>
      <c r="Y7" s="2">
        <f>[1]projections!Y8*100</f>
        <v>3.16</v>
      </c>
      <c r="Z7" s="2">
        <f>[1]projections!Z8*100</f>
        <v>0.67999999999999994</v>
      </c>
      <c r="AA7" s="2">
        <f>[1]projections!AA8*100</f>
        <v>58.430000000000007</v>
      </c>
      <c r="AB7" s="2">
        <f>[1]projections!AB8*100</f>
        <v>0.43</v>
      </c>
      <c r="AC7" s="2">
        <f>[1]projections!AC8*100</f>
        <v>4.9799999999999995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22.744878017820046</v>
      </c>
      <c r="E8" s="62">
        <f>[1]projections!E9*100</f>
        <v>24.702992019922991</v>
      </c>
      <c r="F8" s="62">
        <f>[1]projections!F9*100</f>
        <v>0</v>
      </c>
      <c r="G8" s="62">
        <f>[1]projections!G9*100</f>
        <v>12.63314731947964</v>
      </c>
      <c r="H8" s="62">
        <f>[1]projections!H9*100</f>
        <v>5.676054150413786</v>
      </c>
      <c r="I8" s="62">
        <f>[1]projections!I9*100</f>
        <v>23.137342979906698</v>
      </c>
      <c r="J8" s="62">
        <f>[1]projections!J9*100</f>
        <v>2.2424321728211032</v>
      </c>
      <c r="K8" s="62">
        <f>[1]projections!K9*100</f>
        <v>8.8631533396357227</v>
      </c>
      <c r="L8" s="62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27.860000000000003</v>
      </c>
      <c r="W8" s="2">
        <f>[1]projections!W9*100</f>
        <v>34.9</v>
      </c>
      <c r="X8" s="2">
        <f>[1]projections!X9*100</f>
        <v>0</v>
      </c>
      <c r="Y8" s="2">
        <f>[1]projections!Y9*100</f>
        <v>4.78</v>
      </c>
      <c r="Z8" s="2">
        <f>[1]projections!Z9*100</f>
        <v>1.1100000000000001</v>
      </c>
      <c r="AA8" s="2">
        <f>[1]projections!AA9*100</f>
        <v>28.410000000000004</v>
      </c>
      <c r="AB8" s="2">
        <f>[1]projections!AB9*100</f>
        <v>0.36</v>
      </c>
      <c r="AC8" s="2">
        <f>[1]projections!AC9*100</f>
        <v>2.3199999999999998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15.813788894164329</v>
      </c>
      <c r="E9" s="62">
        <f>[1]projections!E10*100</f>
        <v>15.600140865823212</v>
      </c>
      <c r="F9" s="62">
        <f>[1]projections!F10*100</f>
        <v>0</v>
      </c>
      <c r="G9" s="62">
        <f>[1]projections!G10*100</f>
        <v>12.313644294189388</v>
      </c>
      <c r="H9" s="62">
        <f>[1]projections!H10*100</f>
        <v>5.5536352155307132</v>
      </c>
      <c r="I9" s="62">
        <f>[1]projections!I10*100</f>
        <v>33.930697581440022</v>
      </c>
      <c r="J9" s="62">
        <f>[1]projections!J10*100</f>
        <v>3.3410023435866973</v>
      </c>
      <c r="K9" s="62">
        <f>[1]projections!K10*100</f>
        <v>13.447090805265654</v>
      </c>
      <c r="L9" s="62">
        <f>[1]projections!L10*100</f>
        <v>0</v>
      </c>
      <c r="M9">
        <f>[1]projections!M10</f>
        <v>89</v>
      </c>
      <c r="N9" s="2">
        <f>[1]projections!N10</f>
        <v>87</v>
      </c>
      <c r="O9" s="2">
        <f>[1]projections!O10</f>
        <v>0</v>
      </c>
      <c r="P9" s="2">
        <f>[1]projections!P10</f>
        <v>21</v>
      </c>
      <c r="Q9" s="2">
        <f>[1]projections!Q10</f>
        <v>0</v>
      </c>
      <c r="R9" s="2">
        <f>[1]projections!R10</f>
        <v>190</v>
      </c>
      <c r="S9" s="2">
        <f>[1]projections!S10</f>
        <v>0</v>
      </c>
      <c r="T9" s="2">
        <f>[1]projections!T10</f>
        <v>29</v>
      </c>
      <c r="U9" s="2">
        <f>[1]projections!U10</f>
        <v>0</v>
      </c>
      <c r="V9" s="2">
        <f>[1]projections!V10*100</f>
        <v>6.78</v>
      </c>
      <c r="W9" s="2">
        <f>[1]projections!W10*100</f>
        <v>6.75</v>
      </c>
      <c r="X9" s="2">
        <f>[1]projections!X10*100</f>
        <v>0</v>
      </c>
      <c r="Y9" s="2">
        <f>[1]projections!Y10*100</f>
        <v>3.29</v>
      </c>
      <c r="Z9" s="2">
        <f>[1]projections!Z10*100</f>
        <v>0.77</v>
      </c>
      <c r="AA9" s="2">
        <f>[1]projections!AA10*100</f>
        <v>77.89</v>
      </c>
      <c r="AB9" s="2">
        <f>[1]projections!AB10*100</f>
        <v>0.31</v>
      </c>
      <c r="AC9" s="2">
        <f>[1]projections!AC10*100</f>
        <v>4.07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12.570394655577783</v>
      </c>
      <c r="E10" s="62">
        <f>[1]projections!E11*100</f>
        <v>14.285717346903596</v>
      </c>
      <c r="F10" s="62">
        <f>[1]projections!F11*100</f>
        <v>0</v>
      </c>
      <c r="G10" s="62">
        <f>[1]projections!G11*100</f>
        <v>13.323245842068076</v>
      </c>
      <c r="H10" s="62">
        <f>[1]projections!H11*100</f>
        <v>5.8935203434094987</v>
      </c>
      <c r="I10" s="62">
        <f>[1]projections!I11*100</f>
        <v>35.567528530014478</v>
      </c>
      <c r="J10" s="62">
        <f>[1]projections!J11*100</f>
        <v>1.4775678244865851</v>
      </c>
      <c r="K10" s="62">
        <f>[1]projections!K11*100</f>
        <v>16.882025457539989</v>
      </c>
      <c r="L10" s="62">
        <f>[1]projections!L11*100</f>
        <v>0</v>
      </c>
      <c r="M10">
        <f>[1]projections!M11</f>
        <v>4</v>
      </c>
      <c r="N10" s="2">
        <f>[1]projections!N11</f>
        <v>6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>[1]projections!V11*100</f>
        <v>3.15</v>
      </c>
      <c r="W10" s="2">
        <f>[1]projections!W11*100</f>
        <v>4.33</v>
      </c>
      <c r="X10" s="2">
        <f>[1]projections!X11*100</f>
        <v>0</v>
      </c>
      <c r="Y10" s="2">
        <f>[1]projections!Y11*100</f>
        <v>3.19</v>
      </c>
      <c r="Z10" s="2">
        <f>[1]projections!Z11*100</f>
        <v>0.55999999999999994</v>
      </c>
      <c r="AA10" s="2">
        <f>[1]projections!AA11*100</f>
        <v>82.1</v>
      </c>
      <c r="AB10" s="2">
        <f>[1]projections!AB11*100</f>
        <v>0.11</v>
      </c>
      <c r="AC10" s="2">
        <f>[1]projections!AC11*100</f>
        <v>6.39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19.641396214785736</v>
      </c>
      <c r="E11" s="62">
        <f>[1]projections!E12*100</f>
        <v>13.574446433490921</v>
      </c>
      <c r="F11" s="62">
        <f>[1]projections!F12*100</f>
        <v>0</v>
      </c>
      <c r="G11" s="62">
        <f>[1]projections!G12*100</f>
        <v>9.6187145971673829</v>
      </c>
      <c r="H11" s="62">
        <f>[1]projections!H12*100</f>
        <v>4.4279113552748575</v>
      </c>
      <c r="I11" s="62">
        <f>[1]projections!I12*100</f>
        <v>39.193149774386868</v>
      </c>
      <c r="J11" s="62">
        <f>[1]projections!J12*100</f>
        <v>1.9791391478445535</v>
      </c>
      <c r="K11" s="62">
        <f>[1]projections!K12*100</f>
        <v>11.565242477049674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7.0900000000000007</v>
      </c>
      <c r="W11" s="2">
        <f>[1]projections!W12*100</f>
        <v>2.23</v>
      </c>
      <c r="X11" s="2">
        <f>[1]projections!X12*100</f>
        <v>0</v>
      </c>
      <c r="Y11" s="2">
        <f>[1]projections!Y12*100</f>
        <v>0.83</v>
      </c>
      <c r="Z11" s="2">
        <f>[1]projections!Z12*100</f>
        <v>0.24</v>
      </c>
      <c r="AA11" s="2">
        <f>[1]projections!AA12*100</f>
        <v>88.149999999999991</v>
      </c>
      <c r="AB11" s="2">
        <f>[1]projections!AB12*100</f>
        <v>0.13</v>
      </c>
      <c r="AC11" s="2">
        <f>[1]projections!AC12*100</f>
        <v>1.25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11.802323574632512</v>
      </c>
      <c r="E12" s="62">
        <f>[1]projections!E13*100</f>
        <v>18.473833363340443</v>
      </c>
      <c r="F12" s="62">
        <f>[1]projections!F13*100</f>
        <v>0</v>
      </c>
      <c r="G12" s="62">
        <f>[1]projections!G13*100</f>
        <v>16.245463306876445</v>
      </c>
      <c r="H12" s="62">
        <f>[1]projections!H13*100</f>
        <v>5.1288786522238325</v>
      </c>
      <c r="I12" s="62">
        <f>[1]projections!I13*100</f>
        <v>31.632716459557784</v>
      </c>
      <c r="J12" s="62">
        <f>[1]projections!J13*100</f>
        <v>2.9213649114519691</v>
      </c>
      <c r="K12" s="62">
        <f>[1]projections!K13*100</f>
        <v>13.795419731917006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3.7199999999999998</v>
      </c>
      <c r="W12" s="2">
        <f>[1]projections!W13*100</f>
        <v>12.520000000000001</v>
      </c>
      <c r="X12" s="2">
        <f>[1]projections!X13*100</f>
        <v>0</v>
      </c>
      <c r="Y12" s="2">
        <f>[1]projections!Y13*100</f>
        <v>8.16</v>
      </c>
      <c r="Z12" s="2">
        <f>[1]projections!Z13*100</f>
        <v>0.75</v>
      </c>
      <c r="AA12" s="2">
        <f>[1]projections!AA13*100</f>
        <v>68.710000000000008</v>
      </c>
      <c r="AB12" s="2">
        <f>[1]projections!AB13*100</f>
        <v>0.42</v>
      </c>
      <c r="AC12" s="2">
        <f>[1]projections!AC13*100</f>
        <v>5.48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12.404048718170788</v>
      </c>
      <c r="E13" s="62">
        <f>[1]projections!E14*100</f>
        <v>14.701287319570142</v>
      </c>
      <c r="F13" s="62">
        <f>[1]projections!F14*100</f>
        <v>0</v>
      </c>
      <c r="G13" s="62">
        <f>[1]projections!G14*100</f>
        <v>15.489082144611771</v>
      </c>
      <c r="H13" s="62">
        <f>[1]projections!H14*100</f>
        <v>8.3158064036969677</v>
      </c>
      <c r="I13" s="62">
        <f>[1]projections!I14*100</f>
        <v>26.480286455116499</v>
      </c>
      <c r="J13" s="62">
        <f>[1]projections!J14*100</f>
        <v>2.6254989422650654</v>
      </c>
      <c r="K13" s="62">
        <f>[1]projections!K14*100</f>
        <v>19.983990016568765</v>
      </c>
      <c r="L13" s="62">
        <f>[1]projections!L14*100</f>
        <v>0</v>
      </c>
      <c r="M13">
        <f>[1]projections!M14</f>
        <v>5</v>
      </c>
      <c r="N13" s="2">
        <f>[1]projections!N14</f>
        <v>8</v>
      </c>
      <c r="O13" s="2">
        <f>[1]projections!O14</f>
        <v>0</v>
      </c>
      <c r="P13" s="2">
        <f>[1]projections!P14</f>
        <v>20</v>
      </c>
      <c r="Q13" s="2">
        <f>[1]projections!Q14</f>
        <v>0</v>
      </c>
      <c r="R13" s="2">
        <f>[1]projections!R14</f>
        <v>33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>[1]projections!V14*100</f>
        <v>5.8000000000000007</v>
      </c>
      <c r="W13" s="2">
        <f>[1]projections!W14*100</f>
        <v>9.2899999999999991</v>
      </c>
      <c r="X13" s="2">
        <f>[1]projections!X14*100</f>
        <v>0</v>
      </c>
      <c r="Y13" s="2">
        <f>[1]projections!Y14*100</f>
        <v>10.100000000000001</v>
      </c>
      <c r="Z13" s="2">
        <f>[1]projections!Z14*100</f>
        <v>2.69</v>
      </c>
      <c r="AA13" s="2">
        <f>[1]projections!AA14*100</f>
        <v>50.529999999999994</v>
      </c>
      <c r="AB13" s="2">
        <f>[1]projections!AB14*100</f>
        <v>0.49</v>
      </c>
      <c r="AC13" s="2">
        <f>[1]projections!AC14*100</f>
        <v>20.8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9.7628194348310959</v>
      </c>
      <c r="E14" s="62">
        <f>[1]projections!E15*100</f>
        <v>9.1438927121674229</v>
      </c>
      <c r="F14" s="62">
        <f>[1]projections!F15*100</f>
        <v>0</v>
      </c>
      <c r="G14" s="62">
        <f>[1]projections!G15*100</f>
        <v>10.368264775642308</v>
      </c>
      <c r="H14" s="62">
        <f>[1]projections!H15*100</f>
        <v>28.684852637557505</v>
      </c>
      <c r="I14" s="62">
        <f>[1]projections!I15*100</f>
        <v>27.338736228675593</v>
      </c>
      <c r="J14" s="62">
        <f>[1]projections!J15*100</f>
        <v>0.75030914414785677</v>
      </c>
      <c r="K14" s="62">
        <f>[1]projections!K15*100</f>
        <v>13.951125066978221</v>
      </c>
      <c r="L14" s="62">
        <f>[1]projections!L15*100</f>
        <v>0</v>
      </c>
      <c r="M14">
        <f>[1]projections!M15</f>
        <v>1</v>
      </c>
      <c r="N14" s="2">
        <f>[1]projections!N15</f>
        <v>0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>[1]projections!V15*100</f>
        <v>2.27</v>
      </c>
      <c r="W14" s="2">
        <f>[1]projections!W15*100</f>
        <v>1.92</v>
      </c>
      <c r="X14" s="2">
        <f>[1]projections!X15*100</f>
        <v>0</v>
      </c>
      <c r="Y14" s="2">
        <f>[1]projections!Y15*100</f>
        <v>2.2999999999999998</v>
      </c>
      <c r="Z14" s="2">
        <f>[1]projections!Z15*100</f>
        <v>46.949999999999996</v>
      </c>
      <c r="AA14" s="2">
        <f>[1]projections!AA15*100</f>
        <v>41.089999999999996</v>
      </c>
      <c r="AB14" s="2">
        <f>[1]projections!AB15*100</f>
        <v>0.22</v>
      </c>
      <c r="AC14" s="2">
        <f>[1]projections!AC15*100</f>
        <v>5.1100000000000003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21.285039997800059</v>
      </c>
      <c r="E15" s="62">
        <f>[1]projections!E16*100</f>
        <v>22.763685488448122</v>
      </c>
      <c r="F15" s="62">
        <f>[1]projections!F16*100</f>
        <v>0</v>
      </c>
      <c r="G15" s="62">
        <f>[1]projections!G16*100</f>
        <v>11.191627017966743</v>
      </c>
      <c r="H15" s="62">
        <f>[1]projections!H16*100</f>
        <v>5.7123411552398116</v>
      </c>
      <c r="I15" s="62">
        <f>[1]projections!I16*100</f>
        <v>26.431463784781549</v>
      </c>
      <c r="J15" s="62">
        <f>[1]projections!J16*100</f>
        <v>3.2174887998475099</v>
      </c>
      <c r="K15" s="62">
        <f>[1]projections!K16*100</f>
        <v>9.3983537559162134</v>
      </c>
      <c r="L15" s="62">
        <f>[1]projections!L16*100</f>
        <v>0</v>
      </c>
      <c r="M15">
        <f>[1]projections!M16</f>
        <v>32</v>
      </c>
      <c r="N15" s="2">
        <f>[1]projections!N16</f>
        <v>35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22.27</v>
      </c>
      <c r="W15" s="2">
        <f>[1]projections!W16*100</f>
        <v>26.87</v>
      </c>
      <c r="X15" s="2">
        <f>[1]projections!X16*100</f>
        <v>0</v>
      </c>
      <c r="Y15" s="2">
        <f>[1]projections!Y16*100</f>
        <v>3.8899999999999997</v>
      </c>
      <c r="Z15" s="2">
        <f>[1]projections!Z16*100</f>
        <v>1.0900000000000001</v>
      </c>
      <c r="AA15" s="2">
        <f>[1]projections!AA16*100</f>
        <v>42.55</v>
      </c>
      <c r="AB15" s="2">
        <f>[1]projections!AB16*100</f>
        <v>0.54</v>
      </c>
      <c r="AC15" s="2">
        <f>[1]projections!AC16*100</f>
        <v>2.6100000000000003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23.376899639057903</v>
      </c>
      <c r="E16" s="62">
        <f>[1]projections!E17*100</f>
        <v>23.468010548545017</v>
      </c>
      <c r="F16" s="62">
        <f>[1]projections!F17*100</f>
        <v>0</v>
      </c>
      <c r="G16" s="62">
        <f>[1]projections!G17*100</f>
        <v>11.915231121785204</v>
      </c>
      <c r="H16" s="62">
        <f>[1]projections!H17*100</f>
        <v>7.0143579050741476</v>
      </c>
      <c r="I16" s="62">
        <f>[1]projections!I17*100</f>
        <v>22.965988754632296</v>
      </c>
      <c r="J16" s="62">
        <f>[1]projections!J17*100</f>
        <v>1.5717097587624542</v>
      </c>
      <c r="K16" s="62">
        <f>[1]projections!K17*100</f>
        <v>9.6878022721429868</v>
      </c>
      <c r="L16" s="62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30.659999999999997</v>
      </c>
      <c r="W16" s="2">
        <f>[1]projections!W17*100</f>
        <v>31.130000000000003</v>
      </c>
      <c r="X16" s="2">
        <f>[1]projections!X17*100</f>
        <v>0</v>
      </c>
      <c r="Y16" s="2">
        <f>[1]projections!Y17*100</f>
        <v>4.63</v>
      </c>
      <c r="Z16" s="2">
        <f>[1]projections!Z17*100</f>
        <v>1.4500000000000002</v>
      </c>
      <c r="AA16" s="2">
        <f>[1]projections!AA17*100</f>
        <v>28.54</v>
      </c>
      <c r="AB16" s="2">
        <f>[1]projections!AB17*100</f>
        <v>0.38</v>
      </c>
      <c r="AC16" s="2">
        <f>[1]projections!AC17*100</f>
        <v>3.01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30.140101505290602</v>
      </c>
      <c r="E17" s="62">
        <f>[1]projections!E18*100</f>
        <v>19.91804936323933</v>
      </c>
      <c r="F17" s="62">
        <f>[1]projections!F18*100</f>
        <v>0</v>
      </c>
      <c r="G17" s="62">
        <f>[1]projections!G18*100</f>
        <v>8.371955052336892</v>
      </c>
      <c r="H17" s="62">
        <f>[1]projections!H18*100</f>
        <v>5.115851624814435</v>
      </c>
      <c r="I17" s="62">
        <f>[1]projections!I18*100</f>
        <v>23.428658914758312</v>
      </c>
      <c r="J17" s="62">
        <f>[1]projections!J18*100</f>
        <v>2.2961893385256094</v>
      </c>
      <c r="K17" s="62">
        <f>[1]projections!K18*100</f>
        <v>10.729194201034813</v>
      </c>
      <c r="L17" s="62">
        <f>[1]projections!L18*100</f>
        <v>0</v>
      </c>
      <c r="M17">
        <f>[1]projections!M18</f>
        <v>25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2</v>
      </c>
      <c r="U17" s="2">
        <f>[1]projections!U18</f>
        <v>0</v>
      </c>
      <c r="V17" s="2">
        <f>[1]projections!V18*100</f>
        <v>55.910000000000004</v>
      </c>
      <c r="W17" s="2">
        <f>[1]projections!W18*100</f>
        <v>14.75</v>
      </c>
      <c r="X17" s="2">
        <f>[1]projections!X18*100</f>
        <v>0</v>
      </c>
      <c r="Y17" s="2">
        <f>[1]projections!Y18*100</f>
        <v>1.39</v>
      </c>
      <c r="Z17" s="2">
        <f>[1]projections!Z18*100</f>
        <v>0.77</v>
      </c>
      <c r="AA17" s="2">
        <f>[1]projections!AA18*100</f>
        <v>24.099999999999998</v>
      </c>
      <c r="AB17" s="2">
        <f>[1]projections!AB18*100</f>
        <v>0.33</v>
      </c>
      <c r="AC17" s="2">
        <f>[1]projections!AC18*100</f>
        <v>2.6100000000000003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21.656508032309418</v>
      </c>
      <c r="E18" s="62">
        <f>[1]projections!E19*100</f>
        <v>18.290977823300402</v>
      </c>
      <c r="F18" s="62">
        <f>[1]projections!F19*100</f>
        <v>0</v>
      </c>
      <c r="G18" s="62">
        <f>[1]projections!G19*100</f>
        <v>10.46164046872364</v>
      </c>
      <c r="H18" s="62">
        <f>[1]projections!H19*100</f>
        <v>6.2719571728823267</v>
      </c>
      <c r="I18" s="62">
        <f>[1]projections!I19*100</f>
        <v>27.499172520488525</v>
      </c>
      <c r="J18" s="62">
        <f>[1]projections!J19*100</f>
        <v>1.7888675095715199</v>
      </c>
      <c r="K18" s="62">
        <f>[1]projections!K19*100</f>
        <v>14.030876472724179</v>
      </c>
      <c r="L18" s="62">
        <f>[1]projections!L19*100</f>
        <v>0</v>
      </c>
      <c r="M18">
        <f>[1]projections!M19</f>
        <v>66</v>
      </c>
      <c r="N18" s="2">
        <f>[1]projections!N19</f>
        <v>56</v>
      </c>
      <c r="O18" s="2">
        <f>[1]projections!O19</f>
        <v>0</v>
      </c>
      <c r="P18" s="2">
        <f>[1]projections!P19</f>
        <v>4</v>
      </c>
      <c r="Q18" s="2">
        <f>[1]projections!Q19</f>
        <v>0</v>
      </c>
      <c r="R18" s="2">
        <f>[1]projections!R19</f>
        <v>84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>[1]projections!V19*100</f>
        <v>23.68</v>
      </c>
      <c r="W18" s="2">
        <f>[1]projections!W19*100</f>
        <v>14.41</v>
      </c>
      <c r="X18" s="2">
        <f>[1]projections!X19*100</f>
        <v>0</v>
      </c>
      <c r="Y18" s="2">
        <f>[1]projections!Y19*100</f>
        <v>2.79</v>
      </c>
      <c r="Z18" s="2">
        <f>[1]projections!Z19*100</f>
        <v>1.27</v>
      </c>
      <c r="AA18" s="2">
        <f>[1]projections!AA19*100</f>
        <v>50.349999999999994</v>
      </c>
      <c r="AB18" s="2">
        <f>[1]projections!AB19*100</f>
        <v>0.4</v>
      </c>
      <c r="AC18" s="2">
        <f>[1]projections!AC19*100</f>
        <v>6.8199999999999994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11.845345512703794</v>
      </c>
      <c r="E19" s="62">
        <f>[1]projections!E20*100</f>
        <v>17.758486155899199</v>
      </c>
      <c r="F19" s="62">
        <f>[1]projections!F20*100</f>
        <v>0</v>
      </c>
      <c r="G19" s="62">
        <f>[1]projections!G20*100</f>
        <v>11.46646212927007</v>
      </c>
      <c r="H19" s="62">
        <f>[1]projections!H20*100</f>
        <v>5.2320566345457742</v>
      </c>
      <c r="I19" s="62">
        <f>[1]projections!I20*100</f>
        <v>37.146854250007841</v>
      </c>
      <c r="J19" s="62">
        <f>[1]projections!J20*100</f>
        <v>2.7237282485647709</v>
      </c>
      <c r="K19" s="62">
        <f>[1]projections!K20*100</f>
        <v>13.827067069008542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1.96</v>
      </c>
      <c r="W19" s="2">
        <f>[1]projections!W20*100</f>
        <v>6.79</v>
      </c>
      <c r="X19" s="2">
        <f>[1]projections!X20*100</f>
        <v>0</v>
      </c>
      <c r="Y19" s="2">
        <f>[1]projections!Y20*100</f>
        <v>1.9</v>
      </c>
      <c r="Z19" s="2">
        <f>[1]projections!Z20*100</f>
        <v>0.38</v>
      </c>
      <c r="AA19" s="2">
        <f>[1]projections!AA20*100</f>
        <v>85.77</v>
      </c>
      <c r="AB19" s="2">
        <f>[1]projections!AB20*100</f>
        <v>0.16999999999999998</v>
      </c>
      <c r="AC19" s="2">
        <f>[1]projections!AC20*100</f>
        <v>2.91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7.1997868920356218</v>
      </c>
      <c r="E20" s="62">
        <f>[1]projections!E21*100</f>
        <v>11.85391555190381</v>
      </c>
      <c r="F20" s="62">
        <f>[1]projections!F21*100</f>
        <v>0</v>
      </c>
      <c r="G20" s="62">
        <f>[1]projections!G21*100</f>
        <v>11.696117111683884</v>
      </c>
      <c r="H20" s="62">
        <f>[1]projections!H21*100</f>
        <v>3.8707076992919482</v>
      </c>
      <c r="I20" s="62">
        <f>[1]projections!I21*100</f>
        <v>53.197683969568146</v>
      </c>
      <c r="J20" s="62">
        <f>[1]projections!J21*100</f>
        <v>1.7813096404951168</v>
      </c>
      <c r="K20" s="62">
        <f>[1]projections!K21*100</f>
        <v>10.400479135021476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0.03</v>
      </c>
      <c r="W20" s="2">
        <f>[1]projections!W21*100</f>
        <v>6.9999999999999993E-2</v>
      </c>
      <c r="X20" s="2">
        <f>[1]projections!X21*100</f>
        <v>0</v>
      </c>
      <c r="Y20" s="2">
        <f>[1]projections!Y21*100</f>
        <v>0.11</v>
      </c>
      <c r="Z20" s="2">
        <f>[1]projections!Z21*100</f>
        <v>0.01</v>
      </c>
      <c r="AA20" s="2">
        <f>[1]projections!AA21*100</f>
        <v>99.69</v>
      </c>
      <c r="AB20" s="2">
        <f>[1]projections!AB21*100</f>
        <v>0</v>
      </c>
      <c r="AC20" s="2">
        <f>[1]projections!AC21*100</f>
        <v>0.09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18.711432755739299</v>
      </c>
      <c r="E21" s="62">
        <f>[1]projections!E22*100</f>
        <v>23.470742140300334</v>
      </c>
      <c r="F21" s="62">
        <f>[1]projections!F22*100</f>
        <v>0</v>
      </c>
      <c r="G21" s="62">
        <f>[1]projections!G22*100</f>
        <v>12.178787289177878</v>
      </c>
      <c r="H21" s="62">
        <f>[1]projections!H22*100</f>
        <v>7.8120561010515672</v>
      </c>
      <c r="I21" s="62">
        <f>[1]projections!I22*100</f>
        <v>27.206447625649176</v>
      </c>
      <c r="J21" s="62">
        <f>[1]projections!J22*100</f>
        <v>0.87730651815487015</v>
      </c>
      <c r="K21" s="62">
        <f>[1]projections!K22*100</f>
        <v>9.7432275699268747</v>
      </c>
      <c r="L21" s="62">
        <f>[1]projections!L22*100</f>
        <v>0</v>
      </c>
      <c r="M21">
        <f>[1]projections!M22</f>
        <v>25</v>
      </c>
      <c r="N21" s="2">
        <f>[1]projections!N22</f>
        <v>31</v>
      </c>
      <c r="O21" s="2">
        <f>[1]projections!O22</f>
        <v>0</v>
      </c>
      <c r="P21" s="2">
        <f>[1]projections!P22</f>
        <v>5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>[1]projections!V22*100</f>
        <v>15.040000000000001</v>
      </c>
      <c r="W21" s="2">
        <f>[1]projections!W22*100</f>
        <v>29.630000000000003</v>
      </c>
      <c r="X21" s="2">
        <f>[1]projections!X22*100</f>
        <v>0</v>
      </c>
      <c r="Y21" s="2">
        <f>[1]projections!Y22*100</f>
        <v>4.08</v>
      </c>
      <c r="Z21" s="2">
        <f>[1]projections!Z22*100</f>
        <v>1.68</v>
      </c>
      <c r="AA21" s="2">
        <f>[1]projections!AA22*100</f>
        <v>46.5</v>
      </c>
      <c r="AB21" s="2">
        <f>[1]projections!AB22*100</f>
        <v>0.25</v>
      </c>
      <c r="AC21" s="2">
        <f>[1]projections!AC22*100</f>
        <v>2.5700000000000003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19.641686159657628</v>
      </c>
      <c r="E22" s="62">
        <f>[1]projections!E23*100</f>
        <v>15.280173043541852</v>
      </c>
      <c r="F22" s="62">
        <f>[1]projections!F23*100</f>
        <v>0</v>
      </c>
      <c r="G22" s="62">
        <f>[1]projections!G23*100</f>
        <v>11.873738652506079</v>
      </c>
      <c r="H22" s="62">
        <f>[1]projections!H23*100</f>
        <v>4.7531678653584644</v>
      </c>
      <c r="I22" s="62">
        <f>[1]projections!I23*100</f>
        <v>36.035440810718292</v>
      </c>
      <c r="J22" s="62">
        <f>[1]projections!J23*100</f>
        <v>3.3410389750676539</v>
      </c>
      <c r="K22" s="62">
        <f>[1]projections!K23*100</f>
        <v>9.0747544931500386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10.6</v>
      </c>
      <c r="W22" s="2">
        <f>[1]projections!W23*100</f>
        <v>5.1499999999999995</v>
      </c>
      <c r="X22" s="2">
        <f>[1]projections!X23*100</f>
        <v>0</v>
      </c>
      <c r="Y22" s="2">
        <f>[1]projections!Y23*100</f>
        <v>2.4</v>
      </c>
      <c r="Z22" s="2">
        <f>[1]projections!Z23*100</f>
        <v>0.5</v>
      </c>
      <c r="AA22" s="2">
        <f>[1]projections!AA23*100</f>
        <v>79.45</v>
      </c>
      <c r="AB22" s="2">
        <f>[1]projections!AB23*100</f>
        <v>0.33999999999999997</v>
      </c>
      <c r="AC22" s="2">
        <f>[1]projections!AC23*100</f>
        <v>1.43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18.069860167129917</v>
      </c>
      <c r="E23" s="62">
        <f>[1]projections!E24*100</f>
        <v>15.859086815476036</v>
      </c>
      <c r="F23" s="62">
        <f>[1]projections!F24*100</f>
        <v>0</v>
      </c>
      <c r="G23" s="62">
        <f>[1]projections!G24*100</f>
        <v>13.32044995616736</v>
      </c>
      <c r="H23" s="62">
        <f>[1]projections!H24*100</f>
        <v>7.1682036480010929</v>
      </c>
      <c r="I23" s="62">
        <f>[1]projections!I24*100</f>
        <v>31.14749975786286</v>
      </c>
      <c r="J23" s="62">
        <f>[1]projections!J24*100</f>
        <v>1.5767955160002596</v>
      </c>
      <c r="K23" s="62">
        <f>[1]projections!K24*100</f>
        <v>12.858104139362473</v>
      </c>
      <c r="L23" s="62">
        <f>[1]projections!L24*100</f>
        <v>0</v>
      </c>
      <c r="M23">
        <f>[1]projections!M24</f>
        <v>31</v>
      </c>
      <c r="N23" s="2">
        <f>[1]projections!N24</f>
        <v>27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7</v>
      </c>
      <c r="U23" s="2">
        <f>[1]projections!U24</f>
        <v>0</v>
      </c>
      <c r="V23" s="2">
        <f>[1]projections!V24*100</f>
        <v>12.43</v>
      </c>
      <c r="W23" s="2">
        <f>[1]projections!W24*100</f>
        <v>9</v>
      </c>
      <c r="X23" s="2">
        <f>[1]projections!X24*100</f>
        <v>0</v>
      </c>
      <c r="Y23" s="2">
        <f>[1]projections!Y24*100</f>
        <v>5.42</v>
      </c>
      <c r="Z23" s="2">
        <f>[1]projections!Z24*100</f>
        <v>1.54</v>
      </c>
      <c r="AA23" s="2">
        <f>[1]projections!AA24*100</f>
        <v>66.320000000000007</v>
      </c>
      <c r="AB23" s="2">
        <f>[1]projections!AB24*100</f>
        <v>0.35000000000000003</v>
      </c>
      <c r="AC23" s="2">
        <f>[1]projections!AC24*100</f>
        <v>4.74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36.74450504873009</v>
      </c>
      <c r="E24" s="62">
        <f>[1]projections!E25*100</f>
        <v>21.143793909239388</v>
      </c>
      <c r="F24" s="62">
        <f>[1]projections!F25*100</f>
        <v>0</v>
      </c>
      <c r="G24" s="62">
        <f>[1]projections!G25*100</f>
        <v>6.0955271004021743</v>
      </c>
      <c r="H24" s="62">
        <f>[1]projections!H25*100</f>
        <v>4.3412156174856644</v>
      </c>
      <c r="I24" s="62">
        <f>[1]projections!I25*100</f>
        <v>20.664136975405579</v>
      </c>
      <c r="J24" s="62">
        <f>[1]projections!J25*100</f>
        <v>2.3623037036430894</v>
      </c>
      <c r="K24" s="62">
        <f>[1]projections!K25*100</f>
        <v>8.6485176450940191</v>
      </c>
      <c r="L24" s="62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76.010000000000005</v>
      </c>
      <c r="W24" s="2">
        <f>[1]projections!W25*100</f>
        <v>11.110000000000001</v>
      </c>
      <c r="X24" s="2">
        <f>[1]projections!X25*100</f>
        <v>0</v>
      </c>
      <c r="Y24" s="2">
        <f>[1]projections!Y25*100</f>
        <v>0.5</v>
      </c>
      <c r="Z24" s="2">
        <f>[1]projections!Z25*100</f>
        <v>0.36</v>
      </c>
      <c r="AA24" s="2">
        <f>[1]projections!AA25*100</f>
        <v>10.63</v>
      </c>
      <c r="AB24" s="2">
        <f>[1]projections!AB25*100</f>
        <v>0.24</v>
      </c>
      <c r="AC24" s="2">
        <f>[1]projections!AC25*100</f>
        <v>1.03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26.912300119382316</v>
      </c>
      <c r="E25" s="62">
        <f>[1]projections!E26*100</f>
        <v>23.30822535051874</v>
      </c>
      <c r="F25" s="62">
        <f>[1]projections!F26*100</f>
        <v>0</v>
      </c>
      <c r="G25" s="62">
        <f>[1]projections!G26*100</f>
        <v>10.840669234025038</v>
      </c>
      <c r="H25" s="62">
        <f>[1]projections!H26*100</f>
        <v>7.7698949874207068</v>
      </c>
      <c r="I25" s="62">
        <f>[1]projections!I26*100</f>
        <v>19.243282004097729</v>
      </c>
      <c r="J25" s="62">
        <f>[1]projections!J26*100</f>
        <v>1.7336843709343983</v>
      </c>
      <c r="K25" s="62">
        <f>[1]projections!K26*100</f>
        <v>10.191943933621062</v>
      </c>
      <c r="L25" s="62">
        <f>[1]projections!L26*100</f>
        <v>0</v>
      </c>
      <c r="M25">
        <f>[1]projections!M26</f>
        <v>25</v>
      </c>
      <c r="N25" s="2">
        <f>[1]projections!N26</f>
        <v>22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1</v>
      </c>
      <c r="U25" s="2">
        <f>[1]projections!U26</f>
        <v>0</v>
      </c>
      <c r="V25" s="2">
        <f>[1]projections!V26*100</f>
        <v>44.36</v>
      </c>
      <c r="W25" s="2">
        <f>[1]projections!W26*100</f>
        <v>29.770000000000003</v>
      </c>
      <c r="X25" s="2">
        <f>[1]projections!X26*100</f>
        <v>0</v>
      </c>
      <c r="Y25" s="2">
        <f>[1]projections!Y26*100</f>
        <v>3.74</v>
      </c>
      <c r="Z25" s="2">
        <f>[1]projections!Z26*100</f>
        <v>1.9300000000000002</v>
      </c>
      <c r="AA25" s="2">
        <f>[1]projections!AA26*100</f>
        <v>16.079999999999998</v>
      </c>
      <c r="AB25" s="2">
        <f>[1]projections!AB26*100</f>
        <v>0.5</v>
      </c>
      <c r="AC25" s="2">
        <f>[1]projections!AC26*100</f>
        <v>3.3300000000000005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15.805983640217244</v>
      </c>
      <c r="E26" s="62">
        <f>[1]projections!E27*100</f>
        <v>14.770777300460361</v>
      </c>
      <c r="F26" s="62">
        <f>[1]projections!F27*100</f>
        <v>0</v>
      </c>
      <c r="G26" s="62">
        <f>[1]projections!G27*100</f>
        <v>15.527352477359994</v>
      </c>
      <c r="H26" s="62">
        <f>[1]projections!H27*100</f>
        <v>7.6510667272884776</v>
      </c>
      <c r="I26" s="62">
        <f>[1]projections!I27*100</f>
        <v>32.662267147587869</v>
      </c>
      <c r="J26" s="62">
        <f>[1]projections!J27*100</f>
        <v>1.0801140061978804</v>
      </c>
      <c r="K26" s="62">
        <f>[1]projections!K27*100</f>
        <v>12.502438700888177</v>
      </c>
      <c r="L26" s="62">
        <f>[1]projections!L27*100</f>
        <v>0</v>
      </c>
      <c r="M26">
        <f>[1]projections!M27</f>
        <v>3</v>
      </c>
      <c r="N26" s="2">
        <f>[1]projections!N27</f>
        <v>0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7.8</v>
      </c>
      <c r="W26" s="2">
        <f>[1]projections!W27*100</f>
        <v>6.7299999999999995</v>
      </c>
      <c r="X26" s="2">
        <f>[1]projections!X27*100</f>
        <v>0</v>
      </c>
      <c r="Y26" s="2">
        <f>[1]projections!Y27*100</f>
        <v>7.19</v>
      </c>
      <c r="Z26" s="2">
        <f>[1]projections!Z27*100</f>
        <v>1.6</v>
      </c>
      <c r="AA26" s="2">
        <f>[1]projections!AA27*100</f>
        <v>72.2</v>
      </c>
      <c r="AB26" s="2">
        <f>[1]projections!AB27*100</f>
        <v>0.3</v>
      </c>
      <c r="AC26" s="2">
        <f>[1]projections!AC27*100</f>
        <v>3.9699999999999998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11.991694401681009</v>
      </c>
      <c r="E27" s="62">
        <f>[1]projections!E28*100</f>
        <v>19.032084758297714</v>
      </c>
      <c r="F27" s="62">
        <f>[1]projections!F28*100</f>
        <v>0</v>
      </c>
      <c r="G27" s="62">
        <f>[1]projections!G28*100</f>
        <v>12.438557404239511</v>
      </c>
      <c r="H27" s="62">
        <f>[1]projections!H28*100</f>
        <v>8.1561378694972131</v>
      </c>
      <c r="I27" s="62">
        <f>[1]projections!I28*100</f>
        <v>32.804997905416556</v>
      </c>
      <c r="J27" s="62">
        <f>[1]projections!J28*100</f>
        <v>1.8251571223835312</v>
      </c>
      <c r="K27" s="62">
        <f>[1]projections!K28*100</f>
        <v>13.751370538484469</v>
      </c>
      <c r="L27" s="62">
        <f>[1]projections!L28*100</f>
        <v>0</v>
      </c>
      <c r="M27">
        <f>[1]projections!M28</f>
        <v>4</v>
      </c>
      <c r="N27" s="2">
        <f>[1]projections!N28</f>
        <v>27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46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>[1]projections!V28*100</f>
        <v>4.01</v>
      </c>
      <c r="W27" s="2">
        <f>[1]projections!W28*100</f>
        <v>13.370000000000001</v>
      </c>
      <c r="X27" s="2">
        <f>[1]projections!X28*100</f>
        <v>0</v>
      </c>
      <c r="Y27" s="2">
        <f>[1]projections!Y28*100</f>
        <v>3.95</v>
      </c>
      <c r="Z27" s="2">
        <f>[1]projections!Z28*100</f>
        <v>1.51</v>
      </c>
      <c r="AA27" s="2">
        <f>[1]projections!AA28*100</f>
        <v>71.88</v>
      </c>
      <c r="AB27" s="2">
        <f>[1]projections!AB28*100</f>
        <v>0.31</v>
      </c>
      <c r="AC27" s="2">
        <f>[1]projections!AC28*100</f>
        <v>4.7600000000000007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22.645172254018394</v>
      </c>
      <c r="E28" s="62">
        <f>[1]projections!E29*100</f>
        <v>15.650398493969842</v>
      </c>
      <c r="F28" s="62">
        <f>[1]projections!F29*100</f>
        <v>0</v>
      </c>
      <c r="G28" s="62">
        <f>[1]projections!G29*100</f>
        <v>11.08971310049369</v>
      </c>
      <c r="H28" s="62">
        <f>[1]projections!H29*100</f>
        <v>5.1050757425401816</v>
      </c>
      <c r="I28" s="62">
        <f>[1]projections!I29*100</f>
        <v>29.893904561288963</v>
      </c>
      <c r="J28" s="62">
        <f>[1]projections!J29*100</f>
        <v>2.2818106425587423</v>
      </c>
      <c r="K28" s="62">
        <f>[1]projections!K29*100</f>
        <v>13.333925205130193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24.15</v>
      </c>
      <c r="W28" s="2">
        <f>[1]projections!W29*100</f>
        <v>9.0399999999999991</v>
      </c>
      <c r="X28" s="2">
        <f>[1]projections!X29*100</f>
        <v>0</v>
      </c>
      <c r="Y28" s="2">
        <f>[1]projections!Y29*100</f>
        <v>3.15</v>
      </c>
      <c r="Z28" s="2">
        <f>[1]projections!Z29*100</f>
        <v>0.98</v>
      </c>
      <c r="AA28" s="2">
        <f>[1]projections!AA29*100</f>
        <v>56.620000000000005</v>
      </c>
      <c r="AB28" s="2">
        <f>[1]projections!AB29*100</f>
        <v>0.44999999999999996</v>
      </c>
      <c r="AC28" s="2">
        <f>[1]projections!AC29*100</f>
        <v>5.35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19.121574437555442</v>
      </c>
      <c r="E29" s="62">
        <f>[1]projections!E30*100</f>
        <v>17.49519729775151</v>
      </c>
      <c r="F29" s="62">
        <f>[1]projections!F30*100</f>
        <v>0</v>
      </c>
      <c r="G29" s="62">
        <f>[1]projections!G30*100</f>
        <v>13.821105798041767</v>
      </c>
      <c r="H29" s="62">
        <f>[1]projections!H30*100</f>
        <v>6.511688159835181</v>
      </c>
      <c r="I29" s="62">
        <f>[1]projections!I30*100</f>
        <v>29.723016117708379</v>
      </c>
      <c r="J29" s="62">
        <f>[1]projections!J30*100</f>
        <v>1.8506830659035973</v>
      </c>
      <c r="K29" s="62">
        <f>[1]projections!K30*100</f>
        <v>11.476735123204119</v>
      </c>
      <c r="L29" s="62">
        <f>[1]projections!L30*100</f>
        <v>0</v>
      </c>
      <c r="M29">
        <f>[1]projections!M30</f>
        <v>35</v>
      </c>
      <c r="N29" s="2">
        <f>[1]projections!N30</f>
        <v>32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5</v>
      </c>
      <c r="U29" s="2">
        <f>[1]projections!U30</f>
        <v>0</v>
      </c>
      <c r="V29" s="2">
        <f>[1]projections!V30*100</f>
        <v>15.8</v>
      </c>
      <c r="W29" s="2">
        <f>[1]projections!W30*100</f>
        <v>12.520000000000001</v>
      </c>
      <c r="X29" s="2">
        <f>[1]projections!X30*100</f>
        <v>0</v>
      </c>
      <c r="Y29" s="2">
        <f>[1]projections!Y30*100</f>
        <v>6.5100000000000007</v>
      </c>
      <c r="Z29" s="2">
        <f>[1]projections!Z30*100</f>
        <v>1.55</v>
      </c>
      <c r="AA29" s="2">
        <f>[1]projections!AA30*100</f>
        <v>58.550000000000004</v>
      </c>
      <c r="AB29" s="2">
        <f>[1]projections!AB30*100</f>
        <v>0.5</v>
      </c>
      <c r="AC29" s="2">
        <f>[1]projections!AC30*100</f>
        <v>4.2700000000000005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21.699514832904672</v>
      </c>
      <c r="E30" s="62">
        <f>[1]projections!E31*100</f>
        <v>14.754892048213003</v>
      </c>
      <c r="F30" s="62">
        <f>[1]projections!F31*100</f>
        <v>0</v>
      </c>
      <c r="G30" s="62">
        <f>[1]projections!G31*100</f>
        <v>12.274039253266148</v>
      </c>
      <c r="H30" s="62">
        <f>[1]projections!H31*100</f>
        <v>4.8890863764586321</v>
      </c>
      <c r="I30" s="62">
        <f>[1]projections!I31*100</f>
        <v>31.481428620618544</v>
      </c>
      <c r="J30" s="62">
        <f>[1]projections!J31*100</f>
        <v>2.6640009927954749</v>
      </c>
      <c r="K30" s="62">
        <f>[1]projections!K31*100</f>
        <v>12.237037875743532</v>
      </c>
      <c r="L30" s="62">
        <f>[1]projections!L31*100</f>
        <v>0</v>
      </c>
      <c r="M30">
        <f>[1]projections!M31</f>
        <v>22</v>
      </c>
      <c r="N30" s="2">
        <f>[1]projections!N31</f>
        <v>6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33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>[1]projections!V31*100</f>
        <v>20.5</v>
      </c>
      <c r="W30" s="2">
        <f>[1]projections!W31*100</f>
        <v>7.08</v>
      </c>
      <c r="X30" s="2">
        <f>[1]projections!X31*100</f>
        <v>0</v>
      </c>
      <c r="Y30" s="2">
        <f>[1]projections!Y31*100</f>
        <v>4.08</v>
      </c>
      <c r="Z30" s="2">
        <f>[1]projections!Z31*100</f>
        <v>1.02</v>
      </c>
      <c r="AA30" s="2">
        <f>[1]projections!AA31*100</f>
        <v>62.529999999999994</v>
      </c>
      <c r="AB30" s="2">
        <f>[1]projections!AB31*100</f>
        <v>0.44</v>
      </c>
      <c r="AC30" s="2">
        <f>[1]projections!AC31*100</f>
        <v>4.1300000000000008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28.823422238695979</v>
      </c>
      <c r="E31" s="62">
        <f>[1]projections!E32*100</f>
        <v>25.998465288892941</v>
      </c>
      <c r="F31" s="62">
        <f>[1]projections!F32*100</f>
        <v>0</v>
      </c>
      <c r="G31" s="62">
        <f>[1]projections!G32*100</f>
        <v>9.2353661021516924</v>
      </c>
      <c r="H31" s="62">
        <f>[1]projections!H32*100</f>
        <v>5.4724780508515485</v>
      </c>
      <c r="I31" s="62">
        <f>[1]projections!I32*100</f>
        <v>19.694718395044635</v>
      </c>
      <c r="J31" s="62">
        <f>[1]projections!J32*100</f>
        <v>1.6860089469022039</v>
      </c>
      <c r="K31" s="62">
        <f>[1]projections!K32*100</f>
        <v>9.089540977460981</v>
      </c>
      <c r="L31" s="62">
        <f>[1]projections!L32*100</f>
        <v>0</v>
      </c>
      <c r="M31">
        <f>[1]projections!M32</f>
        <v>85</v>
      </c>
      <c r="N31" s="2">
        <f>[1]projections!N32</f>
        <v>76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46.42</v>
      </c>
      <c r="W31" s="2">
        <f>[1]projections!W32*100</f>
        <v>33.11</v>
      </c>
      <c r="X31" s="2">
        <f>[1]projections!X32*100</f>
        <v>0</v>
      </c>
      <c r="Y31" s="2">
        <f>[1]projections!Y32*100</f>
        <v>2.36</v>
      </c>
      <c r="Z31" s="2">
        <f>[1]projections!Z32*100</f>
        <v>0.80999999999999994</v>
      </c>
      <c r="AA31" s="2">
        <f>[1]projections!AA32*100</f>
        <v>14.649999999999999</v>
      </c>
      <c r="AB31" s="2">
        <f>[1]projections!AB32*100</f>
        <v>0.41000000000000003</v>
      </c>
      <c r="AC31" s="2">
        <f>[1]projections!AC32*100</f>
        <v>1.9900000000000002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19.230966207206322</v>
      </c>
      <c r="E32" s="62">
        <f>[1]projections!E33*100</f>
        <v>17.144809675771125</v>
      </c>
      <c r="F32" s="62">
        <f>[1]projections!F33*100</f>
        <v>0</v>
      </c>
      <c r="G32" s="62">
        <f>[1]projections!G33*100</f>
        <v>14.82034194146363</v>
      </c>
      <c r="H32" s="62">
        <f>[1]projections!H33*100</f>
        <v>7.6877774827760685</v>
      </c>
      <c r="I32" s="62">
        <f>[1]projections!I33*100</f>
        <v>29.71730436117852</v>
      </c>
      <c r="J32" s="62">
        <f>[1]projections!J33*100</f>
        <v>2.3348837466594836</v>
      </c>
      <c r="K32" s="62">
        <f>[1]projections!K33*100</f>
        <v>9.0639165849448382</v>
      </c>
      <c r="L32" s="62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14</v>
      </c>
      <c r="Q32" s="2">
        <f>[1]projections!Q33</f>
        <v>0</v>
      </c>
      <c r="R32" s="2">
        <f>[1]projections!R33</f>
        <v>63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16.259999999999998</v>
      </c>
      <c r="W32" s="2">
        <f>[1]projections!W33*100</f>
        <v>12.08</v>
      </c>
      <c r="X32" s="2">
        <f>[1]projections!X33*100</f>
        <v>0</v>
      </c>
      <c r="Y32" s="2">
        <f>[1]projections!Y33*100</f>
        <v>7.91</v>
      </c>
      <c r="Z32" s="2">
        <f>[1]projections!Z33*100</f>
        <v>2.23</v>
      </c>
      <c r="AA32" s="2">
        <f>[1]projections!AA33*100</f>
        <v>57.989999999999995</v>
      </c>
      <c r="AB32" s="2">
        <f>[1]projections!AB33*100</f>
        <v>0.48</v>
      </c>
      <c r="AC32" s="2">
        <f>[1]projections!AC33*100</f>
        <v>2.6599999999999997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31.112866301586578</v>
      </c>
      <c r="E33" s="62">
        <f>[1]projections!E34*100</f>
        <v>21.860445468288884</v>
      </c>
      <c r="F33" s="62">
        <f>[1]projections!F34*100</f>
        <v>0</v>
      </c>
      <c r="G33" s="62">
        <f>[1]projections!G34*100</f>
        <v>8.7274958780558105</v>
      </c>
      <c r="H33" s="62">
        <f>[1]projections!H34*100</f>
        <v>5.0088573272610235</v>
      </c>
      <c r="I33" s="62">
        <f>[1]projections!I34*100</f>
        <v>24.548239246752456</v>
      </c>
      <c r="J33" s="62">
        <f>[1]projections!J34*100</f>
        <v>2.1789273085058993</v>
      </c>
      <c r="K33" s="62">
        <f>[1]projections!K34*100</f>
        <v>6.5631684695493435</v>
      </c>
      <c r="L33" s="62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52.629999999999995</v>
      </c>
      <c r="W33" s="2">
        <f>[1]projections!W34*100</f>
        <v>18.099999999999998</v>
      </c>
      <c r="X33" s="2">
        <f>[1]projections!X34*100</f>
        <v>0</v>
      </c>
      <c r="Y33" s="2">
        <f>[1]projections!Y34*100</f>
        <v>1.76</v>
      </c>
      <c r="Z33" s="2">
        <f>[1]projections!Z34*100</f>
        <v>0.70000000000000007</v>
      </c>
      <c r="AA33" s="2">
        <f>[1]projections!AA34*100</f>
        <v>24.959999999999997</v>
      </c>
      <c r="AB33" s="2">
        <f>[1]projections!AB34*100</f>
        <v>0.35000000000000003</v>
      </c>
      <c r="AC33" s="2">
        <f>[1]projections!AC34*100</f>
        <v>1.24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26.780863016548029</v>
      </c>
      <c r="E34" s="62">
        <f>[1]projections!E35*100</f>
        <v>14.813667156477056</v>
      </c>
      <c r="F34" s="62">
        <f>[1]projections!F35*100</f>
        <v>0</v>
      </c>
      <c r="G34" s="62">
        <f>[1]projections!G35*100</f>
        <v>10.49681379006638</v>
      </c>
      <c r="H34" s="62">
        <f>[1]projections!H35*100</f>
        <v>4.8321384843800477</v>
      </c>
      <c r="I34" s="62">
        <f>[1]projections!I35*100</f>
        <v>28.29565984208347</v>
      </c>
      <c r="J34" s="62">
        <f>[1]projections!J35*100</f>
        <v>2.1598161469176831</v>
      </c>
      <c r="K34" s="62">
        <f>[1]projections!K35*100</f>
        <v>12.621041563527319</v>
      </c>
      <c r="L34" s="62">
        <f>[1]projections!L35*100</f>
        <v>0</v>
      </c>
      <c r="M34">
        <f>[1]projections!M35</f>
        <v>20</v>
      </c>
      <c r="N34" s="2">
        <f>[1]projections!N35</f>
        <v>5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37.81</v>
      </c>
      <c r="W34" s="2">
        <f>[1]projections!W35*100</f>
        <v>7.4399999999999995</v>
      </c>
      <c r="X34" s="2">
        <f>[1]projections!X35*100</f>
        <v>0</v>
      </c>
      <c r="Y34" s="2">
        <f>[1]projections!Y35*100</f>
        <v>3.29</v>
      </c>
      <c r="Z34" s="2">
        <f>[1]projections!Z35*100</f>
        <v>1.17</v>
      </c>
      <c r="AA34" s="2">
        <f>[1]projections!AA35*100</f>
        <v>44.29</v>
      </c>
      <c r="AB34" s="2">
        <f>[1]projections!AB35*100</f>
        <v>0.53</v>
      </c>
      <c r="AC34" s="2">
        <f>[1]projections!AC35*100</f>
        <v>5.08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23.562608654459307</v>
      </c>
      <c r="E35" s="62">
        <f>[1]projections!E36*100</f>
        <v>13.802935834062858</v>
      </c>
      <c r="F35" s="62">
        <f>[1]projections!F36*100</f>
        <v>0</v>
      </c>
      <c r="G35" s="62">
        <f>[1]projections!G36*100</f>
        <v>11.229222552317324</v>
      </c>
      <c r="H35" s="62">
        <f>[1]projections!H36*100</f>
        <v>4.4574552945909858</v>
      </c>
      <c r="I35" s="62">
        <f>[1]projections!I36*100</f>
        <v>30.245794854326014</v>
      </c>
      <c r="J35" s="62">
        <f>[1]projections!J36*100</f>
        <v>3.1915989844949912</v>
      </c>
      <c r="K35" s="62">
        <f>[1]projections!K36*100</f>
        <v>13.510383825748528</v>
      </c>
      <c r="L35" s="62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26.27</v>
      </c>
      <c r="W35" s="2">
        <f>[1]projections!W36*100</f>
        <v>6.72</v>
      </c>
      <c r="X35" s="2">
        <f>[1]projections!X36*100</f>
        <v>0</v>
      </c>
      <c r="Y35" s="2">
        <f>[1]projections!Y36*100</f>
        <v>4.1300000000000008</v>
      </c>
      <c r="Z35" s="2">
        <f>[1]projections!Z36*100</f>
        <v>1.3</v>
      </c>
      <c r="AA35" s="2">
        <f>[1]projections!AA36*100</f>
        <v>54.2</v>
      </c>
      <c r="AB35" s="2">
        <f>[1]projections!AB36*100</f>
        <v>0.86</v>
      </c>
      <c r="AC35" s="2">
        <f>[1]projections!AC36*100</f>
        <v>6.12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16.440866712799853</v>
      </c>
      <c r="E36" s="62">
        <f>[1]projections!E37*100</f>
        <v>15.602376098766463</v>
      </c>
      <c r="F36" s="62">
        <f>[1]projections!F37*100</f>
        <v>0</v>
      </c>
      <c r="G36" s="62">
        <f>[1]projections!G37*100</f>
        <v>10.020107734308745</v>
      </c>
      <c r="H36" s="62">
        <f>[1]projections!H37*100</f>
        <v>4.3048422169794902</v>
      </c>
      <c r="I36" s="62">
        <f>[1]projections!I37*100</f>
        <v>35.119274907022415</v>
      </c>
      <c r="J36" s="62">
        <f>[1]projections!J37*100</f>
        <v>3.6606201384044481</v>
      </c>
      <c r="K36" s="62">
        <f>[1]projections!K37*100</f>
        <v>14.851912191718567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8.52</v>
      </c>
      <c r="W36" s="2">
        <f>[1]projections!W37*100</f>
        <v>7.51</v>
      </c>
      <c r="X36" s="2">
        <f>[1]projections!X37*100</f>
        <v>0</v>
      </c>
      <c r="Y36" s="2">
        <f>[1]projections!Y37*100</f>
        <v>2.74</v>
      </c>
      <c r="Z36" s="2">
        <f>[1]projections!Z37*100</f>
        <v>0.77</v>
      </c>
      <c r="AA36" s="2">
        <f>[1]projections!AA37*100</f>
        <v>73.22</v>
      </c>
      <c r="AB36" s="2">
        <f>[1]projections!AB37*100</f>
        <v>0.69</v>
      </c>
      <c r="AC36" s="2">
        <f>[1]projections!AC37*100</f>
        <v>6.1400000000000006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34.909553608589839</v>
      </c>
      <c r="E37" s="62">
        <f>[1]projections!E38*100</f>
        <v>20.907261866166042</v>
      </c>
      <c r="F37" s="62">
        <f>[1]projections!F38*100</f>
        <v>0</v>
      </c>
      <c r="G37" s="62">
        <f>[1]projections!G38*100</f>
        <v>6.5988267855099911</v>
      </c>
      <c r="H37" s="62">
        <f>[1]projections!H38*100</f>
        <v>4.4767320989095056</v>
      </c>
      <c r="I37" s="62">
        <f>[1]projections!I38*100</f>
        <v>21.557973950251455</v>
      </c>
      <c r="J37" s="62">
        <f>[1]projections!J38*100</f>
        <v>2.3339785433777056</v>
      </c>
      <c r="K37" s="62">
        <f>[1]projections!K38*100</f>
        <v>9.2156731471954672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66.45</v>
      </c>
      <c r="W37" s="2">
        <f>[1]projections!W38*100</f>
        <v>14.24</v>
      </c>
      <c r="X37" s="2">
        <f>[1]projections!X38*100</f>
        <v>0</v>
      </c>
      <c r="Y37" s="2">
        <f>[1]projections!Y38*100</f>
        <v>1.1299999999999999</v>
      </c>
      <c r="Z37" s="2">
        <f>[1]projections!Z38*100</f>
        <v>0.77999999999999992</v>
      </c>
      <c r="AA37" s="2">
        <f>[1]projections!AA38*100</f>
        <v>14.719999999999999</v>
      </c>
      <c r="AB37" s="2">
        <f>[1]projections!AB38*100</f>
        <v>0.48</v>
      </c>
      <c r="AC37" s="2">
        <f>[1]projections!AC38*100</f>
        <v>1.94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23.92224742605946</v>
      </c>
      <c r="E38" s="62">
        <f>[1]projections!E39*100</f>
        <v>14.040643964603724</v>
      </c>
      <c r="F38" s="62">
        <f>[1]projections!F39*100</f>
        <v>0</v>
      </c>
      <c r="G38" s="62">
        <f>[1]projections!G39*100</f>
        <v>10.805346105517032</v>
      </c>
      <c r="H38" s="62">
        <f>[1]projections!H39*100</f>
        <v>4.3070112304721162</v>
      </c>
      <c r="I38" s="62">
        <f>[1]projections!I39*100</f>
        <v>32.036359440504093</v>
      </c>
      <c r="J38" s="62">
        <f>[1]projections!J39*100</f>
        <v>3.0039603694443771</v>
      </c>
      <c r="K38" s="62">
        <f>[1]projections!K39*100</f>
        <v>11.884431463399187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24.610000000000003</v>
      </c>
      <c r="W38" s="2">
        <f>[1]projections!W39*100</f>
        <v>6.32</v>
      </c>
      <c r="X38" s="2">
        <f>[1]projections!X39*100</f>
        <v>0</v>
      </c>
      <c r="Y38" s="2">
        <f>[1]projections!Y39*100</f>
        <v>3.5000000000000004</v>
      </c>
      <c r="Z38" s="2">
        <f>[1]projections!Z39*100</f>
        <v>0.95</v>
      </c>
      <c r="AA38" s="2">
        <f>[1]projections!AA39*100</f>
        <v>59.11</v>
      </c>
      <c r="AB38" s="2">
        <f>[1]projections!AB39*100</f>
        <v>0.74</v>
      </c>
      <c r="AC38" s="2">
        <f>[1]projections!AC39*100</f>
        <v>4.45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13.874229343448086</v>
      </c>
      <c r="E39" s="62">
        <f>[1]projections!E40*100</f>
        <v>17.400643388996041</v>
      </c>
      <c r="F39" s="62">
        <f>[1]projections!F40*100</f>
        <v>0</v>
      </c>
      <c r="G39" s="62">
        <f>[1]projections!G40*100</f>
        <v>14.085914677072173</v>
      </c>
      <c r="H39" s="62">
        <f>[1]projections!H40*100</f>
        <v>8.7811195112332463</v>
      </c>
      <c r="I39" s="62">
        <f>[1]projections!I40*100</f>
        <v>32.827804741248897</v>
      </c>
      <c r="J39" s="62">
        <f>[1]projections!J40*100</f>
        <v>1.3766074859498079</v>
      </c>
      <c r="K39" s="62">
        <f>[1]projections!K40*100</f>
        <v>11.653680852051766</v>
      </c>
      <c r="L39" s="62">
        <f>[1]projections!L40*100</f>
        <v>0</v>
      </c>
      <c r="M39">
        <f>[1]projections!M40</f>
        <v>6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>[1]projections!V40*100</f>
        <v>7.06</v>
      </c>
      <c r="W39" s="2">
        <f>[1]projections!W40*100</f>
        <v>11.74</v>
      </c>
      <c r="X39" s="2">
        <f>[1]projections!X40*100</f>
        <v>0</v>
      </c>
      <c r="Y39" s="2">
        <f>[1]projections!Y40*100</f>
        <v>6.67</v>
      </c>
      <c r="Z39" s="2">
        <f>[1]projections!Z40*100</f>
        <v>2.65</v>
      </c>
      <c r="AA39" s="2">
        <f>[1]projections!AA40*100</f>
        <v>66.539999999999992</v>
      </c>
      <c r="AB39" s="2">
        <f>[1]projections!AB40*100</f>
        <v>0.52</v>
      </c>
      <c r="AC39" s="2">
        <f>[1]projections!AC40*100</f>
        <v>4.45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16.848158936867954</v>
      </c>
      <c r="E40" s="62">
        <f>[1]projections!E41*100</f>
        <v>16.910805203328213</v>
      </c>
      <c r="F40" s="62">
        <f>[1]projections!F41*100</f>
        <v>0</v>
      </c>
      <c r="G40" s="62">
        <f>[1]projections!G41*100</f>
        <v>13.198978718134668</v>
      </c>
      <c r="H40" s="62">
        <f>[1]projections!H41*100</f>
        <v>4.2596780935408161</v>
      </c>
      <c r="I40" s="62">
        <f>[1]projections!I41*100</f>
        <v>30.097213421758003</v>
      </c>
      <c r="J40" s="62">
        <f>[1]projections!J41*100</f>
        <v>3.3123711110618439</v>
      </c>
      <c r="K40" s="62">
        <f>[1]projections!K41*100</f>
        <v>15.372794515308499</v>
      </c>
      <c r="L40" s="62">
        <f>[1]projections!L41*100</f>
        <v>0</v>
      </c>
      <c r="M40">
        <f>[1]projections!M41</f>
        <v>12</v>
      </c>
      <c r="N40" s="2">
        <f>[1]projections!N41</f>
        <v>12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>[1]projections!V41*100</f>
        <v>12.8</v>
      </c>
      <c r="W40" s="2">
        <f>[1]projections!W41*100</f>
        <v>12.73</v>
      </c>
      <c r="X40" s="2">
        <f>[1]projections!X41*100</f>
        <v>0</v>
      </c>
      <c r="Y40" s="2">
        <f>[1]projections!Y41*100</f>
        <v>7.3999999999999995</v>
      </c>
      <c r="Z40" s="2">
        <f>[1]projections!Z41*100</f>
        <v>1.68</v>
      </c>
      <c r="AA40" s="2">
        <f>[1]projections!AA41*100</f>
        <v>53.480000000000004</v>
      </c>
      <c r="AB40" s="2">
        <f>[1]projections!AB41*100</f>
        <v>1.38</v>
      </c>
      <c r="AC40" s="2">
        <f>[1]projections!AC41*100</f>
        <v>9.67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30.906924702381712</v>
      </c>
      <c r="E41" s="62">
        <f>[1]projections!E42*100</f>
        <v>15.144752024409561</v>
      </c>
      <c r="F41" s="62">
        <f>[1]projections!F42*100</f>
        <v>0</v>
      </c>
      <c r="G41" s="62">
        <f>[1]projections!G42*100</f>
        <v>11.067700460858561</v>
      </c>
      <c r="H41" s="62">
        <f>[1]projections!H42*100</f>
        <v>3.8531135433121899</v>
      </c>
      <c r="I41" s="62">
        <f>[1]projections!I42*100</f>
        <v>25.076620661795989</v>
      </c>
      <c r="J41" s="62">
        <f>[1]projections!J42*100</f>
        <v>2.4836038553451525</v>
      </c>
      <c r="K41" s="62">
        <f>[1]projections!K42*100</f>
        <v>11.467284751896836</v>
      </c>
      <c r="L41" s="62">
        <f>[1]projections!L42*100</f>
        <v>0</v>
      </c>
      <c r="M41">
        <f>[1]projections!M42</f>
        <v>9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50.11</v>
      </c>
      <c r="W41" s="2">
        <f>[1]projections!W42*100</f>
        <v>9.0399999999999991</v>
      </c>
      <c r="X41" s="2">
        <f>[1]projections!X42*100</f>
        <v>0</v>
      </c>
      <c r="Y41" s="2">
        <f>[1]projections!Y42*100</f>
        <v>4.6100000000000003</v>
      </c>
      <c r="Z41" s="2">
        <f>[1]projections!Z42*100</f>
        <v>1.1599999999999999</v>
      </c>
      <c r="AA41" s="2">
        <f>[1]projections!AA42*100</f>
        <v>28.78</v>
      </c>
      <c r="AB41" s="2">
        <f>[1]projections!AB42*100</f>
        <v>1.02</v>
      </c>
      <c r="AC41" s="2">
        <f>[1]projections!AC42*100</f>
        <v>4.74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23.792625617417841</v>
      </c>
      <c r="E42" s="62">
        <f>[1]projections!E43*100</f>
        <v>18.227666363430842</v>
      </c>
      <c r="F42" s="62">
        <f>[1]projections!F43*100</f>
        <v>0</v>
      </c>
      <c r="G42" s="62">
        <f>[1]projections!G43*100</f>
        <v>10.720319276487063</v>
      </c>
      <c r="H42" s="62">
        <f>[1]projections!H43*100</f>
        <v>4.616939798231912</v>
      </c>
      <c r="I42" s="62">
        <f>[1]projections!I43*100</f>
        <v>28.490899919585921</v>
      </c>
      <c r="J42" s="62">
        <f>[1]projections!J43*100</f>
        <v>2.3509953327163733</v>
      </c>
      <c r="K42" s="62">
        <f>[1]projections!K43*100</f>
        <v>11.800553692130045</v>
      </c>
      <c r="L42" s="62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4</v>
      </c>
      <c r="U42" s="2">
        <f>[1]projections!U43</f>
        <v>0</v>
      </c>
      <c r="V42" s="2">
        <f>[1]projections!V43*100</f>
        <v>27.91</v>
      </c>
      <c r="W42" s="2">
        <f>[1]projections!W43*100</f>
        <v>14.34</v>
      </c>
      <c r="X42" s="2">
        <f>[1]projections!X43*100</f>
        <v>0</v>
      </c>
      <c r="Y42" s="2">
        <f>[1]projections!Y43*100</f>
        <v>4.8099999999999996</v>
      </c>
      <c r="Z42" s="2">
        <f>[1]projections!Z43*100</f>
        <v>1.6099999999999999</v>
      </c>
      <c r="AA42" s="2">
        <f>[1]projections!AA43*100</f>
        <v>44.25</v>
      </c>
      <c r="AB42" s="2">
        <f>[1]projections!AB43*100</f>
        <v>1.1199999999999999</v>
      </c>
      <c r="AC42" s="2">
        <f>[1]projections!AC43*100</f>
        <v>5.24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17.924805106268074</v>
      </c>
      <c r="E43" s="62">
        <f>[1]projections!E44*100</f>
        <v>24.203463871245788</v>
      </c>
      <c r="F43" s="62">
        <f>[1]projections!F44*100</f>
        <v>0</v>
      </c>
      <c r="G43" s="62">
        <f>[1]projections!G44*100</f>
        <v>10.61449429665586</v>
      </c>
      <c r="H43" s="62">
        <f>[1]projections!H44*100</f>
        <v>6.2998885820110679</v>
      </c>
      <c r="I43" s="62">
        <f>[1]projections!I44*100</f>
        <v>27.326405132352367</v>
      </c>
      <c r="J43" s="62">
        <f>[1]projections!J44*100</f>
        <v>1.7721918616535892</v>
      </c>
      <c r="K43" s="62">
        <f>[1]projections!K44*100</f>
        <v>11.85875114981326</v>
      </c>
      <c r="L43" s="62">
        <f>[1]projections!L44*100</f>
        <v>0</v>
      </c>
      <c r="M43">
        <f>[1]projections!M44</f>
        <v>66</v>
      </c>
      <c r="N43" s="2">
        <f>[1]projections!N44</f>
        <v>89</v>
      </c>
      <c r="O43" s="2">
        <f>[1]projections!O44</f>
        <v>0</v>
      </c>
      <c r="P43" s="2">
        <f>[1]projections!P44</f>
        <v>6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12</v>
      </c>
      <c r="U43" s="2">
        <f>[1]projections!U44</f>
        <v>0</v>
      </c>
      <c r="V43" s="2">
        <f>[1]projections!V44*100</f>
        <v>15.1</v>
      </c>
      <c r="W43" s="2">
        <f>[1]projections!W44*100</f>
        <v>29.409999999999997</v>
      </c>
      <c r="X43" s="2">
        <f>[1]projections!X44*100</f>
        <v>0</v>
      </c>
      <c r="Y43" s="2">
        <f>[1]projections!Y44*100</f>
        <v>4.68</v>
      </c>
      <c r="Z43" s="2">
        <f>[1]projections!Z44*100</f>
        <v>2.44</v>
      </c>
      <c r="AA43" s="2">
        <f>[1]projections!AA44*100</f>
        <v>40.770000000000003</v>
      </c>
      <c r="AB43" s="2">
        <f>[1]projections!AB44*100</f>
        <v>0.96</v>
      </c>
      <c r="AC43" s="2">
        <f>[1]projections!AC44*100</f>
        <v>5.99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20.478180728955163</v>
      </c>
      <c r="E44" s="62">
        <f>[1]projections!E45*100</f>
        <v>18.265772853546668</v>
      </c>
      <c r="F44" s="62">
        <f>[1]projections!F45*100</f>
        <v>0</v>
      </c>
      <c r="G44" s="62">
        <f>[1]projections!G45*100</f>
        <v>13.806595814726261</v>
      </c>
      <c r="H44" s="62">
        <f>[1]projections!H45*100</f>
        <v>6.555664749076108</v>
      </c>
      <c r="I44" s="62">
        <f>[1]projections!I45*100</f>
        <v>28.911297681782333</v>
      </c>
      <c r="J44" s="62">
        <f>[1]projections!J45*100</f>
        <v>1.460869774426917</v>
      </c>
      <c r="K44" s="62">
        <f>[1]projections!K45*100</f>
        <v>10.521618397486534</v>
      </c>
      <c r="L44" s="62">
        <f>[1]projections!L45*100</f>
        <v>0</v>
      </c>
      <c r="M44">
        <f>[1]projections!M45</f>
        <v>51</v>
      </c>
      <c r="N44" s="2">
        <f>[1]projections!N45</f>
        <v>45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4</v>
      </c>
      <c r="U44" s="2">
        <f>[1]projections!U45</f>
        <v>0</v>
      </c>
      <c r="V44" s="2">
        <f>[1]projections!V45*100</f>
        <v>19.989999999999998</v>
      </c>
      <c r="W44" s="2">
        <f>[1]projections!W45*100</f>
        <v>15.5</v>
      </c>
      <c r="X44" s="2">
        <f>[1]projections!X45*100</f>
        <v>0</v>
      </c>
      <c r="Y44" s="2">
        <f>[1]projections!Y45*100</f>
        <v>8.01</v>
      </c>
      <c r="Z44" s="2">
        <f>[1]projections!Z45*100</f>
        <v>2.4500000000000002</v>
      </c>
      <c r="AA44" s="2">
        <f>[1]projections!AA45*100</f>
        <v>47.64</v>
      </c>
      <c r="AB44" s="2">
        <f>[1]projections!AB45*100</f>
        <v>1.03</v>
      </c>
      <c r="AC44" s="2">
        <f>[1]projections!AC45*100</f>
        <v>4.75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15.427512056063664</v>
      </c>
      <c r="E45" s="62">
        <f>[1]projections!E46*100</f>
        <v>17.316389586589679</v>
      </c>
      <c r="F45" s="62">
        <f>[1]projections!F46*100</f>
        <v>0</v>
      </c>
      <c r="G45" s="62">
        <f>[1]projections!G46*100</f>
        <v>13.520912219084641</v>
      </c>
      <c r="H45" s="62">
        <f>[1]projections!H46*100</f>
        <v>4.4443818334014802</v>
      </c>
      <c r="I45" s="62">
        <f>[1]projections!I46*100</f>
        <v>30.334530394737904</v>
      </c>
      <c r="J45" s="62">
        <f>[1]projections!J46*100</f>
        <v>3.3176359784704323</v>
      </c>
      <c r="K45" s="62">
        <f>[1]projections!K46*100</f>
        <v>15.638637931652202</v>
      </c>
      <c r="L45" s="62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>[1]projections!V46*100</f>
        <v>10.95</v>
      </c>
      <c r="W45" s="2">
        <f>[1]projections!W46*100</f>
        <v>13.38</v>
      </c>
      <c r="X45" s="2">
        <f>[1]projections!X46*100</f>
        <v>0</v>
      </c>
      <c r="Y45" s="2">
        <f>[1]projections!Y46*100</f>
        <v>7.4399999999999995</v>
      </c>
      <c r="Z45" s="2">
        <f>[1]projections!Z46*100</f>
        <v>1.79</v>
      </c>
      <c r="AA45" s="2">
        <f>[1]projections!AA46*100</f>
        <v>54.13</v>
      </c>
      <c r="AB45" s="2">
        <f>[1]projections!AB46*100</f>
        <v>1.26</v>
      </c>
      <c r="AC45" s="2">
        <f>[1]projections!AC46*100</f>
        <v>10.23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22.645172254018394</v>
      </c>
      <c r="E46" s="62">
        <f>[1]projections!E47*100</f>
        <v>15.650398493969842</v>
      </c>
      <c r="F46" s="62">
        <f>[1]projections!F47*100</f>
        <v>0</v>
      </c>
      <c r="G46" s="62">
        <f>[1]projections!G47*100</f>
        <v>11.08971310049369</v>
      </c>
      <c r="H46" s="62">
        <f>[1]projections!H47*100</f>
        <v>5.1050757425401816</v>
      </c>
      <c r="I46" s="62">
        <f>[1]projections!I47*100</f>
        <v>29.893904561288963</v>
      </c>
      <c r="J46" s="62">
        <f>[1]projections!J47*100</f>
        <v>2.2818106425587423</v>
      </c>
      <c r="K46" s="62">
        <f>[1]projections!K47*100</f>
        <v>13.333925205130193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24.16</v>
      </c>
      <c r="W46" s="2">
        <f>[1]projections!W47*100</f>
        <v>10.36</v>
      </c>
      <c r="X46" s="2">
        <f>[1]projections!X47*100</f>
        <v>0</v>
      </c>
      <c r="Y46" s="2">
        <f>[1]projections!Y47*100</f>
        <v>4.8099999999999996</v>
      </c>
      <c r="Z46" s="2">
        <f>[1]projections!Z47*100</f>
        <v>2.09</v>
      </c>
      <c r="AA46" s="2">
        <f>[1]projections!AA47*100</f>
        <v>49.6</v>
      </c>
      <c r="AB46" s="2">
        <f>[1]projections!AB47*100</f>
        <v>1.01</v>
      </c>
      <c r="AC46" s="2">
        <f>[1]projections!AC47*100</f>
        <v>7.21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15.083199272952328</v>
      </c>
      <c r="E47" s="62">
        <f>[1]projections!E48*100</f>
        <v>14.07269815312632</v>
      </c>
      <c r="F47" s="62">
        <f>[1]projections!F48*100</f>
        <v>0</v>
      </c>
      <c r="G47" s="62">
        <f>[1]projections!G48*100</f>
        <v>15.266915680148118</v>
      </c>
      <c r="H47" s="62">
        <f>[1]projections!H48*100</f>
        <v>7.4753660720228874</v>
      </c>
      <c r="I47" s="62">
        <f>[1]projections!I48*100</f>
        <v>33.891929319683683</v>
      </c>
      <c r="J47" s="62">
        <f>[1]projections!J48*100</f>
        <v>1.1351093788171693</v>
      </c>
      <c r="K47" s="62">
        <f>[1]projections!K48*100</f>
        <v>13.074782123249495</v>
      </c>
      <c r="L47" s="62">
        <f>[1]projections!L48*100</f>
        <v>0</v>
      </c>
      <c r="M47">
        <f>[1]projections!M48</f>
        <v>8</v>
      </c>
      <c r="N47" s="2">
        <f>[1]projections!N48</f>
        <v>3</v>
      </c>
      <c r="O47" s="2">
        <f>[1]projections!O48</f>
        <v>0</v>
      </c>
      <c r="P47" s="2">
        <f>[1]projections!P48</f>
        <v>8</v>
      </c>
      <c r="Q47" s="2">
        <f>[1]projections!Q48</f>
        <v>0</v>
      </c>
      <c r="R47" s="2">
        <f>[1]projections!R48</f>
        <v>18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>[1]projections!V48*100</f>
        <v>8.81</v>
      </c>
      <c r="W47" s="2">
        <f>[1]projections!W48*100</f>
        <v>7.6300000000000008</v>
      </c>
      <c r="X47" s="2">
        <f>[1]projections!X48*100</f>
        <v>0</v>
      </c>
      <c r="Y47" s="2">
        <f>[1]projections!Y48*100</f>
        <v>8.51</v>
      </c>
      <c r="Z47" s="2">
        <f>[1]projections!Z48*100</f>
        <v>2.48</v>
      </c>
      <c r="AA47" s="2">
        <f>[1]projections!AA48*100</f>
        <v>65.349999999999994</v>
      </c>
      <c r="AB47" s="2">
        <f>[1]projections!AB48*100</f>
        <v>0.72</v>
      </c>
      <c r="AC47" s="2">
        <f>[1]projections!AC48*100</f>
        <v>5.92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16.799446971110964</v>
      </c>
      <c r="E48" s="62">
        <f>[1]projections!E49*100</f>
        <v>14.445068678002105</v>
      </c>
      <c r="F48" s="62">
        <f>[1]projections!F49*100</f>
        <v>0</v>
      </c>
      <c r="G48" s="62">
        <f>[1]projections!G49*100</f>
        <v>19.718521761686201</v>
      </c>
      <c r="H48" s="62">
        <f>[1]projections!H49*100</f>
        <v>7.0188374005190939</v>
      </c>
      <c r="I48" s="62">
        <f>[1]projections!I49*100</f>
        <v>28.330456572332842</v>
      </c>
      <c r="J48" s="62">
        <f>[1]projections!J49*100</f>
        <v>1.143395817459065</v>
      </c>
      <c r="K48" s="62">
        <f>[1]projections!K49*100</f>
        <v>12.544272798889731</v>
      </c>
      <c r="L48" s="62">
        <f>[1]projections!L49*100</f>
        <v>0</v>
      </c>
      <c r="M48">
        <f>[1]projections!M49</f>
        <v>18</v>
      </c>
      <c r="N48" s="2">
        <f>[1]projections!N49</f>
        <v>7</v>
      </c>
      <c r="O48" s="2">
        <f>[1]projections!O49</f>
        <v>0</v>
      </c>
      <c r="P48" s="2">
        <f>[1]projections!P49</f>
        <v>22</v>
      </c>
      <c r="Q48" s="2">
        <f>[1]projections!Q49</f>
        <v>0</v>
      </c>
      <c r="R48" s="2">
        <f>[1]projections!R49</f>
        <v>31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13.450000000000001</v>
      </c>
      <c r="W48" s="2">
        <f>[1]projections!W49*100</f>
        <v>9.85</v>
      </c>
      <c r="X48" s="2">
        <f>[1]projections!X49*100</f>
        <v>0</v>
      </c>
      <c r="Y48" s="2">
        <f>[1]projections!Y49*100</f>
        <v>18.66</v>
      </c>
      <c r="Z48" s="2">
        <f>[1]projections!Z49*100</f>
        <v>2.83</v>
      </c>
      <c r="AA48" s="2">
        <f>[1]projections!AA49*100</f>
        <v>46.44</v>
      </c>
      <c r="AB48" s="2">
        <f>[1]projections!AB49*100</f>
        <v>0.89999999999999991</v>
      </c>
      <c r="AC48" s="2">
        <f>[1]projections!AC49*100</f>
        <v>7.06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15.8680420259715</v>
      </c>
      <c r="E49" s="62">
        <f>[1]projections!E50*100</f>
        <v>14.496073806734902</v>
      </c>
      <c r="F49" s="62">
        <f>[1]projections!F50*100</f>
        <v>0</v>
      </c>
      <c r="G49" s="62">
        <f>[1]projections!G50*100</f>
        <v>15.251919414028331</v>
      </c>
      <c r="H49" s="62">
        <f>[1]projections!H50*100</f>
        <v>7.435560367667911</v>
      </c>
      <c r="I49" s="62">
        <f>[1]projections!I50*100</f>
        <v>33.021473159741213</v>
      </c>
      <c r="J49" s="62">
        <f>[1]projections!J50*100</f>
        <v>1.1332381201277775</v>
      </c>
      <c r="K49" s="62">
        <f>[1]projections!K50*100</f>
        <v>12.793693105728368</v>
      </c>
      <c r="L49" s="62">
        <f>[1]projections!L50*100</f>
        <v>0</v>
      </c>
      <c r="M49">
        <f>[1]projections!M50</f>
        <v>6</v>
      </c>
      <c r="N49" s="2">
        <f>[1]projections!N50</f>
        <v>3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10.47</v>
      </c>
      <c r="W49" s="2">
        <f>[1]projections!W50*100</f>
        <v>8.74</v>
      </c>
      <c r="X49" s="2">
        <f>[1]projections!X50*100</f>
        <v>0</v>
      </c>
      <c r="Y49" s="2">
        <f>[1]projections!Y50*100</f>
        <v>9.2799999999999994</v>
      </c>
      <c r="Z49" s="2">
        <f>[1]projections!Z50*100</f>
        <v>2.69</v>
      </c>
      <c r="AA49" s="2">
        <f>[1]projections!AA50*100</f>
        <v>60.47</v>
      </c>
      <c r="AB49" s="2">
        <f>[1]projections!AB50*100</f>
        <v>0.82000000000000006</v>
      </c>
      <c r="AC49" s="2">
        <f>[1]projections!AC50*100</f>
        <v>6.78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27.083274630825649</v>
      </c>
      <c r="E50" s="62">
        <f>[1]projections!E51*100</f>
        <v>19.865205550418867</v>
      </c>
      <c r="F50" s="62">
        <f>[1]projections!F51*100</f>
        <v>0</v>
      </c>
      <c r="G50" s="62">
        <f>[1]projections!G51*100</f>
        <v>10.0161042681165</v>
      </c>
      <c r="H50" s="62">
        <f>[1]projections!H51*100</f>
        <v>5.9245549440868484</v>
      </c>
      <c r="I50" s="62">
        <f>[1]projections!I51*100</f>
        <v>30.302454196951274</v>
      </c>
      <c r="J50" s="62">
        <f>[1]projections!J51*100</f>
        <v>2.2277130812966299</v>
      </c>
      <c r="K50" s="62">
        <f>[1]projections!K51*100</f>
        <v>4.580693328304239</v>
      </c>
      <c r="L50" s="62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33.18</v>
      </c>
      <c r="W50" s="2">
        <f>[1]projections!W51*100</f>
        <v>14.91</v>
      </c>
      <c r="X50" s="2">
        <f>[1]projections!X51*100</f>
        <v>0</v>
      </c>
      <c r="Y50" s="2">
        <f>[1]projections!Y51*100</f>
        <v>3.5700000000000003</v>
      </c>
      <c r="Z50" s="2">
        <f>[1]projections!Z51*100</f>
        <v>1.96</v>
      </c>
      <c r="AA50" s="2">
        <f>[1]projections!AA51*100</f>
        <v>43.32</v>
      </c>
      <c r="AB50" s="2">
        <f>[1]projections!AB51*100</f>
        <v>0.82000000000000006</v>
      </c>
      <c r="AC50" s="2">
        <f>[1]projections!AC51*100</f>
        <v>1.52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22.384913885561311</v>
      </c>
      <c r="E51" s="62">
        <f>[1]projections!E52*100</f>
        <v>19.399820046654629</v>
      </c>
      <c r="F51" s="62">
        <f>[1]projections!F52*100</f>
        <v>0</v>
      </c>
      <c r="G51" s="62">
        <f>[1]projections!G52*100</f>
        <v>9.1774259236958429</v>
      </c>
      <c r="H51" s="62">
        <f>[1]projections!H52*100</f>
        <v>5.4686118536514252</v>
      </c>
      <c r="I51" s="62">
        <f>[1]projections!I52*100</f>
        <v>29.95499603991323</v>
      </c>
      <c r="J51" s="62">
        <f>[1]projections!J52*100</f>
        <v>2.264600627924005</v>
      </c>
      <c r="K51" s="62">
        <f>[1]projections!K52*100</f>
        <v>11.349631622599569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>[1]projections!V52*100</f>
        <v>22.64</v>
      </c>
      <c r="W51" s="2">
        <f>[1]projections!W52*100</f>
        <v>16.37</v>
      </c>
      <c r="X51" s="2">
        <f>[1]projections!X52*100</f>
        <v>0</v>
      </c>
      <c r="Y51" s="2">
        <f>[1]projections!Y52*100</f>
        <v>3.9</v>
      </c>
      <c r="Z51" s="2">
        <f>[1]projections!Z52*100</f>
        <v>2.44</v>
      </c>
      <c r="AA51" s="2">
        <f>[1]projections!AA52*100</f>
        <v>47.099999999999994</v>
      </c>
      <c r="AB51" s="2">
        <f>[1]projections!AB52*100</f>
        <v>1.2</v>
      </c>
      <c r="AC51" s="2">
        <f>[1]projections!AC52*100</f>
        <v>5.56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19.612788986113657</v>
      </c>
      <c r="E52" s="62">
        <f>[1]projections!E53*100</f>
        <v>14.656871775199351</v>
      </c>
      <c r="F52" s="62">
        <f>[1]projections!F53*100</f>
        <v>0</v>
      </c>
      <c r="G52" s="62">
        <f>[1]projections!G53*100</f>
        <v>11.614599471976819</v>
      </c>
      <c r="H52" s="62">
        <f>[1]projections!H53*100</f>
        <v>4.5419883086635773</v>
      </c>
      <c r="I52" s="62">
        <f>[1]projections!I53*100</f>
        <v>32.312745879401859</v>
      </c>
      <c r="J52" s="62">
        <f>[1]projections!J53*100</f>
        <v>3.3670738102626574</v>
      </c>
      <c r="K52" s="62">
        <f>[1]projections!K53*100</f>
        <v>13.893931768382092</v>
      </c>
      <c r="L52" s="62">
        <f>[1]projections!L53*100</f>
        <v>0</v>
      </c>
      <c r="M52">
        <f>[1]projections!M53</f>
        <v>19</v>
      </c>
      <c r="N52" s="2">
        <f>[1]projections!N53</f>
        <v>5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>[1]projections!V53*100</f>
        <v>16.71</v>
      </c>
      <c r="W52" s="2">
        <f>[1]projections!W53*100</f>
        <v>9.2200000000000006</v>
      </c>
      <c r="X52" s="2">
        <f>[1]projections!X53*100</f>
        <v>0</v>
      </c>
      <c r="Y52" s="2">
        <f>[1]projections!Y53*100</f>
        <v>5.82</v>
      </c>
      <c r="Z52" s="2">
        <f>[1]projections!Z53*100</f>
        <v>1.96</v>
      </c>
      <c r="AA52" s="2">
        <f>[1]projections!AA53*100</f>
        <v>55.879999999999995</v>
      </c>
      <c r="AB52" s="2">
        <f>[1]projections!AB53*100</f>
        <v>1.44</v>
      </c>
      <c r="AC52" s="2">
        <f>[1]projections!AC53*100</f>
        <v>8.1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35.758247750563505</v>
      </c>
      <c r="E53" s="62">
        <f>[1]projections!E54*100</f>
        <v>20.141962424729172</v>
      </c>
      <c r="F53" s="62">
        <f>[1]projections!F54*100</f>
        <v>0</v>
      </c>
      <c r="G53" s="62">
        <f>[1]projections!G54*100</f>
        <v>5.3379661334567725</v>
      </c>
      <c r="H53" s="62">
        <f>[1]projections!H54*100</f>
        <v>3.9895757670959613</v>
      </c>
      <c r="I53" s="62">
        <f>[1]projections!I54*100</f>
        <v>22.948962712571134</v>
      </c>
      <c r="J53" s="62">
        <f>[1]projections!J54*100</f>
        <v>2.3939223311905371</v>
      </c>
      <c r="K53" s="62">
        <f>[1]projections!K54*100</f>
        <v>9.4293628803929153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58.64</v>
      </c>
      <c r="W53" s="2">
        <f>[1]projections!W54*100</f>
        <v>14.23</v>
      </c>
      <c r="X53" s="2">
        <f>[1]projections!X54*100</f>
        <v>0</v>
      </c>
      <c r="Y53" s="2">
        <f>[1]projections!Y54*100</f>
        <v>1.6400000000000001</v>
      </c>
      <c r="Z53" s="2">
        <f>[1]projections!Z54*100</f>
        <v>1.59</v>
      </c>
      <c r="AA53" s="2">
        <f>[1]projections!AA54*100</f>
        <v>18.740000000000002</v>
      </c>
      <c r="AB53" s="2">
        <f>[1]projections!AB54*100</f>
        <v>1.1900000000000002</v>
      </c>
      <c r="AC53" s="2">
        <f>[1]projections!AC54*100</f>
        <v>3.2800000000000002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18.434459372510414</v>
      </c>
      <c r="E54" s="62">
        <f>[1]projections!E55*100</f>
        <v>16.098121847176522</v>
      </c>
      <c r="F54" s="62">
        <f>[1]projections!F55*100</f>
        <v>0</v>
      </c>
      <c r="G54" s="62">
        <f>[1]projections!G55*100</f>
        <v>12.378433564667626</v>
      </c>
      <c r="H54" s="62">
        <f>[1]projections!H55*100</f>
        <v>4.9646144230371032</v>
      </c>
      <c r="I54" s="62">
        <f>[1]projections!I55*100</f>
        <v>31.113573691517292</v>
      </c>
      <c r="J54" s="62">
        <f>[1]projections!J55*100</f>
        <v>3.4209793655767875</v>
      </c>
      <c r="K54" s="62">
        <f>[1]projections!K55*100</f>
        <v>13.589817735514249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15.840000000000002</v>
      </c>
      <c r="W54" s="2">
        <f>[1]projections!W55*100</f>
        <v>12.41</v>
      </c>
      <c r="X54" s="2">
        <f>[1]projections!X55*100</f>
        <v>0</v>
      </c>
      <c r="Y54" s="2">
        <f>[1]projections!Y55*100</f>
        <v>7.2900000000000009</v>
      </c>
      <c r="Z54" s="2">
        <f>[1]projections!Z55*100</f>
        <v>2.34</v>
      </c>
      <c r="AA54" s="2">
        <f>[1]projections!AA55*100</f>
        <v>51.05</v>
      </c>
      <c r="AB54" s="2">
        <f>[1]projections!AB55*100</f>
        <v>1.79</v>
      </c>
      <c r="AC54" s="2">
        <f>[1]projections!AC55*100</f>
        <v>8.129999999999999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16.828563334904278</v>
      </c>
      <c r="E55" s="62">
        <f>[1]projections!E56*100</f>
        <v>22.070212533447648</v>
      </c>
      <c r="F55" s="62">
        <f>[1]projections!F56*100</f>
        <v>0</v>
      </c>
      <c r="G55" s="62">
        <f>[1]projections!G56*100</f>
        <v>12.54395948539457</v>
      </c>
      <c r="H55" s="62">
        <f>[1]projections!H56*100</f>
        <v>4.4201547619980959</v>
      </c>
      <c r="I55" s="62">
        <f>[1]projections!I56*100</f>
        <v>30.428254788127596</v>
      </c>
      <c r="J55" s="62">
        <f>[1]projections!J56*100</f>
        <v>2.2995397219025602</v>
      </c>
      <c r="K55" s="62">
        <f>[1]projections!K56*100</f>
        <v>11.40931537422524</v>
      </c>
      <c r="L55" s="62">
        <f>[1]projections!L56*100</f>
        <v>0</v>
      </c>
      <c r="M55">
        <f>[1]projections!M56</f>
        <v>28</v>
      </c>
      <c r="N55" s="2">
        <f>[1]projections!N56</f>
        <v>37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4</v>
      </c>
      <c r="U55" s="2">
        <f>[1]projections!U56</f>
        <v>0</v>
      </c>
      <c r="V55" s="2">
        <f>[1]projections!V56*100</f>
        <v>12.839999999999998</v>
      </c>
      <c r="W55" s="2">
        <f>[1]projections!W56*100</f>
        <v>22.220000000000002</v>
      </c>
      <c r="X55" s="2">
        <f>[1]projections!X56*100</f>
        <v>0</v>
      </c>
      <c r="Y55" s="2">
        <f>[1]projections!Y56*100</f>
        <v>7.06</v>
      </c>
      <c r="Z55" s="2">
        <f>[1]projections!Z56*100</f>
        <v>2.02</v>
      </c>
      <c r="AA55" s="2">
        <f>[1]projections!AA56*100</f>
        <v>47.03</v>
      </c>
      <c r="AB55" s="2">
        <f>[1]projections!AB56*100</f>
        <v>1.4200000000000002</v>
      </c>
      <c r="AC55" s="2">
        <f>[1]projections!AC56*100</f>
        <v>6.32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16.75207503930606</v>
      </c>
      <c r="E56" s="62">
        <f>[1]projections!E57*100</f>
        <v>15.485646594097622</v>
      </c>
      <c r="F56" s="62">
        <f>[1]projections!F57*100</f>
        <v>0</v>
      </c>
      <c r="G56" s="62">
        <f>[1]projections!G57*100</f>
        <v>11.086315784050074</v>
      </c>
      <c r="H56" s="62">
        <f>[1]projections!H57*100</f>
        <v>4.7282364792565676</v>
      </c>
      <c r="I56" s="62">
        <f>[1]projections!I57*100</f>
        <v>36.832997420950342</v>
      </c>
      <c r="J56" s="62">
        <f>[1]projections!J57*100</f>
        <v>3.0579514900047933</v>
      </c>
      <c r="K56" s="62">
        <f>[1]projections!K57*100</f>
        <v>12.056777192334536</v>
      </c>
      <c r="L56" s="62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2</v>
      </c>
      <c r="U56" s="2">
        <f>[1]projections!U57</f>
        <v>0</v>
      </c>
      <c r="V56" s="2">
        <f>[1]projections!V57*100</f>
        <v>10.459999999999999</v>
      </c>
      <c r="W56" s="2">
        <f>[1]projections!W57*100</f>
        <v>8.870000000000001</v>
      </c>
      <c r="X56" s="2">
        <f>[1]projections!X57*100</f>
        <v>0</v>
      </c>
      <c r="Y56" s="2">
        <f>[1]projections!Y57*100</f>
        <v>4.7</v>
      </c>
      <c r="Z56" s="2">
        <f>[1]projections!Z57*100</f>
        <v>1.9</v>
      </c>
      <c r="AA56" s="2">
        <f>[1]projections!AA57*100</f>
        <v>66.88</v>
      </c>
      <c r="AB56" s="2">
        <f>[1]projections!AB57*100</f>
        <v>1.21</v>
      </c>
      <c r="AC56" s="2">
        <f>[1]projections!AC57*100</f>
        <v>5.1400000000000006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15.569618102419437</v>
      </c>
      <c r="E57" s="62">
        <f>[1]projections!E58*100</f>
        <v>14.614492023267486</v>
      </c>
      <c r="F57" s="62">
        <f>[1]projections!F58*100</f>
        <v>0</v>
      </c>
      <c r="G57" s="62">
        <f>[1]projections!G58*100</f>
        <v>15.476166383863379</v>
      </c>
      <c r="H57" s="62">
        <f>[1]projections!H58*100</f>
        <v>7.6104757831266161</v>
      </c>
      <c r="I57" s="62">
        <f>[1]projections!I58*100</f>
        <v>32.767750879201373</v>
      </c>
      <c r="J57" s="62">
        <f>[1]projections!J58*100</f>
        <v>1.1035748919590707</v>
      </c>
      <c r="K57" s="62">
        <f>[1]projections!K58*100</f>
        <v>12.857921936162633</v>
      </c>
      <c r="L57" s="62">
        <f>[1]projections!L58*100</f>
        <v>0</v>
      </c>
      <c r="M57">
        <f>[1]projections!M58</f>
        <v>3</v>
      </c>
      <c r="N57" s="2">
        <f>[1]projections!N58</f>
        <v>1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10.89</v>
      </c>
      <c r="W57" s="2">
        <f>[1]projections!W58*100</f>
        <v>9.35</v>
      </c>
      <c r="X57" s="2">
        <f>[1]projections!X58*100</f>
        <v>0</v>
      </c>
      <c r="Y57" s="2">
        <f>[1]projections!Y58*100</f>
        <v>10.199999999999999</v>
      </c>
      <c r="Z57" s="2">
        <f>[1]projections!Z58*100</f>
        <v>3.4000000000000004</v>
      </c>
      <c r="AA57" s="2">
        <f>[1]projections!AA58*100</f>
        <v>56.730000000000004</v>
      </c>
      <c r="AB57" s="2">
        <f>[1]projections!AB58*100</f>
        <v>1.31</v>
      </c>
      <c r="AC57" s="2">
        <f>[1]projections!AC58*100</f>
        <v>7.06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22.645172254018394</v>
      </c>
      <c r="E58" s="62">
        <f>[1]projections!E59*100</f>
        <v>15.650398493969842</v>
      </c>
      <c r="F58" s="62">
        <f>[1]projections!F59*100</f>
        <v>0</v>
      </c>
      <c r="G58" s="62">
        <f>[1]projections!G59*100</f>
        <v>11.08971310049369</v>
      </c>
      <c r="H58" s="62">
        <f>[1]projections!H59*100</f>
        <v>5.1050757425401816</v>
      </c>
      <c r="I58" s="62">
        <f>[1]projections!I59*100</f>
        <v>29.893904561288963</v>
      </c>
      <c r="J58" s="62">
        <f>[1]projections!J59*100</f>
        <v>2.2818106425587423</v>
      </c>
      <c r="K58" s="62">
        <f>[1]projections!K59*100</f>
        <v>13.333925205130193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23.73</v>
      </c>
      <c r="W58" s="2">
        <f>[1]projections!W59*100</f>
        <v>10.89</v>
      </c>
      <c r="X58" s="2">
        <f>[1]projections!X59*100</f>
        <v>0</v>
      </c>
      <c r="Y58" s="2">
        <f>[1]projections!Y59*100</f>
        <v>6.01</v>
      </c>
      <c r="Z58" s="2">
        <f>[1]projections!Z59*100</f>
        <v>2.5499999999999998</v>
      </c>
      <c r="AA58" s="2">
        <f>[1]projections!AA59*100</f>
        <v>46.03</v>
      </c>
      <c r="AB58" s="2">
        <f>[1]projections!AB59*100</f>
        <v>1.53</v>
      </c>
      <c r="AC58" s="2">
        <f>[1]projections!AC59*100</f>
        <v>8.23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19.992799642537847</v>
      </c>
      <c r="E59" s="62">
        <f>[1]projections!E60*100</f>
        <v>18.245218292654933</v>
      </c>
      <c r="F59" s="62">
        <f>[1]projections!F60*100</f>
        <v>0</v>
      </c>
      <c r="G59" s="62">
        <f>[1]projections!G60*100</f>
        <v>12.028893376125504</v>
      </c>
      <c r="H59" s="62">
        <f>[1]projections!H60*100</f>
        <v>6.6853230278596261</v>
      </c>
      <c r="I59" s="62">
        <f>[1]projections!I60*100</f>
        <v>28.681543528471249</v>
      </c>
      <c r="J59" s="62">
        <f>[1]projections!J60*100</f>
        <v>2.4105151325530692</v>
      </c>
      <c r="K59" s="62">
        <f>[1]projections!K60*100</f>
        <v>11.892449839744849</v>
      </c>
      <c r="L59" s="62">
        <f>[1]projections!L60*100</f>
        <v>0</v>
      </c>
      <c r="M59">
        <f>[1]projections!M60</f>
        <v>1028</v>
      </c>
      <c r="N59" s="2">
        <f>[1]projections!N60</f>
        <v>889</v>
      </c>
      <c r="O59" s="2">
        <f>[1]projections!O60</f>
        <v>0</v>
      </c>
      <c r="P59" s="2">
        <f>[1]projections!P60</f>
        <v>225</v>
      </c>
      <c r="Q59" s="2">
        <f>[1]projections!Q60</f>
        <v>41</v>
      </c>
      <c r="R59" s="2">
        <f>[1]projections!R60</f>
        <v>1586</v>
      </c>
      <c r="S59" s="2">
        <f>[1]projections!S60</f>
        <v>11</v>
      </c>
      <c r="T59" s="2">
        <f>[1]projections!T60</f>
        <v>199</v>
      </c>
      <c r="U59" s="2">
        <f>[1]projections!U60</f>
        <v>0</v>
      </c>
      <c r="V59" s="2">
        <f>[1]projections!V60*100</f>
        <v>19.009999999999998</v>
      </c>
      <c r="W59" s="2">
        <f>[1]projections!W60*100</f>
        <v>14.66</v>
      </c>
      <c r="X59" s="2">
        <f>[1]projections!X60*100</f>
        <v>0</v>
      </c>
      <c r="Y59" s="2">
        <f>[1]projections!Y60*100</f>
        <v>4.5699999999999994</v>
      </c>
      <c r="Z59" s="2">
        <f>[1]projections!Z60*100</f>
        <v>1.1299999999999999</v>
      </c>
      <c r="AA59" s="2">
        <f>[1]projections!AA60*100</f>
        <v>56.19</v>
      </c>
      <c r="AB59" s="2">
        <f>[1]projections!AB60*100</f>
        <v>0.12</v>
      </c>
      <c r="AC59" s="2">
        <f>[1]projections!AC60*100</f>
        <v>4.25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19</v>
      </c>
      <c r="C2" s="24">
        <f>[1]Simulations!E60</f>
        <v>1028</v>
      </c>
      <c r="D2" s="3">
        <f>ROUND([1]Simulations!N60*100,1)</f>
        <v>20</v>
      </c>
      <c r="E2" s="5"/>
      <c r="F2" s="5"/>
      <c r="G2" s="5"/>
    </row>
    <row r="3" spans="1:15">
      <c r="A3" t="s">
        <v>2</v>
      </c>
      <c r="B3" s="5">
        <f>ROUND([1]Simulations!P123*100,1)</f>
        <v>14.7</v>
      </c>
      <c r="C3" s="24">
        <f>[1]Simulations!F60</f>
        <v>889</v>
      </c>
      <c r="D3" s="3">
        <f>ROUND([1]Simulations!O60*100,1)</f>
        <v>18.2</v>
      </c>
      <c r="E3" s="5"/>
      <c r="F3" s="5"/>
      <c r="G3" s="5"/>
    </row>
    <row r="4" spans="1:15">
      <c r="A4" t="s">
        <v>4</v>
      </c>
      <c r="B4" s="5">
        <f>ROUND([1]Simulations!R123*100,1)</f>
        <v>4.5999999999999996</v>
      </c>
      <c r="C4" s="24">
        <f>[1]Simulations!H60</f>
        <v>225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>ROUND([1]Simulations!S123*100,1)</f>
        <v>1.1000000000000001</v>
      </c>
      <c r="C5" s="24">
        <f>[1]Simulations!I60</f>
        <v>41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>ROUND([1]Simulations!T123*100,1)</f>
        <v>56.2</v>
      </c>
      <c r="C6" s="24">
        <f>[1]Simulations!J60</f>
        <v>1586</v>
      </c>
      <c r="D6" s="3">
        <f>ROUND([1]Simulations!S60*100,1)</f>
        <v>28.7</v>
      </c>
      <c r="E6" s="5"/>
      <c r="F6" s="5"/>
      <c r="G6" s="5"/>
    </row>
    <row r="7" spans="1:15">
      <c r="A7" t="s">
        <v>7</v>
      </c>
      <c r="B7" s="5">
        <f>ROUND([1]Simulations!U123*100,1)</f>
        <v>0.1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4.3</v>
      </c>
      <c r="C8" s="24">
        <f>[1]Simulations!L60</f>
        <v>199</v>
      </c>
      <c r="D8" s="3">
        <f>ROUND([1]Simulations!U60*100,1)</f>
        <v>11.9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20.7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23.6</v>
      </c>
      <c r="K3" s="5" t="str">
        <f>INDEX([1]ranks!X$2:X$58,MATCH($A3,[1]ranks!$A$2:$A$58,0))</f>
        <v>Bloomberg</v>
      </c>
      <c r="L3" s="5">
        <f>INDEX([1]ranks!Y$2:Y$58,MATCH($A3,[1]ranks!$A$2:$A$58,0))</f>
        <v>13.8</v>
      </c>
      <c r="M3" s="5" t="str">
        <f>INDEX([1]ranks!Z$2:Z$58,MATCH($A3,[1]ranks!$A$2:$A$58,0))</f>
        <v>Warren</v>
      </c>
      <c r="N3" s="5">
        <f>INDEX([1]ranks!AA$2:AA$58,MATCH($A3,[1]ranks!$A$2:$A$58,0))</f>
        <v>13.5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21.7</v>
      </c>
      <c r="K4" s="5" t="str">
        <f>INDEX([1]ranks!X$2:X$58,MATCH($A4,[1]ranks!$A$2:$A$58,0))</f>
        <v>Bloomberg</v>
      </c>
      <c r="L4" s="5">
        <f>INDEX([1]ranks!Y$2:Y$58,MATCH($A4,[1]ranks!$A$2:$A$58,0))</f>
        <v>14.8</v>
      </c>
      <c r="M4" s="5" t="str">
        <f>INDEX([1]ranks!Z$2:Z$58,MATCH($A4,[1]ranks!$A$2:$A$58,0))</f>
        <v>Buttigieg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22.7</v>
      </c>
      <c r="M5" s="5" t="str">
        <f>INDEX([1]ranks!Z$2:Z$58,MATCH($A5,[1]ranks!$A$2:$A$58,0))</f>
        <v>Buttigieg</v>
      </c>
      <c r="N5" s="5">
        <f>INDEX([1]ranks!AA$2:AA$58,MATCH($A5,[1]ranks!$A$2:$A$58,0))</f>
        <v>12.6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33.9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15.8</v>
      </c>
      <c r="K6" s="5" t="str">
        <f>INDEX([1]ranks!X$2:X$58,MATCH($A6,[1]ranks!$A$2:$A$58,0))</f>
        <v>Bloomberg</v>
      </c>
      <c r="L6" s="5">
        <f>INDEX([1]ranks!Y$2:Y$58,MATCH($A6,[1]ranks!$A$2:$A$58,0))</f>
        <v>15.6</v>
      </c>
      <c r="M6" s="5" t="str">
        <f>INDEX([1]ranks!Z$2:Z$58,MATCH($A6,[1]ranks!$A$2:$A$58,0))</f>
        <v>Warren</v>
      </c>
      <c r="N6" s="5">
        <f>INDEX([1]ranks!AA$2:AA$58,MATCH($A6,[1]ranks!$A$2:$A$58,0))</f>
        <v>13.4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16.899999999999999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13.3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16.899999999999999</v>
      </c>
      <c r="K8" s="5" t="str">
        <f>INDEX([1]ranks!X$2:X$58,MATCH($A8,[1]ranks!$A$2:$A$58,0))</f>
        <v>Biden</v>
      </c>
      <c r="L8" s="5">
        <f>INDEX([1]ranks!Y$2:Y$58,MATCH($A8,[1]ranks!$A$2:$A$58,0))</f>
        <v>16.8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25.1</v>
      </c>
      <c r="K9" s="5" t="str">
        <f>INDEX([1]ranks!X$2:X$58,MATCH($A9,[1]ranks!$A$2:$A$58,0))</f>
        <v>Bloomberg</v>
      </c>
      <c r="L9" s="5">
        <f>INDEX([1]ranks!Y$2:Y$58,MATCH($A9,[1]ranks!$A$2:$A$58,0))</f>
        <v>15.1</v>
      </c>
      <c r="M9" s="5" t="str">
        <f>INDEX([1]ranks!Z$2:Z$58,MATCH($A9,[1]ranks!$A$2:$A$58,0))</f>
        <v>Warren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</v>
      </c>
      <c r="K10" s="5" t="str">
        <f>INDEX([1]ranks!X$2:X$58,MATCH($A10,[1]ranks!$A$2:$A$58,0))</f>
        <v>Sanders</v>
      </c>
      <c r="L10" s="5">
        <f>INDEX([1]ranks!Y$2:Y$58,MATCH($A10,[1]ranks!$A$2:$A$58,0))</f>
        <v>19.7</v>
      </c>
      <c r="M10" s="5" t="str">
        <f>INDEX([1]ranks!Z$2:Z$58,MATCH($A10,[1]ranks!$A$2:$A$58,0))</f>
        <v>Buttigieg</v>
      </c>
      <c r="N10" s="5">
        <f>INDEX([1]ranks!AA$2:AA$58,MATCH($A10,[1]ranks!$A$2:$A$58,0))</f>
        <v>9.1999999999999993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24.5</v>
      </c>
      <c r="K11" s="5" t="str">
        <f>INDEX([1]ranks!X$2:X$58,MATCH($A11,[1]ranks!$A$2:$A$58,0))</f>
        <v>Bloomberg</v>
      </c>
      <c r="L11" s="5">
        <f>INDEX([1]ranks!Y$2:Y$58,MATCH($A11,[1]ranks!$A$2:$A$58,0))</f>
        <v>21.9</v>
      </c>
      <c r="M11" s="5" t="str">
        <f>INDEX([1]ranks!Z$2:Z$58,MATCH($A11,[1]ranks!$A$2:$A$58,0))</f>
        <v>Buttigieg</v>
      </c>
      <c r="N11" s="5">
        <f>INDEX([1]ranks!AA$2:AA$58,MATCH($A11,[1]ranks!$A$2:$A$58,0))</f>
        <v>8.6999999999999993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16.399999999999999</v>
      </c>
      <c r="K12" s="5" t="str">
        <f>INDEX([1]ranks!X$2:X$58,MATCH($A12,[1]ranks!$A$2:$A$58,0))</f>
        <v>Bloomberg</v>
      </c>
      <c r="L12" s="5">
        <f>INDEX([1]ranks!Y$2:Y$58,MATCH($A12,[1]ranks!$A$2:$A$58,0))</f>
        <v>15.6</v>
      </c>
      <c r="M12" s="5" t="str">
        <f>INDEX([1]ranks!Z$2:Z$58,MATCH($A12,[1]ranks!$A$2:$A$58,0))</f>
        <v>Warren</v>
      </c>
      <c r="N12" s="5">
        <f>INDEX([1]ranks!AA$2:AA$58,MATCH($A12,[1]ranks!$A$2:$A$58,0))</f>
        <v>14.9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19.600000000000001</v>
      </c>
      <c r="K13" s="5" t="str">
        <f>INDEX([1]ranks!X$2:X$58,MATCH($A13,[1]ranks!$A$2:$A$58,0))</f>
        <v>Bloomberg</v>
      </c>
      <c r="L13" s="5">
        <f>INDEX([1]ranks!Y$2:Y$58,MATCH($A13,[1]ranks!$A$2:$A$58,0))</f>
        <v>15.3</v>
      </c>
      <c r="M13" s="5" t="str">
        <f>INDEX([1]ranks!Z$2:Z$58,MATCH($A13,[1]ranks!$A$2:$A$58,0))</f>
        <v>Buttigieg</v>
      </c>
      <c r="N13" s="5">
        <f>INDEX([1]ranks!AA$2:AA$58,MATCH($A13,[1]ranks!$A$2:$A$58,0))</f>
        <v>11.9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19.2</v>
      </c>
      <c r="K14" s="5" t="str">
        <f>INDEX([1]ranks!X$2:X$58,MATCH($A14,[1]ranks!$A$2:$A$58,0))</f>
        <v>Bloomberg</v>
      </c>
      <c r="L14" s="5">
        <f>INDEX([1]ranks!Y$2:Y$58,MATCH($A14,[1]ranks!$A$2:$A$58,0))</f>
        <v>17.100000000000001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14.8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19.7</v>
      </c>
      <c r="K15" s="5" t="str">
        <f>INDEX([1]ranks!X$2:X$58,MATCH($A15,[1]ranks!$A$2:$A$58,0))</f>
        <v>Biden</v>
      </c>
      <c r="L15" s="5">
        <f>INDEX([1]ranks!Y$2:Y$58,MATCH($A15,[1]ranks!$A$2:$A$58,0))</f>
        <v>16.8</v>
      </c>
      <c r="M15" s="5" t="str">
        <f>INDEX([1]ranks!Z$2:Z$58,MATCH($A15,[1]ranks!$A$2:$A$58,0))</f>
        <v>Bloomberg</v>
      </c>
      <c r="N15" s="5">
        <f>INDEX([1]ranks!AA$2:AA$58,MATCH($A15,[1]ranks!$A$2:$A$58,0))</f>
        <v>14.4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15.3</v>
      </c>
      <c r="K17" s="5" t="str">
        <f>INDEX([1]ranks!X$2:X$58,MATCH($A17,[1]ranks!$A$2:$A$58,0))</f>
        <v>Biden</v>
      </c>
      <c r="L17" s="5">
        <f>INDEX([1]ranks!Y$2:Y$58,MATCH($A17,[1]ranks!$A$2:$A$58,0))</f>
        <v>15.1</v>
      </c>
      <c r="M17" s="5" t="str">
        <f>INDEX([1]ranks!Z$2:Z$58,MATCH($A17,[1]ranks!$A$2:$A$58,0))</f>
        <v>Bloomberg</v>
      </c>
      <c r="N17" s="5">
        <f>INDEX([1]ranks!AA$2:AA$58,MATCH($A17,[1]ranks!$A$2:$A$58,0))</f>
        <v>14.1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30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22.4</v>
      </c>
      <c r="K18" s="5" t="str">
        <f>INDEX([1]ranks!X$2:X$58,MATCH($A18,[1]ranks!$A$2:$A$58,0))</f>
        <v>Bloomberg</v>
      </c>
      <c r="L18" s="5">
        <f>INDEX([1]ranks!Y$2:Y$58,MATCH($A18,[1]ranks!$A$2:$A$58,0))</f>
        <v>19.399999999999999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11.3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21.6</v>
      </c>
      <c r="K19" s="5" t="str">
        <f>INDEX([1]ranks!X$2:X$58,MATCH($A19,[1]ranks!$A$2:$A$58,0))</f>
        <v>Bloomberg</v>
      </c>
      <c r="L19" s="5">
        <f>INDEX([1]ranks!Y$2:Y$58,MATCH($A19,[1]ranks!$A$2:$A$58,0))</f>
        <v>20.9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18.5</v>
      </c>
      <c r="K20" s="5" t="str">
        <f>INDEX([1]ranks!X$2:X$58,MATCH($A20,[1]ranks!$A$2:$A$58,0))</f>
        <v>Buttigieg</v>
      </c>
      <c r="L20" s="5">
        <f>INDEX([1]ranks!Y$2:Y$58,MATCH($A20,[1]ranks!$A$2:$A$58,0))</f>
        <v>16.2</v>
      </c>
      <c r="M20" s="5" t="str">
        <f>INDEX([1]ranks!Z$2:Z$58,MATCH($A20,[1]ranks!$A$2:$A$58,0))</f>
        <v>Warren</v>
      </c>
      <c r="N20" s="5">
        <f>INDEX([1]ranks!AA$2:AA$58,MATCH($A20,[1]ranks!$A$2:$A$58,0))</f>
        <v>13.8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18.2</v>
      </c>
      <c r="M21" s="5" t="str">
        <f>INDEX([1]ranks!Z$2:Z$58,MATCH($A21,[1]ranks!$A$2:$A$58,0))</f>
        <v>Warren</v>
      </c>
      <c r="N21" s="5">
        <f>INDEX([1]ranks!AA$2:AA$58,MATCH($A21,[1]ranks!$A$2:$A$58,0))</f>
        <v>11.8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26.5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</v>
      </c>
      <c r="K22" s="5" t="str">
        <f>INDEX([1]ranks!X$2:X$58,MATCH($A22,[1]ranks!$A$2:$A$58,0))</f>
        <v>Buttigieg</v>
      </c>
      <c r="L22" s="5">
        <f>INDEX([1]ranks!Y$2:Y$58,MATCH($A22,[1]ranks!$A$2:$A$58,0))</f>
        <v>15.5</v>
      </c>
      <c r="M22" s="5" t="str">
        <f>INDEX([1]ranks!Z$2:Z$58,MATCH($A22,[1]ranks!$A$2:$A$58,0))</f>
        <v>Bloomberg</v>
      </c>
      <c r="N22" s="5">
        <f>INDEX([1]ranks!AA$2:AA$58,MATCH($A22,[1]ranks!$A$2:$A$58,0))</f>
        <v>14.7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18.100000000000001</v>
      </c>
      <c r="K23" s="5" t="str">
        <f>INDEX([1]ranks!X$2:X$58,MATCH($A23,[1]ranks!$A$2:$A$58,0))</f>
        <v>Bloomberg</v>
      </c>
      <c r="L23" s="5">
        <f>INDEX([1]ranks!Y$2:Y$58,MATCH($A23,[1]ranks!$A$2:$A$58,0))</f>
        <v>15.9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27.3</v>
      </c>
      <c r="K24" s="5" t="str">
        <f>INDEX([1]ranks!X$2:X$58,MATCH($A24,[1]ranks!$A$2:$A$58,0))</f>
        <v>Warren</v>
      </c>
      <c r="L24" s="5">
        <f>INDEX([1]ranks!Y$2:Y$58,MATCH($A24,[1]ranks!$A$2:$A$58,0))</f>
        <v>14</v>
      </c>
      <c r="M24" s="5" t="str">
        <f>INDEX([1]ranks!Z$2:Z$58,MATCH($A24,[1]ranks!$A$2:$A$58,0))</f>
        <v>Buttigieg</v>
      </c>
      <c r="N24" s="5">
        <f>INDEX([1]ranks!AA$2:AA$58,MATCH($A24,[1]ranks!$A$2:$A$58,0))</f>
        <v>10.4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36.700000000000003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21.1</v>
      </c>
      <c r="K25" s="5" t="str">
        <f>INDEX([1]ranks!X$2:X$58,MATCH($A25,[1]ranks!$A$2:$A$58,0))</f>
        <v>Sanders</v>
      </c>
      <c r="L25" s="5">
        <f>INDEX([1]ranks!Y$2:Y$58,MATCH($A25,[1]ranks!$A$2:$A$58,0))</f>
        <v>20.7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19.2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18.399999999999999</v>
      </c>
      <c r="K27" s="5" t="str">
        <f>INDEX([1]ranks!X$2:X$58,MATCH($A27,[1]ranks!$A$2:$A$58,0))</f>
        <v>Bloomberg</v>
      </c>
      <c r="L27" s="5">
        <f>INDEX([1]ranks!Y$2:Y$58,MATCH($A27,[1]ranks!$A$2:$A$58,0))</f>
        <v>16.100000000000001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15.9</v>
      </c>
      <c r="K28" s="5" t="str">
        <f>INDEX([1]ranks!X$2:X$58,MATCH($A28,[1]ranks!$A$2:$A$58,0))</f>
        <v>Buttigieg</v>
      </c>
      <c r="L28" s="5">
        <f>INDEX([1]ranks!Y$2:Y$58,MATCH($A28,[1]ranks!$A$2:$A$58,0))</f>
        <v>15.3</v>
      </c>
      <c r="M28" s="5" t="str">
        <f>INDEX([1]ranks!Z$2:Z$58,MATCH($A28,[1]ranks!$A$2:$A$58,0))</f>
        <v>Bloomberg</v>
      </c>
      <c r="N28" s="5">
        <f>INDEX([1]ranks!AA$2:AA$58,MATCH($A28,[1]ranks!$A$2:$A$58,0))</f>
        <v>14.5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22.1</v>
      </c>
      <c r="K31" s="5" t="str">
        <f>INDEX([1]ranks!X$2:X$58,MATCH($A31,[1]ranks!$A$2:$A$58,0))</f>
        <v>Biden</v>
      </c>
      <c r="L31" s="5">
        <f>INDEX([1]ranks!Y$2:Y$58,MATCH($A31,[1]ranks!$A$2:$A$58,0))</f>
        <v>16.8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16.8</v>
      </c>
      <c r="K32" s="5" t="str">
        <f>INDEX([1]ranks!X$2:X$58,MATCH($A32,[1]ranks!$A$2:$A$58,0))</f>
        <v>Bloomberg</v>
      </c>
      <c r="L32" s="5">
        <f>INDEX([1]ranks!Y$2:Y$58,MATCH($A32,[1]ranks!$A$2:$A$58,0))</f>
        <v>15.5</v>
      </c>
      <c r="M32" s="5" t="str">
        <f>INDEX([1]ranks!Z$2:Z$58,MATCH($A32,[1]ranks!$A$2:$A$58,0))</f>
        <v>Warren</v>
      </c>
      <c r="N32" s="5">
        <f>INDEX([1]ranks!AA$2:AA$58,MATCH($A32,[1]ranks!$A$2:$A$58,0))</f>
        <v>12.1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24.2</v>
      </c>
      <c r="K33" s="5" t="str">
        <f>INDEX([1]ranks!X$2:X$58,MATCH($A33,[1]ranks!$A$2:$A$58,0))</f>
        <v>Biden</v>
      </c>
      <c r="L33" s="5">
        <f>INDEX([1]ranks!Y$2:Y$58,MATCH($A33,[1]ranks!$A$2:$A$58,0))</f>
        <v>17.899999999999999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11.9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22.8</v>
      </c>
      <c r="K34" s="5" t="str">
        <f>INDEX([1]ranks!X$2:X$58,MATCH($A34,[1]ranks!$A$2:$A$58,0))</f>
        <v>Biden</v>
      </c>
      <c r="L34" s="5">
        <f>INDEX([1]ranks!Y$2:Y$58,MATCH($A34,[1]ranks!$A$2:$A$58,0))</f>
        <v>21.3</v>
      </c>
      <c r="M34" s="5" t="str">
        <f>INDEX([1]ranks!Z$2:Z$58,MATCH($A34,[1]ranks!$A$2:$A$58,0))</f>
        <v>Buttigieg</v>
      </c>
      <c r="N34" s="5">
        <f>INDEX([1]ranks!AA$2:AA$58,MATCH($A34,[1]ranks!$A$2:$A$58,0))</f>
        <v>11.2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32.700000000000003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15.8</v>
      </c>
      <c r="K35" s="5" t="str">
        <f>INDEX([1]ranks!X$2:X$58,MATCH($A35,[1]ranks!$A$2:$A$58,0))</f>
        <v>Buttigieg</v>
      </c>
      <c r="L35" s="5">
        <f>INDEX([1]ranks!Y$2:Y$58,MATCH($A35,[1]ranks!$A$2:$A$58,0))</f>
        <v>15.5</v>
      </c>
      <c r="M35" s="5" t="str">
        <f>INDEX([1]ranks!Z$2:Z$58,MATCH($A35,[1]ranks!$A$2:$A$58,0))</f>
        <v>Bloomberg</v>
      </c>
      <c r="N35" s="5">
        <f>INDEX([1]ranks!AA$2:AA$58,MATCH($A35,[1]ranks!$A$2:$A$58,0))</f>
        <v>14.8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19.100000000000001</v>
      </c>
      <c r="K36" s="5" t="str">
        <f>INDEX([1]ranks!X$2:X$58,MATCH($A36,[1]ranks!$A$2:$A$58,0))</f>
        <v>Bloomberg</v>
      </c>
      <c r="L36" s="5">
        <f>INDEX([1]ranks!Y$2:Y$58,MATCH($A36,[1]ranks!$A$2:$A$58,0))</f>
        <v>17.5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Bloomberg</v>
      </c>
      <c r="D37" s="5">
        <f>INDEX([1]ranks!U$2:U$58,MATCH($A37,[1]ranks!$A$2:$A$58,0))</f>
        <v>23.5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23.4</v>
      </c>
      <c r="K37" s="5" t="str">
        <f>INDEX([1]ranks!X$2:X$58,MATCH($A37,[1]ranks!$A$2:$A$58,0))</f>
        <v>Sanders</v>
      </c>
      <c r="L37" s="5">
        <f>INDEX([1]ranks!Y$2:Y$58,MATCH($A37,[1]ranks!$A$2:$A$58,0))</f>
        <v>23</v>
      </c>
      <c r="M37" s="5" t="str">
        <f>INDEX([1]ranks!Z$2:Z$58,MATCH($A37,[1]ranks!$A$2:$A$58,0))</f>
        <v>Buttigieg</v>
      </c>
      <c r="N37" s="5">
        <f>INDEX([1]ranks!AA$2:AA$58,MATCH($A37,[1]ranks!$A$2:$A$58,0))</f>
        <v>11.9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14.7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28.9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20.5</v>
      </c>
      <c r="K39" s="5" t="str">
        <f>INDEX([1]ranks!X$2:X$58,MATCH($A39,[1]ranks!$A$2:$A$58,0))</f>
        <v>Bloomberg</v>
      </c>
      <c r="L39" s="5">
        <f>INDEX([1]ranks!Y$2:Y$58,MATCH($A39,[1]ranks!$A$2:$A$58,0))</f>
        <v>18.3</v>
      </c>
      <c r="M39" s="5" t="str">
        <f>INDEX([1]ranks!Z$2:Z$58,MATCH($A39,[1]ranks!$A$2:$A$58,0))</f>
        <v>Buttigieg</v>
      </c>
      <c r="N39" s="5">
        <f>INDEX([1]ranks!AA$2:AA$58,MATCH($A39,[1]ranks!$A$2:$A$58,0))</f>
        <v>13.8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17.3</v>
      </c>
      <c r="K40" s="5" t="str">
        <f>INDEX([1]ranks!X$2:X$58,MATCH($A40,[1]ranks!$A$2:$A$58,0))</f>
        <v>Warren</v>
      </c>
      <c r="L40" s="5">
        <f>INDEX([1]ranks!Y$2:Y$58,MATCH($A40,[1]ranks!$A$2:$A$58,0))</f>
        <v>15.6</v>
      </c>
      <c r="M40" s="5" t="str">
        <f>INDEX([1]ranks!Z$2:Z$58,MATCH($A40,[1]ranks!$A$2:$A$58,0))</f>
        <v>Biden</v>
      </c>
      <c r="N40" s="5">
        <f>INDEX([1]ranks!AA$2:AA$58,MATCH($A40,[1]ranks!$A$2:$A$58,0))</f>
        <v>15.4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37.799999999999997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23.6</v>
      </c>
      <c r="K41" s="5" t="str">
        <f>INDEX([1]ranks!X$2:X$58,MATCH($A41,[1]ranks!$A$2:$A$58,0))</f>
        <v>Steyer</v>
      </c>
      <c r="L41" s="5">
        <f>INDEX([1]ranks!Y$2:Y$58,MATCH($A41,[1]ranks!$A$2:$A$58,0))</f>
        <v>15.6</v>
      </c>
      <c r="M41" s="5" t="str">
        <f>INDEX([1]ranks!Z$2:Z$58,MATCH($A41,[1]ranks!$A$2:$A$58,0))</f>
        <v>Buttigieg</v>
      </c>
      <c r="N41" s="5">
        <f>INDEX([1]ranks!AA$2:AA$58,MATCH($A41,[1]ranks!$A$2:$A$58,0))</f>
        <v>9.6999999999999993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32.799999999999997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Bloomberg</v>
      </c>
      <c r="N42" s="5">
        <f>INDEX([1]ranks!AA$2:AA$58,MATCH($A42,[1]ranks!$A$2:$A$58,0))</f>
        <v>14.6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30.1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19.899999999999999</v>
      </c>
      <c r="M43" s="5" t="str">
        <f>INDEX([1]ranks!Z$2:Z$58,MATCH($A43,[1]ranks!$A$2:$A$58,0))</f>
        <v>Warren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21.7</v>
      </c>
      <c r="K44" s="5" t="str">
        <f>INDEX([1]ranks!X$2:X$58,MATCH($A44,[1]ranks!$A$2:$A$58,0))</f>
        <v>Bloomberg</v>
      </c>
      <c r="L44" s="5">
        <f>INDEX([1]ranks!Y$2:Y$58,MATCH($A44,[1]ranks!$A$2:$A$58,0))</f>
        <v>18.3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17.8</v>
      </c>
      <c r="K45" s="5" t="str">
        <f>INDEX([1]ranks!X$2:X$58,MATCH($A45,[1]ranks!$A$2:$A$58,0))</f>
        <v>Warren</v>
      </c>
      <c r="L45" s="5">
        <f>INDEX([1]ranks!Y$2:Y$58,MATCH($A45,[1]ranks!$A$2:$A$58,0))</f>
        <v>13.8</v>
      </c>
      <c r="M45" s="5" t="str">
        <f>INDEX([1]ranks!Z$2:Z$58,MATCH($A45,[1]ranks!$A$2:$A$58,0))</f>
        <v>Biden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11.9</v>
      </c>
      <c r="K46" s="5" t="str">
        <f>INDEX([1]ranks!X$2:X$58,MATCH($A46,[1]ranks!$A$2:$A$58,0))</f>
        <v>Buttigieg</v>
      </c>
      <c r="L46" s="5">
        <f>INDEX([1]ranks!Y$2:Y$58,MATCH($A46,[1]ranks!$A$2:$A$58,0))</f>
        <v>11.7</v>
      </c>
      <c r="M46" s="5" t="str">
        <f>INDEX([1]ranks!Z$2:Z$58,MATCH($A46,[1]ranks!$A$2:$A$58,0))</f>
        <v>Warren</v>
      </c>
      <c r="N46" s="5">
        <f>INDEX([1]ranks!AA$2:AA$58,MATCH($A46,[1]ranks!$A$2:$A$58,0))</f>
        <v>10.4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27.2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23.5</v>
      </c>
      <c r="K47" s="5" t="str">
        <f>INDEX([1]ranks!X$2:X$58,MATCH($A47,[1]ranks!$A$2:$A$58,0))</f>
        <v>Biden</v>
      </c>
      <c r="L47" s="5">
        <f>INDEX([1]ranks!Y$2:Y$58,MATCH($A47,[1]ranks!$A$2:$A$58,0))</f>
        <v>18.7</v>
      </c>
      <c r="M47" s="5" t="str">
        <f>INDEX([1]ranks!Z$2:Z$58,MATCH($A47,[1]ranks!$A$2:$A$58,0))</f>
        <v>Buttigieg</v>
      </c>
      <c r="N47" s="5">
        <f>INDEX([1]ranks!AA$2:AA$58,MATCH($A47,[1]ranks!$A$2:$A$58,0))</f>
        <v>12.2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32.799999999999997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Buttigieg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19.899999999999999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32.799999999999997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13.9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23.9</v>
      </c>
      <c r="K51" s="5" t="str">
        <f>INDEX([1]ranks!X$2:X$58,MATCH($A51,[1]ranks!$A$2:$A$58,0))</f>
        <v>Bloomberg</v>
      </c>
      <c r="L51" s="5">
        <f>INDEX([1]ranks!Y$2:Y$58,MATCH($A51,[1]ranks!$A$2:$A$58,0))</f>
        <v>14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22.9</v>
      </c>
      <c r="K52" s="5" t="str">
        <f>INDEX([1]ranks!X$2:X$58,MATCH($A52,[1]ranks!$A$2:$A$58,0))</f>
        <v>Bloomberg</v>
      </c>
      <c r="L52" s="5">
        <f>INDEX([1]ranks!Y$2:Y$58,MATCH($A52,[1]ranks!$A$2:$A$58,0))</f>
        <v>20.100000000000001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9.4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26.8</v>
      </c>
      <c r="K53" s="5" t="str">
        <f>INDEX([1]ranks!X$2:X$58,MATCH($A53,[1]ranks!$A$2:$A$58,0))</f>
        <v>Bloomberg</v>
      </c>
      <c r="L53" s="5">
        <f>INDEX([1]ranks!Y$2:Y$58,MATCH($A53,[1]ranks!$A$2:$A$58,0))</f>
        <v>14.8</v>
      </c>
      <c r="M53" s="5" t="str">
        <f>INDEX([1]ranks!Z$2:Z$58,MATCH($A53,[1]ranks!$A$2:$A$58,0))</f>
        <v>Warren</v>
      </c>
      <c r="N53" s="5">
        <f>INDEX([1]ranks!AA$2:AA$58,MATCH($A53,[1]ranks!$A$2:$A$58,0))</f>
        <v>12.6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780"/>
  <sheetViews>
    <sheetView topLeftCell="A7692" workbookViewId="0">
      <selection activeCell="A7723" sqref="A7723:AN7780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20">
        <v>43888</v>
      </c>
      <c r="B7723" t="s">
        <v>15</v>
      </c>
      <c r="C7723" s="20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20">
        <v>43888</v>
      </c>
      <c r="B7724" t="s">
        <v>16</v>
      </c>
      <c r="C7724" s="20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20">
        <v>43888</v>
      </c>
      <c r="B7725" t="s">
        <v>17</v>
      </c>
      <c r="C7725" s="20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20">
        <v>43888</v>
      </c>
      <c r="B7726" t="s">
        <v>18</v>
      </c>
      <c r="C7726" s="20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20">
        <v>43888</v>
      </c>
      <c r="B7727" t="s">
        <v>19</v>
      </c>
      <c r="C7727" s="20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20">
        <v>43888</v>
      </c>
      <c r="B7728" t="s">
        <v>20</v>
      </c>
      <c r="C7728" s="20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20">
        <v>43888</v>
      </c>
      <c r="B7729" t="s">
        <v>21</v>
      </c>
      <c r="C7729" s="20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20">
        <v>43888</v>
      </c>
      <c r="B7730" t="s">
        <v>22</v>
      </c>
      <c r="C7730" s="20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20">
        <v>43888</v>
      </c>
      <c r="B7731" t="s">
        <v>23</v>
      </c>
      <c r="C7731" s="20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20">
        <v>43888</v>
      </c>
      <c r="B7732" t="s">
        <v>24</v>
      </c>
      <c r="C7732" s="20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20">
        <v>43888</v>
      </c>
      <c r="B7733" t="s">
        <v>25</v>
      </c>
      <c r="C7733" s="20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20">
        <v>43888</v>
      </c>
      <c r="B7734" t="s">
        <v>26</v>
      </c>
      <c r="C7734" s="20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20">
        <v>43888</v>
      </c>
      <c r="B7735" t="s">
        <v>27</v>
      </c>
      <c r="C7735" s="20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20">
        <v>43888</v>
      </c>
      <c r="B7736" t="s">
        <v>28</v>
      </c>
      <c r="C7736" s="20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20">
        <v>43888</v>
      </c>
      <c r="B7737" t="s">
        <v>29</v>
      </c>
      <c r="C7737" s="20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20">
        <v>43888</v>
      </c>
      <c r="B7738" t="s">
        <v>30</v>
      </c>
      <c r="C7738" s="20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20">
        <v>43888</v>
      </c>
      <c r="B7739" t="s">
        <v>31</v>
      </c>
      <c r="C7739" s="20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20">
        <v>43888</v>
      </c>
      <c r="B7740" t="s">
        <v>32</v>
      </c>
      <c r="C7740" s="20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20">
        <v>43888</v>
      </c>
      <c r="B7741" t="s">
        <v>33</v>
      </c>
      <c r="C7741" s="20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20">
        <v>43888</v>
      </c>
      <c r="B7742" t="s">
        <v>34</v>
      </c>
      <c r="C7742" s="20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20">
        <v>43888</v>
      </c>
      <c r="B7743" t="s">
        <v>35</v>
      </c>
      <c r="C7743" s="20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20">
        <v>43888</v>
      </c>
      <c r="B7744" t="s">
        <v>36</v>
      </c>
      <c r="C7744" s="20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20">
        <v>43888</v>
      </c>
      <c r="B7745" t="s">
        <v>37</v>
      </c>
      <c r="C7745" s="20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20">
        <v>43888</v>
      </c>
      <c r="B7746" t="s">
        <v>38</v>
      </c>
      <c r="C7746" s="20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20">
        <v>43888</v>
      </c>
      <c r="B7747" t="s">
        <v>39</v>
      </c>
      <c r="C7747" s="20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20">
        <v>43888</v>
      </c>
      <c r="B7748" t="s">
        <v>40</v>
      </c>
      <c r="C7748" s="20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20">
        <v>43888</v>
      </c>
      <c r="B7749" t="s">
        <v>41</v>
      </c>
      <c r="C7749" s="20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20">
        <v>43888</v>
      </c>
      <c r="B7750" t="s">
        <v>42</v>
      </c>
      <c r="C7750" s="20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20">
        <v>43888</v>
      </c>
      <c r="B7751" t="s">
        <v>43</v>
      </c>
      <c r="C7751" s="20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20">
        <v>43888</v>
      </c>
      <c r="B7752" t="s">
        <v>44</v>
      </c>
      <c r="C7752" s="20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20">
        <v>43888</v>
      </c>
      <c r="B7753" t="s">
        <v>45</v>
      </c>
      <c r="C7753" s="20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20">
        <v>43888</v>
      </c>
      <c r="B7754" t="s">
        <v>46</v>
      </c>
      <c r="C7754" s="20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20">
        <v>43888</v>
      </c>
      <c r="B7755" t="s">
        <v>47</v>
      </c>
      <c r="C7755" s="20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20">
        <v>43888</v>
      </c>
      <c r="B7756" t="s">
        <v>48</v>
      </c>
      <c r="C7756" s="20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20">
        <v>43888</v>
      </c>
      <c r="B7757" t="s">
        <v>49</v>
      </c>
      <c r="C7757" s="20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20">
        <v>43888</v>
      </c>
      <c r="B7758" t="s">
        <v>50</v>
      </c>
      <c r="C7758" s="20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20">
        <v>43888</v>
      </c>
      <c r="B7759" t="s">
        <v>51</v>
      </c>
      <c r="C7759" s="20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20">
        <v>43888</v>
      </c>
      <c r="B7760" t="s">
        <v>52</v>
      </c>
      <c r="C7760" s="20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20">
        <v>43888</v>
      </c>
      <c r="B7761" t="s">
        <v>53</v>
      </c>
      <c r="C7761" s="20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20">
        <v>43888</v>
      </c>
      <c r="B7762" t="s">
        <v>54</v>
      </c>
      <c r="C7762" s="20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20">
        <v>43888</v>
      </c>
      <c r="B7763" t="s">
        <v>55</v>
      </c>
      <c r="C7763" s="20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20">
        <v>43888</v>
      </c>
      <c r="B7764" t="s">
        <v>56</v>
      </c>
      <c r="C7764" s="20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20">
        <v>43888</v>
      </c>
      <c r="B7765" t="s">
        <v>57</v>
      </c>
      <c r="C7765" s="20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20">
        <v>43888</v>
      </c>
      <c r="B7766" t="s">
        <v>58</v>
      </c>
      <c r="C7766" s="20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20">
        <v>43888</v>
      </c>
      <c r="B7767" t="s">
        <v>59</v>
      </c>
      <c r="C7767" s="20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20">
        <v>43888</v>
      </c>
      <c r="B7768" t="s">
        <v>60</v>
      </c>
      <c r="C7768" s="20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20">
        <v>43888</v>
      </c>
      <c r="B7769" t="s">
        <v>61</v>
      </c>
      <c r="C7769" s="20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20">
        <v>43888</v>
      </c>
      <c r="B7770" t="s">
        <v>62</v>
      </c>
      <c r="C7770" s="20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20">
        <v>43888</v>
      </c>
      <c r="B7771" t="s">
        <v>63</v>
      </c>
      <c r="C7771" s="20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20">
        <v>43888</v>
      </c>
      <c r="B7772" t="s">
        <v>64</v>
      </c>
      <c r="C7772" s="20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20">
        <v>43888</v>
      </c>
      <c r="B7773" t="s">
        <v>65</v>
      </c>
      <c r="C7773" s="20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20">
        <v>43888</v>
      </c>
      <c r="B7774" t="s">
        <v>143</v>
      </c>
      <c r="C7774" s="20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20">
        <v>43888</v>
      </c>
      <c r="B7775" t="s">
        <v>67</v>
      </c>
      <c r="C7775" s="20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20">
        <v>43888</v>
      </c>
      <c r="B7776" t="s">
        <v>68</v>
      </c>
      <c r="C7776" s="20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20">
        <v>43888</v>
      </c>
      <c r="B7777" t="s">
        <v>69</v>
      </c>
      <c r="C7777" s="20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20">
        <v>43888</v>
      </c>
      <c r="B7778" t="s">
        <v>70</v>
      </c>
      <c r="C7778" s="20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20">
        <v>43888</v>
      </c>
      <c r="B7779" t="s">
        <v>71</v>
      </c>
      <c r="C7779" s="20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20">
        <v>43888</v>
      </c>
      <c r="B7780" t="s">
        <v>73</v>
      </c>
      <c r="C7780" s="20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17.100000000000001</v>
      </c>
      <c r="C2">
        <f>ROUND([1]Simulations!AXN5*100,1)</f>
        <v>32.799999999999997</v>
      </c>
      <c r="D2">
        <f>ROUND([1]Simulations!AXO5*100,1)</f>
        <v>100</v>
      </c>
      <c r="E2">
        <f>ROUND([1]Simulations!AXP5*100,1)</f>
        <v>61.2</v>
      </c>
      <c r="F2">
        <f>ROUND([1]Simulations!AXQ5*100,1)</f>
        <v>80.2</v>
      </c>
      <c r="G2">
        <f>ROUND([1]Simulations!AXR5*100,1)</f>
        <v>2.2000000000000002</v>
      </c>
      <c r="H2">
        <f>ROUND([1]Simulations!AXS5*100,1)</f>
        <v>89.2</v>
      </c>
      <c r="I2">
        <f>ROUND([1]Simulations!AXT5*100,1)</f>
        <v>61.6</v>
      </c>
    </row>
    <row r="3" spans="1:9">
      <c r="A3">
        <f>[1]Simulations!AXL6</f>
        <v>200</v>
      </c>
      <c r="B3">
        <f>ROUND([1]Simulations!AXM6*100,1)</f>
        <v>17.3</v>
      </c>
      <c r="C3">
        <f>ROUND([1]Simulations!AXN6*100,1)</f>
        <v>11.3</v>
      </c>
      <c r="D3">
        <f>ROUND([1]Simulations!AXO6*100,1)</f>
        <v>0</v>
      </c>
      <c r="E3">
        <f>ROUND([1]Simulations!AXP6*100,1)</f>
        <v>8.1</v>
      </c>
      <c r="F3">
        <f>ROUND([1]Simulations!AXQ6*100,1)</f>
        <v>5.5</v>
      </c>
      <c r="G3">
        <f>ROUND([1]Simulations!AXR6*100,1)</f>
        <v>5.0999999999999996</v>
      </c>
      <c r="H3">
        <f>ROUND([1]Simulations!AXS6*100,1)</f>
        <v>4.5999999999999996</v>
      </c>
      <c r="I3">
        <f>ROUND([1]Simulations!AXT6*100,1)</f>
        <v>7.7</v>
      </c>
    </row>
    <row r="4" spans="1:9">
      <c r="A4">
        <f>[1]Simulations!AXL7</f>
        <v>400</v>
      </c>
      <c r="B4">
        <f>ROUND([1]Simulations!AXM7*100,1)</f>
        <v>10.3</v>
      </c>
      <c r="C4">
        <f>ROUND([1]Simulations!AXN7*100,1)</f>
        <v>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4.4000000000000004</v>
      </c>
      <c r="G4">
        <f>ROUND([1]Simulations!AXR7*100,1)</f>
        <v>5.6</v>
      </c>
      <c r="H4">
        <f>ROUND([1]Simulations!AXS7*100,1)</f>
        <v>2.7</v>
      </c>
      <c r="I4">
        <f>ROUND([1]Simulations!AXT7*100,1)</f>
        <v>6.3</v>
      </c>
    </row>
    <row r="5" spans="1:9">
      <c r="A5">
        <f>[1]Simulations!AXL8</f>
        <v>600</v>
      </c>
      <c r="B5">
        <f>ROUND([1]Simulations!AXM8*100,1)</f>
        <v>8</v>
      </c>
      <c r="C5">
        <f>ROUND([1]Simulations!AXN8*100,1)</f>
        <v>6.9</v>
      </c>
      <c r="D5">
        <f>ROUND([1]Simulations!AXO8*100,1)</f>
        <v>0</v>
      </c>
      <c r="E5">
        <f>ROUND([1]Simulations!AXP8*100,1)</f>
        <v>5.7</v>
      </c>
      <c r="F5">
        <f>ROUND([1]Simulations!AXQ8*100,1)</f>
        <v>3.7</v>
      </c>
      <c r="G5">
        <f>ROUND([1]Simulations!AXR8*100,1)</f>
        <v>6</v>
      </c>
      <c r="H5">
        <f>ROUND([1]Simulations!AXS8*100,1)</f>
        <v>2</v>
      </c>
      <c r="I5">
        <f>ROUND([1]Simulations!AXT8*100,1)</f>
        <v>5.7</v>
      </c>
    </row>
    <row r="6" spans="1:9">
      <c r="A6">
        <f>[1]Simulations!AXL9</f>
        <v>800</v>
      </c>
      <c r="B6">
        <f>ROUND([1]Simulations!AXM9*100,1)</f>
        <v>7.4</v>
      </c>
      <c r="C6">
        <f>ROUND([1]Simulations!AXN9*100,1)</f>
        <v>7.4</v>
      </c>
      <c r="D6">
        <f>ROUND([1]Simulations!AXO9*100,1)</f>
        <v>0</v>
      </c>
      <c r="E6">
        <f>ROUND([1]Simulations!AXP9*100,1)</f>
        <v>5.4</v>
      </c>
      <c r="F6">
        <f>ROUND([1]Simulations!AXQ9*100,1)</f>
        <v>2.5</v>
      </c>
      <c r="G6">
        <f>ROUND([1]Simulations!AXR9*100,1)</f>
        <v>6.9</v>
      </c>
      <c r="H6">
        <f>ROUND([1]Simulations!AXS9*100,1)</f>
        <v>0.9</v>
      </c>
      <c r="I6">
        <f>ROUND([1]Simulations!AXT9*100,1)</f>
        <v>5.9</v>
      </c>
    </row>
    <row r="7" spans="1:9">
      <c r="A7">
        <f>[1]Simulations!AXL10</f>
        <v>1000</v>
      </c>
      <c r="B7">
        <f>ROUND([1]Simulations!AXM10*100,1)</f>
        <v>8.1</v>
      </c>
      <c r="C7">
        <f>ROUND([1]Simulations!AXN10*100,1)</f>
        <v>8.5</v>
      </c>
      <c r="D7">
        <f>ROUND([1]Simulations!AXO10*100,1)</f>
        <v>0</v>
      </c>
      <c r="E7">
        <f>ROUND([1]Simulations!AXP10*100,1)</f>
        <v>5.2</v>
      </c>
      <c r="F7">
        <f>ROUND([1]Simulations!AXQ10*100,1)</f>
        <v>1.8</v>
      </c>
      <c r="G7">
        <f>ROUND([1]Simulations!AXR10*100,1)</f>
        <v>7.8</v>
      </c>
      <c r="H7">
        <f>ROUND([1]Simulations!AXS10*100,1)</f>
        <v>0.4</v>
      </c>
      <c r="I7">
        <f>ROUND([1]Simulations!AXT10*100,1)</f>
        <v>4.4000000000000004</v>
      </c>
    </row>
    <row r="8" spans="1:9">
      <c r="A8">
        <f>[1]Simulations!AXL11</f>
        <v>1200</v>
      </c>
      <c r="B8">
        <f>ROUND([1]Simulations!AXM11*100,1)</f>
        <v>9.3000000000000007</v>
      </c>
      <c r="C8">
        <f>ROUND([1]Simulations!AXN11*100,1)</f>
        <v>7.9</v>
      </c>
      <c r="D8">
        <f>ROUND([1]Simulations!AXO11*100,1)</f>
        <v>0</v>
      </c>
      <c r="E8">
        <f>ROUND([1]Simulations!AXP11*100,1)</f>
        <v>4.0999999999999996</v>
      </c>
      <c r="F8">
        <f>ROUND([1]Simulations!AXQ11*100,1)</f>
        <v>1</v>
      </c>
      <c r="G8">
        <f>ROUND([1]Simulations!AXR11*100,1)</f>
        <v>9.1</v>
      </c>
      <c r="H8">
        <f>ROUND([1]Simulations!AXS11*100,1)</f>
        <v>0.1</v>
      </c>
      <c r="I8">
        <f>ROUND([1]Simulations!AXT11*100,1)</f>
        <v>4.2</v>
      </c>
    </row>
    <row r="9" spans="1:9">
      <c r="A9">
        <f>[1]Simulations!AXL12</f>
        <v>1400</v>
      </c>
      <c r="B9">
        <f>ROUND([1]Simulations!AXM12*100,1)</f>
        <v>8.6999999999999993</v>
      </c>
      <c r="C9">
        <f>ROUND([1]Simulations!AXN12*100,1)</f>
        <v>7.6</v>
      </c>
      <c r="D9">
        <f>ROUND([1]Simulations!AXO12*100,1)</f>
        <v>0</v>
      </c>
      <c r="E9">
        <f>ROUND([1]Simulations!AXP12*100,1)</f>
        <v>2.4</v>
      </c>
      <c r="F9">
        <f>ROUND([1]Simulations!AXQ12*100,1)</f>
        <v>0.4</v>
      </c>
      <c r="G9">
        <f>ROUND([1]Simulations!AXR12*100,1)</f>
        <v>11.5</v>
      </c>
      <c r="H9">
        <f>ROUND([1]Simulations!AXS12*100,1)</f>
        <v>0.1</v>
      </c>
      <c r="I9">
        <f>ROUND([1]Simulations!AXT12*100,1)</f>
        <v>2.4</v>
      </c>
    </row>
    <row r="10" spans="1:9">
      <c r="A10">
        <f>[1]Simulations!AXL13</f>
        <v>1600</v>
      </c>
      <c r="B10">
        <f>ROUND([1]Simulations!AXM13*100,1)</f>
        <v>6.1</v>
      </c>
      <c r="C10">
        <f>ROUND([1]Simulations!AXN13*100,1)</f>
        <v>4.7</v>
      </c>
      <c r="D10">
        <f>ROUND([1]Simulations!AXO13*100,1)</f>
        <v>0</v>
      </c>
      <c r="E10">
        <f>ROUND([1]Simulations!AXP13*100,1)</f>
        <v>1.2</v>
      </c>
      <c r="F10">
        <f>ROUND([1]Simulations!AXQ13*100,1)</f>
        <v>0.2</v>
      </c>
      <c r="G10">
        <f>ROUND([1]Simulations!AXR13*100,1)</f>
        <v>12.2</v>
      </c>
      <c r="H10">
        <f>ROUND([1]Simulations!AXS13*100,1)</f>
        <v>0</v>
      </c>
      <c r="I10">
        <f>ROUND([1]Simulations!AXT13*100,1)</f>
        <v>1.2</v>
      </c>
    </row>
    <row r="11" spans="1:9">
      <c r="A11">
        <f>[1]Simulations!AXL14</f>
        <v>1800</v>
      </c>
      <c r="B11">
        <f>ROUND([1]Simulations!AXM14*100,1)</f>
        <v>3.9</v>
      </c>
      <c r="C11">
        <f>ROUND([1]Simulations!AXN14*100,1)</f>
        <v>2.7</v>
      </c>
      <c r="D11">
        <f>ROUND([1]Simulations!AXO14*100,1)</f>
        <v>0</v>
      </c>
      <c r="E11">
        <f>ROUND([1]Simulations!AXP14*100,1)</f>
        <v>0.5</v>
      </c>
      <c r="F11">
        <f>ROUND([1]Simulations!AXQ14*100,1)</f>
        <v>0.1</v>
      </c>
      <c r="G11">
        <f>ROUND([1]Simulations!AXR14*100,1)</f>
        <v>11</v>
      </c>
      <c r="H11">
        <f>ROUND([1]Simulations!AXS14*100,1)</f>
        <v>0</v>
      </c>
      <c r="I11">
        <f>ROUND([1]Simulations!AXT14*100,1)</f>
        <v>0.3</v>
      </c>
    </row>
    <row r="12" spans="1:9">
      <c r="A12">
        <f>[1]Simulations!AXL15</f>
        <v>2000</v>
      </c>
      <c r="B12">
        <f>ROUND([1]Simulations!AXM15*100,1)</f>
        <v>1.9</v>
      </c>
      <c r="C12">
        <f>ROUND([1]Simulations!AXN15*100,1)</f>
        <v>1.2</v>
      </c>
      <c r="D12">
        <f>ROUND([1]Simulations!AXO15*100,1)</f>
        <v>0</v>
      </c>
      <c r="E12">
        <f>ROUND([1]Simulations!AXP15*100,1)</f>
        <v>0.2</v>
      </c>
      <c r="F12">
        <f>ROUND([1]Simulations!AXQ15*100,1)</f>
        <v>0</v>
      </c>
      <c r="G12">
        <f>ROUND([1]Simulations!AXR15*100,1)</f>
        <v>8.5</v>
      </c>
      <c r="H12">
        <f>ROUND([1]Simulations!AXS15*100,1)</f>
        <v>0</v>
      </c>
      <c r="I12">
        <f>ROUND([1]Simulations!AXT15*100,1)</f>
        <v>0.1</v>
      </c>
    </row>
    <row r="13" spans="1:9">
      <c r="A13">
        <f>[1]Simulations!AXL16</f>
        <v>2200</v>
      </c>
      <c r="B13">
        <f>ROUND([1]Simulations!AXM16*100,1)</f>
        <v>1.1000000000000001</v>
      </c>
      <c r="C13">
        <f>ROUND([1]Simulations!AXN16*100,1)</f>
        <v>0.5</v>
      </c>
      <c r="D13">
        <f>ROUND([1]Simulations!AXO16*100,1)</f>
        <v>0</v>
      </c>
      <c r="E13">
        <f>ROUND([1]Simulations!AXP16*100,1)</f>
        <v>0.1</v>
      </c>
      <c r="F13">
        <f>ROUND([1]Simulations!AXQ16*100,1)</f>
        <v>0</v>
      </c>
      <c r="G13">
        <f>ROUND([1]Simulations!AXR16*100,1)</f>
        <v>5.7</v>
      </c>
      <c r="H13">
        <f>ROUND([1]Simulations!AXS16*100,1)</f>
        <v>0</v>
      </c>
      <c r="I13">
        <f>ROUND([1]Simulations!AXT16*100,1)</f>
        <v>0.1</v>
      </c>
    </row>
    <row r="14" spans="1:9">
      <c r="A14">
        <f>[1]Simulations!AXL17</f>
        <v>2400</v>
      </c>
      <c r="B14">
        <f>ROUND([1]Simulations!AXM17*100,1)</f>
        <v>0.6</v>
      </c>
      <c r="C14">
        <f>ROUND([1]Simulations!AXN17*100,1)</f>
        <v>0.2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3.9</v>
      </c>
      <c r="H14">
        <f>ROUND([1]Simulations!AXS17*100,1)</f>
        <v>0</v>
      </c>
      <c r="I14">
        <f>ROUND([1]Simulations!AXT17*100,1)</f>
        <v>0.1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2.1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0.1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0.7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0.3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19</v>
      </c>
      <c r="C2" s="24">
        <f>[1]Simulations!E60</f>
        <v>1028</v>
      </c>
      <c r="D2" s="3">
        <f>ROUND([1]Simulations!N60*100,1)</f>
        <v>20</v>
      </c>
      <c r="E2" s="5"/>
    </row>
    <row r="3" spans="1:10">
      <c r="A3" t="s">
        <v>2</v>
      </c>
      <c r="B3" s="5">
        <f>ROUND([1]Simulations!P123*100,1)</f>
        <v>14.7</v>
      </c>
      <c r="C3" s="24">
        <f>[1]Simulations!F60</f>
        <v>889</v>
      </c>
      <c r="D3" s="3">
        <f>ROUND([1]Simulations!O60*100,1)</f>
        <v>18.2</v>
      </c>
      <c r="E3" s="5"/>
    </row>
    <row r="4" spans="1:10">
      <c r="A4" t="s">
        <v>4</v>
      </c>
      <c r="B4" s="5">
        <f>ROUND([1]Simulations!R123*100,1)</f>
        <v>4.5999999999999996</v>
      </c>
      <c r="C4" s="24">
        <f>[1]Simulations!H60</f>
        <v>225</v>
      </c>
      <c r="D4" s="3">
        <f>ROUND([1]Simulations!Q60*100,1)</f>
        <v>12</v>
      </c>
      <c r="E4" s="5"/>
    </row>
    <row r="5" spans="1:10">
      <c r="A5" t="s">
        <v>5</v>
      </c>
      <c r="B5" s="5">
        <f>ROUND([1]Simulations!S123*100,1)</f>
        <v>1.1000000000000001</v>
      </c>
      <c r="C5" s="24">
        <f>[1]Simulations!I60</f>
        <v>41</v>
      </c>
      <c r="D5" s="3">
        <f>ROUND([1]Simulations!R60*100,1)</f>
        <v>6.7</v>
      </c>
      <c r="E5" s="5"/>
    </row>
    <row r="6" spans="1:10">
      <c r="A6" t="s">
        <v>6</v>
      </c>
      <c r="B6" s="5">
        <f>ROUND([1]Simulations!T123*100,1)</f>
        <v>56.2</v>
      </c>
      <c r="C6" s="24">
        <f>[1]Simulations!J60</f>
        <v>1586</v>
      </c>
      <c r="D6" s="3">
        <f>ROUND([1]Simulations!S60*100,1)</f>
        <v>28.7</v>
      </c>
      <c r="E6" s="5"/>
    </row>
    <row r="7" spans="1:10">
      <c r="A7" t="s">
        <v>7</v>
      </c>
      <c r="B7" s="5">
        <f>ROUND([1]Simulations!U123*100,1)</f>
        <v>0.1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4.3</v>
      </c>
      <c r="C8" s="24">
        <f>[1]Simulations!L60</f>
        <v>199</v>
      </c>
      <c r="D8" s="3">
        <f>ROUND([1]Simulations!U60*100,1)</f>
        <v>11.9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22.7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15.8</v>
      </c>
      <c r="D6" s="8">
        <f>INDEX([1]Sheet2!$B$2:$J$59,MATCH(A6,[1]Sheet2!$A$2:$A63,0),MATCH(B6,[1]Sheet2!$B$1:$J$1,0))</f>
        <v>89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16.8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28.8</v>
      </c>
      <c r="D10" s="8">
        <f>INDEX([1]Sheet2!$B$2:$J$59,MATCH(A10,[1]Sheet2!$A$2:$A67,0),MATCH(B10,[1]Sheet2!$B$1:$J$1,0))</f>
        <v>85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16.399999999999999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34.9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36.700000000000003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18.399999999999999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16.8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17.899999999999999</v>
      </c>
      <c r="D33" s="8">
        <f>INDEX([1]Sheet2!$B$2:$J$59,MATCH(A33,[1]Sheet2!$A$2:$A90,0),MATCH(B33,[1]Sheet2!$B$1:$J$1,0))</f>
        <v>66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15.8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19.600000000000001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37.799999999999997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30.1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21.7</v>
      </c>
      <c r="D44" s="8">
        <f>INDEX([1]Sheet2!$B$2:$J$59,MATCH(A44,[1]Sheet2!$A$2:$A101,0),MATCH(B44,[1]Sheet2!$B$1:$J$1,0))</f>
        <v>66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18.7</v>
      </c>
      <c r="D47" s="8">
        <f>INDEX([1]Sheet2!$B$2:$J$59,MATCH(A47,[1]Sheet2!$A$2:$A104,0),MATCH(B47,[1]Sheet2!$B$1:$J$1,0))</f>
        <v>25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14.8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15.6</v>
      </c>
      <c r="D57" s="8">
        <f>INDEX([1]Sheet2!$B$2:$J$59,MATCH(A57,[1]Sheet2!$A$2:$A114,0),MATCH(B57,[1]Sheet2!$B$1:$J$1,0))</f>
        <v>87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</v>
      </c>
      <c r="D61" s="8">
        <f>INDEX([1]Sheet2!$B$2:$J$59,MATCH(A61,[1]Sheet2!$A$2:$A118,0),MATCH(B61,[1]Sheet2!$B$1:$J$1,0))</f>
        <v>76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21.9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17.100000000000001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14.1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18.5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15.9</v>
      </c>
      <c r="D74" s="8">
        <f>INDEX([1]Sheet2!$B$2:$J$59,MATCH(A74,[1]Sheet2!$A$2:$A131,0),MATCH(B74,[1]Sheet2!$B$1:$J$1,0))</f>
        <v>27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22.1</v>
      </c>
      <c r="D82" s="8">
        <f>INDEX([1]Sheet2!$B$2:$J$59,MATCH(A82,[1]Sheet2!$A$2:$A139,0),MATCH(B82,[1]Sheet2!$B$1:$J$1,0))</f>
        <v>37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14.8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17.5</v>
      </c>
      <c r="D87" s="8">
        <f>INDEX([1]Sheet2!$B$2:$J$59,MATCH(A87,[1]Sheet2!$A$2:$A144,0),MATCH(B87,[1]Sheet2!$B$1:$J$1,0))</f>
        <v>32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23.5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14.7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18.3</v>
      </c>
      <c r="D90" s="8">
        <f>INDEX([1]Sheet2!$B$2:$J$59,MATCH(A90,[1]Sheet2!$A$2:$A147,0),MATCH(B90,[1]Sheet2!$B$1:$J$1,0))</f>
        <v>45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18.3</v>
      </c>
      <c r="D95" s="8">
        <f>INDEX([1]Sheet2!$B$2:$J$59,MATCH(A95,[1]Sheet2!$A$2:$A152,0),MATCH(B95,[1]Sheet2!$B$1:$J$1,0))</f>
        <v>56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23.5</v>
      </c>
      <c r="D98" s="8">
        <f>INDEX([1]Sheet2!$B$2:$J$59,MATCH(A98,[1]Sheet2!$A$2:$A155,0),MATCH(B98,[1]Sheet2!$B$1:$J$1,0))</f>
        <v>31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</v>
      </c>
      <c r="D99" s="8">
        <f>INDEX([1]Sheet2!$B$2:$J$59,MATCH(A99,[1]Sheet2!$A$2:$A156,0),MATCH(B99,[1]Sheet2!$B$1:$J$1,0))</f>
        <v>27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19.899999999999999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17.399999999999999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12.6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21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13.3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20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10.4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11.9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9.6999999999999993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4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12.2</v>
      </c>
      <c r="D200" s="8">
        <f>INDEX([1]Sheet2!$B$2:$J$59,MATCH(A200,[1]Sheet2!$A$2:$A257,0),MATCH(B200,[1]Sheet2!$B$1:$J$1,0))</f>
        <v>5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7.8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33.9</v>
      </c>
      <c r="D261" s="8">
        <f>INDEX([1]Sheet2!$B$2:$J$59,MATCH(A261,[1]Sheet2!$A$2:$A318,0),MATCH(B261,[1]Sheet2!$B$1:$J$1,0))</f>
        <v>190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24.5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29.7</v>
      </c>
      <c r="D269" s="8">
        <f>INDEX([1]Sheet2!$B$2:$J$59,MATCH(A269,[1]Sheet2!$A$2:$A326,0),MATCH(B269,[1]Sheet2!$B$1:$J$1,0))</f>
        <v>63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26.5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31.1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27.3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26.4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32.700000000000003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28.9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23.6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32.799999999999997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37.1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27.2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46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32.799999999999997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2.7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3.1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16.899999999999999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9.1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13.8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11.4</v>
      </c>
      <c r="D388" s="8">
        <f>INDEX([1]Sheet2!$B$2:$J$59,MATCH(A388,[1]Sheet2!$A$2:$A445,0),MATCH(B388,[1]Sheet2!$B$1:$J$1,0))</f>
        <v>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11.5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4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15.6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9.6999999999999993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>'[1]Delegate Counter'!BL2</f>
        <v>6</v>
      </c>
      <c r="C2" s="18">
        <f>'[1]Delegate Counter'!BM2</f>
        <v>0</v>
      </c>
      <c r="D2" s="18">
        <f>'[1]Delegate Counter'!BN2</f>
        <v>0</v>
      </c>
      <c r="E2" s="18">
        <f>'[1]Delegate Counter'!BO2</f>
        <v>14</v>
      </c>
      <c r="F2" s="18">
        <f>'[1]Delegate Counter'!BP2</f>
        <v>1</v>
      </c>
      <c r="G2" s="18">
        <f>'[1]Delegate Counter'!BQ2</f>
        <v>12</v>
      </c>
      <c r="H2" s="18">
        <f>'[1]Delegate Counter'!BR2</f>
        <v>0</v>
      </c>
      <c r="I2" s="18">
        <f>'[1]Delegate Counter'!BS2</f>
        <v>8</v>
      </c>
      <c r="J2" s="18">
        <f>'[1]Delegate Counter'!BT2</f>
        <v>0</v>
      </c>
    </row>
    <row r="3" spans="1:10">
      <c r="A3" s="17">
        <v>43872</v>
      </c>
      <c r="B3" s="18">
        <f>'[1]Delegate Counter'!BL3</f>
        <v>6</v>
      </c>
      <c r="C3" s="18">
        <f>'[1]Delegate Counter'!BM3</f>
        <v>0</v>
      </c>
      <c r="D3" s="18">
        <f>'[1]Delegate Counter'!BN3</f>
        <v>0</v>
      </c>
      <c r="E3" s="18">
        <f>'[1]Delegate Counter'!BO3</f>
        <v>23</v>
      </c>
      <c r="F3" s="18">
        <f>'[1]Delegate Counter'!BP3</f>
        <v>7</v>
      </c>
      <c r="G3" s="18">
        <f>'[1]Delegate Counter'!BQ3</f>
        <v>21</v>
      </c>
      <c r="H3" s="18">
        <f>'[1]Delegate Counter'!BR3</f>
        <v>0</v>
      </c>
      <c r="I3" s="18">
        <f>'[1]Delegate Counter'!BS3</f>
        <v>8</v>
      </c>
      <c r="J3" s="18">
        <f>'[1]Delegate Counter'!BT3</f>
        <v>0</v>
      </c>
    </row>
    <row r="4" spans="1:10">
      <c r="A4" s="17">
        <v>43883</v>
      </c>
      <c r="B4" s="18">
        <f>'[1]Delegate Counter'!BL4</f>
        <v>15</v>
      </c>
      <c r="C4" s="18">
        <f>'[1]Delegate Counter'!BM4</f>
        <v>0</v>
      </c>
      <c r="D4" s="18">
        <f>'[1]Delegate Counter'!BN4</f>
        <v>0</v>
      </c>
      <c r="E4" s="18">
        <f>'[1]Delegate Counter'!BO4</f>
        <v>26</v>
      </c>
      <c r="F4" s="18">
        <f>'[1]Delegate Counter'!BP4</f>
        <v>7</v>
      </c>
      <c r="G4" s="18">
        <f>'[1]Delegate Counter'!BQ4</f>
        <v>45</v>
      </c>
      <c r="H4" s="18">
        <f>'[1]Delegate Counter'!BR4</f>
        <v>0</v>
      </c>
      <c r="I4" s="18">
        <f>'[1]Delegate Counter'!BS4</f>
        <v>8</v>
      </c>
      <c r="J4" s="18">
        <f>'[1]Delegate Counter'!BT4</f>
        <v>0</v>
      </c>
    </row>
    <row r="5" spans="1:10">
      <c r="A5" s="17">
        <v>43890</v>
      </c>
      <c r="B5" s="18">
        <f>'[1]Delegate Counter'!BL5</f>
        <v>42</v>
      </c>
      <c r="C5" s="18">
        <f>'[1]Delegate Counter'!BM5</f>
        <v>0</v>
      </c>
      <c r="D5" s="18">
        <f>'[1]Delegate Counter'!BN5</f>
        <v>0</v>
      </c>
      <c r="E5" s="18">
        <f>'[1]Delegate Counter'!BO5</f>
        <v>26</v>
      </c>
      <c r="F5" s="18">
        <f>'[1]Delegate Counter'!BP5</f>
        <v>7</v>
      </c>
      <c r="G5" s="18">
        <f>'[1]Delegate Counter'!BQ5</f>
        <v>62</v>
      </c>
      <c r="H5" s="18">
        <f>'[1]Delegate Counter'!BR5</f>
        <v>11</v>
      </c>
      <c r="I5" s="18">
        <f>'[1]Delegate Counter'!BS5</f>
        <v>8</v>
      </c>
      <c r="J5" s="18">
        <f>'[1]Delegate Counter'!BT5</f>
        <v>0</v>
      </c>
    </row>
    <row r="6" spans="1:10">
      <c r="A6" s="17">
        <v>43893</v>
      </c>
      <c r="B6" s="18">
        <f>'[1]Delegate Counter'!BL6</f>
        <v>341</v>
      </c>
      <c r="C6" s="18">
        <f>'[1]Delegate Counter'!BM6</f>
        <v>292</v>
      </c>
      <c r="D6" s="18">
        <f>'[1]Delegate Counter'!BN6</f>
        <v>0</v>
      </c>
      <c r="E6" s="18">
        <f>'[1]Delegate Counter'!BO6</f>
        <v>94</v>
      </c>
      <c r="F6" s="18">
        <f>'[1]Delegate Counter'!BP6</f>
        <v>41</v>
      </c>
      <c r="G6" s="18">
        <f>'[1]Delegate Counter'!BQ6</f>
        <v>625</v>
      </c>
      <c r="H6" s="18">
        <f>'[1]Delegate Counter'!BR6</f>
        <v>11</v>
      </c>
      <c r="I6" s="18">
        <f>'[1]Delegate Counter'!BS6</f>
        <v>110</v>
      </c>
      <c r="J6" s="18">
        <f>'[1]Delegate Counter'!BT6</f>
        <v>0</v>
      </c>
    </row>
    <row r="7" spans="1:10">
      <c r="A7" s="17">
        <v>43900</v>
      </c>
      <c r="B7" s="18">
        <f>'[1]Delegate Counter'!BL7</f>
        <v>426</v>
      </c>
      <c r="C7" s="18">
        <f>'[1]Delegate Counter'!BM7</f>
        <v>382</v>
      </c>
      <c r="D7" s="18">
        <f>'[1]Delegate Counter'!BN7</f>
        <v>0</v>
      </c>
      <c r="E7" s="18">
        <f>'[1]Delegate Counter'!BO7</f>
        <v>113</v>
      </c>
      <c r="F7" s="18">
        <f>'[1]Delegate Counter'!BP7</f>
        <v>41</v>
      </c>
      <c r="G7" s="18">
        <f>'[1]Delegate Counter'!BQ7</f>
        <v>768</v>
      </c>
      <c r="H7" s="18">
        <f>'[1]Delegate Counter'!BR7</f>
        <v>11</v>
      </c>
      <c r="I7" s="18">
        <f>'[1]Delegate Counter'!BS7</f>
        <v>125</v>
      </c>
      <c r="J7" s="18">
        <f>'[1]Delegate Counter'!BT7</f>
        <v>0</v>
      </c>
    </row>
    <row r="8" spans="1:10">
      <c r="A8" s="17">
        <v>43904</v>
      </c>
      <c r="B8" s="18">
        <f>'[1]Delegate Counter'!BL8</f>
        <v>428</v>
      </c>
      <c r="C8" s="18">
        <f>'[1]Delegate Counter'!BM8</f>
        <v>383</v>
      </c>
      <c r="D8" s="18">
        <f>'[1]Delegate Counter'!BN8</f>
        <v>0</v>
      </c>
      <c r="E8" s="18">
        <f>'[1]Delegate Counter'!BO8</f>
        <v>113</v>
      </c>
      <c r="F8" s="18">
        <f>'[1]Delegate Counter'!BP8</f>
        <v>41</v>
      </c>
      <c r="G8" s="18">
        <f>'[1]Delegate Counter'!BQ8</f>
        <v>771</v>
      </c>
      <c r="H8" s="18">
        <f>'[1]Delegate Counter'!BR8</f>
        <v>11</v>
      </c>
      <c r="I8" s="18">
        <f>'[1]Delegate Counter'!BS8</f>
        <v>125</v>
      </c>
      <c r="J8" s="18">
        <f>'[1]Delegate Counter'!BT8</f>
        <v>0</v>
      </c>
    </row>
    <row r="9" spans="1:10">
      <c r="A9" s="17">
        <v>43907</v>
      </c>
      <c r="B9" s="18">
        <f>'[1]Delegate Counter'!BL9</f>
        <v>611</v>
      </c>
      <c r="C9" s="18">
        <f>'[1]Delegate Counter'!BM9</f>
        <v>534</v>
      </c>
      <c r="D9" s="18">
        <f>'[1]Delegate Counter'!BN9</f>
        <v>0</v>
      </c>
      <c r="E9" s="18">
        <f>'[1]Delegate Counter'!BO9</f>
        <v>140</v>
      </c>
      <c r="F9" s="18">
        <f>'[1]Delegate Counter'!BP9</f>
        <v>41</v>
      </c>
      <c r="G9" s="18">
        <f>'[1]Delegate Counter'!BQ9</f>
        <v>979</v>
      </c>
      <c r="H9" s="18">
        <f>'[1]Delegate Counter'!BR9</f>
        <v>11</v>
      </c>
      <c r="I9" s="18">
        <f>'[1]Delegate Counter'!BS9</f>
        <v>133</v>
      </c>
      <c r="J9" s="18">
        <f>'[1]Delegate Counter'!BT9</f>
        <v>0</v>
      </c>
    </row>
    <row r="10" spans="1:10">
      <c r="A10" s="17">
        <v>43914</v>
      </c>
      <c r="B10" s="18">
        <f>'[1]Delegate Counter'!BL10</f>
        <v>653</v>
      </c>
      <c r="C10" s="18">
        <f>'[1]Delegate Counter'!BM10</f>
        <v>564</v>
      </c>
      <c r="D10" s="18">
        <f>'[1]Delegate Counter'!BN10</f>
        <v>0</v>
      </c>
      <c r="E10" s="18">
        <f>'[1]Delegate Counter'!BO10</f>
        <v>140</v>
      </c>
      <c r="F10" s="18">
        <f>'[1]Delegate Counter'!BP10</f>
        <v>41</v>
      </c>
      <c r="G10" s="18">
        <f>'[1]Delegate Counter'!BQ10</f>
        <v>1012</v>
      </c>
      <c r="H10" s="18">
        <f>'[1]Delegate Counter'!BR10</f>
        <v>11</v>
      </c>
      <c r="I10" s="18">
        <f>'[1]Delegate Counter'!BS10</f>
        <v>133</v>
      </c>
      <c r="J10" s="18">
        <f>'[1]Delegate Counter'!BT10</f>
        <v>0</v>
      </c>
    </row>
    <row r="11" spans="1:10">
      <c r="A11" s="17">
        <v>43919</v>
      </c>
      <c r="B11" s="18">
        <f>'[1]Delegate Counter'!BL11</f>
        <v>673</v>
      </c>
      <c r="C11" s="18">
        <f>'[1]Delegate Counter'!BM11</f>
        <v>569</v>
      </c>
      <c r="D11" s="18">
        <f>'[1]Delegate Counter'!BN11</f>
        <v>0</v>
      </c>
      <c r="E11" s="18">
        <f>'[1]Delegate Counter'!BO11</f>
        <v>141</v>
      </c>
      <c r="F11" s="18">
        <f>'[1]Delegate Counter'!BP11</f>
        <v>41</v>
      </c>
      <c r="G11" s="18">
        <f>'[1]Delegate Counter'!BQ11</f>
        <v>1034</v>
      </c>
      <c r="H11" s="18">
        <f>'[1]Delegate Counter'!BR11</f>
        <v>11</v>
      </c>
      <c r="I11" s="18">
        <f>'[1]Delegate Counter'!BS11</f>
        <v>136</v>
      </c>
      <c r="J11" s="18">
        <f>'[1]Delegate Counter'!BT11</f>
        <v>0</v>
      </c>
    </row>
    <row r="12" spans="1:10">
      <c r="A12" s="17">
        <v>43925</v>
      </c>
      <c r="B12" s="18">
        <f>'[1]Delegate Counter'!BL12</f>
        <v>715</v>
      </c>
      <c r="C12" s="18">
        <f>'[1]Delegate Counter'!BM12</f>
        <v>589</v>
      </c>
      <c r="D12" s="18">
        <f>'[1]Delegate Counter'!BN12</f>
        <v>0</v>
      </c>
      <c r="E12" s="18">
        <f>'[1]Delegate Counter'!BO12</f>
        <v>141</v>
      </c>
      <c r="F12" s="18">
        <f>'[1]Delegate Counter'!BP12</f>
        <v>41</v>
      </c>
      <c r="G12" s="18">
        <f>'[1]Delegate Counter'!BQ12</f>
        <v>1077</v>
      </c>
      <c r="H12" s="18">
        <f>'[1]Delegate Counter'!BR12</f>
        <v>11</v>
      </c>
      <c r="I12" s="18">
        <f>'[1]Delegate Counter'!BS12</f>
        <v>138</v>
      </c>
      <c r="J12" s="18">
        <f>'[1]Delegate Counter'!BT12</f>
        <v>0</v>
      </c>
    </row>
    <row r="13" spans="1:10">
      <c r="A13" s="17">
        <v>43928</v>
      </c>
      <c r="B13" s="18">
        <f>'[1]Delegate Counter'!BL13</f>
        <v>721</v>
      </c>
      <c r="C13" s="18">
        <f>'[1]Delegate Counter'!BM13</f>
        <v>613</v>
      </c>
      <c r="D13" s="18">
        <f>'[1]Delegate Counter'!BN13</f>
        <v>0</v>
      </c>
      <c r="E13" s="18">
        <f>'[1]Delegate Counter'!BO13</f>
        <v>148</v>
      </c>
      <c r="F13" s="18">
        <f>'[1]Delegate Counter'!BP13</f>
        <v>41</v>
      </c>
      <c r="G13" s="18">
        <f>'[1]Delegate Counter'!BQ13</f>
        <v>1121</v>
      </c>
      <c r="H13" s="18">
        <f>'[1]Delegate Counter'!BR13</f>
        <v>11</v>
      </c>
      <c r="I13" s="18">
        <f>'[1]Delegate Counter'!BS13</f>
        <v>141</v>
      </c>
      <c r="J13" s="18">
        <f>'[1]Delegate Counter'!BT13</f>
        <v>0</v>
      </c>
    </row>
    <row r="14" spans="1:10">
      <c r="A14" s="17">
        <v>43949</v>
      </c>
      <c r="B14" s="18">
        <f>'[1]Delegate Counter'!BL14</f>
        <v>894</v>
      </c>
      <c r="C14" s="18">
        <f>'[1]Delegate Counter'!BM14</f>
        <v>791</v>
      </c>
      <c r="D14" s="18">
        <f>'[1]Delegate Counter'!BN14</f>
        <v>0</v>
      </c>
      <c r="E14" s="18">
        <f>'[1]Delegate Counter'!BO14</f>
        <v>176</v>
      </c>
      <c r="F14" s="18">
        <f>'[1]Delegate Counter'!BP14</f>
        <v>41</v>
      </c>
      <c r="G14" s="18">
        <f>'[1]Delegate Counter'!BQ14</f>
        <v>1367</v>
      </c>
      <c r="H14" s="18">
        <f>'[1]Delegate Counter'!BR14</f>
        <v>11</v>
      </c>
      <c r="I14" s="18">
        <f>'[1]Delegate Counter'!BS14</f>
        <v>177</v>
      </c>
      <c r="J14" s="18">
        <f>'[1]Delegate Counter'!BT14</f>
        <v>0</v>
      </c>
    </row>
    <row r="15" spans="1:10">
      <c r="A15" s="17">
        <v>43953</v>
      </c>
      <c r="B15" s="18">
        <f>'[1]Delegate Counter'!BL15</f>
        <v>904</v>
      </c>
      <c r="C15" s="18">
        <f>'[1]Delegate Counter'!BM15</f>
        <v>796</v>
      </c>
      <c r="D15" s="18">
        <f>'[1]Delegate Counter'!BN15</f>
        <v>0</v>
      </c>
      <c r="E15" s="18">
        <f>'[1]Delegate Counter'!BO15</f>
        <v>184</v>
      </c>
      <c r="F15" s="18">
        <f>'[1]Delegate Counter'!BP15</f>
        <v>41</v>
      </c>
      <c r="G15" s="18">
        <f>'[1]Delegate Counter'!BQ15</f>
        <v>1388</v>
      </c>
      <c r="H15" s="18">
        <f>'[1]Delegate Counter'!BR15</f>
        <v>11</v>
      </c>
      <c r="I15" s="18">
        <f>'[1]Delegate Counter'!BS15</f>
        <v>179</v>
      </c>
      <c r="J15" s="18">
        <f>'[1]Delegate Counter'!BT15</f>
        <v>0</v>
      </c>
    </row>
    <row r="16" spans="1:10">
      <c r="A16" s="17">
        <v>43956</v>
      </c>
      <c r="B16" s="18">
        <f>'[1]Delegate Counter'!BL16</f>
        <v>922</v>
      </c>
      <c r="C16" s="18">
        <f>'[1]Delegate Counter'!BM16</f>
        <v>803</v>
      </c>
      <c r="D16" s="18">
        <f>'[1]Delegate Counter'!BN16</f>
        <v>0</v>
      </c>
      <c r="E16" s="18">
        <f>'[1]Delegate Counter'!BO16</f>
        <v>206</v>
      </c>
      <c r="F16" s="18">
        <f>'[1]Delegate Counter'!BP16</f>
        <v>41</v>
      </c>
      <c r="G16" s="18">
        <f>'[1]Delegate Counter'!BQ16</f>
        <v>1419</v>
      </c>
      <c r="H16" s="18">
        <f>'[1]Delegate Counter'!BR16</f>
        <v>11</v>
      </c>
      <c r="I16" s="18">
        <f>'[1]Delegate Counter'!BS16</f>
        <v>183</v>
      </c>
      <c r="J16" s="18">
        <f>'[1]Delegate Counter'!BT16</f>
        <v>0</v>
      </c>
    </row>
    <row r="17" spans="1:19">
      <c r="A17" s="17">
        <v>43963</v>
      </c>
      <c r="B17" s="18">
        <f>'[1]Delegate Counter'!BL17</f>
        <v>938</v>
      </c>
      <c r="C17" s="18">
        <f>'[1]Delegate Counter'!BM17</f>
        <v>813</v>
      </c>
      <c r="D17" s="18">
        <f>'[1]Delegate Counter'!BN17</f>
        <v>0</v>
      </c>
      <c r="E17" s="18">
        <f>'[1]Delegate Counter'!BO17</f>
        <v>212</v>
      </c>
      <c r="F17" s="18">
        <f>'[1]Delegate Counter'!BP17</f>
        <v>41</v>
      </c>
      <c r="G17" s="18">
        <f>'[1]Delegate Counter'!BQ17</f>
        <v>1442</v>
      </c>
      <c r="H17" s="18">
        <f>'[1]Delegate Counter'!BR17</f>
        <v>11</v>
      </c>
      <c r="I17" s="18">
        <f>'[1]Delegate Counter'!BS17</f>
        <v>185</v>
      </c>
      <c r="J17" s="18">
        <f>'[1]Delegate Counter'!BT17</f>
        <v>0</v>
      </c>
    </row>
    <row r="18" spans="1:19">
      <c r="A18" s="17">
        <v>43970</v>
      </c>
      <c r="B18" s="18">
        <f>'[1]Delegate Counter'!BL18</f>
        <v>973</v>
      </c>
      <c r="C18" s="18">
        <f>'[1]Delegate Counter'!BM18</f>
        <v>832</v>
      </c>
      <c r="D18" s="18">
        <f>'[1]Delegate Counter'!BN18</f>
        <v>0</v>
      </c>
      <c r="E18" s="18">
        <f>'[1]Delegate Counter'!BO18</f>
        <v>214</v>
      </c>
      <c r="F18" s="18">
        <f>'[1]Delegate Counter'!BP18</f>
        <v>41</v>
      </c>
      <c r="G18" s="18">
        <f>'[1]Delegate Counter'!BQ18</f>
        <v>1494</v>
      </c>
      <c r="H18" s="18">
        <f>'[1]Delegate Counter'!BR18</f>
        <v>11</v>
      </c>
      <c r="I18" s="18">
        <f>'[1]Delegate Counter'!BS18</f>
        <v>192</v>
      </c>
      <c r="J18" s="18">
        <f>'[1]Delegate Counter'!BT18</f>
        <v>0</v>
      </c>
    </row>
    <row r="19" spans="1:19">
      <c r="A19" s="17">
        <v>43984</v>
      </c>
      <c r="B19" s="18">
        <f>'[1]Delegate Counter'!BL19</f>
        <v>1026</v>
      </c>
      <c r="C19" s="18">
        <f>'[1]Delegate Counter'!BM19</f>
        <v>887</v>
      </c>
      <c r="D19" s="18">
        <f>'[1]Delegate Counter'!BN19</f>
        <v>0</v>
      </c>
      <c r="E19" s="18">
        <f>'[1]Delegate Counter'!BO19</f>
        <v>225</v>
      </c>
      <c r="F19" s="18">
        <f>'[1]Delegate Counter'!BP19</f>
        <v>41</v>
      </c>
      <c r="G19" s="18">
        <f>'[1]Delegate Counter'!BQ19</f>
        <v>1583</v>
      </c>
      <c r="H19" s="18">
        <f>'[1]Delegate Counter'!BR19</f>
        <v>11</v>
      </c>
      <c r="I19" s="18">
        <f>'[1]Delegate Counter'!BS19</f>
        <v>199</v>
      </c>
      <c r="J19" s="18">
        <f>'[1]Delegate Counter'!BT19</f>
        <v>0</v>
      </c>
    </row>
    <row r="20" spans="1:19">
      <c r="A20" s="17">
        <v>43988</v>
      </c>
      <c r="B20" s="18">
        <f>'[1]Delegate Counter'!BL20</f>
        <v>1028</v>
      </c>
      <c r="C20" s="18">
        <f>'[1]Delegate Counter'!BM20</f>
        <v>889</v>
      </c>
      <c r="D20" s="18">
        <f>'[1]Delegate Counter'!BN20</f>
        <v>0</v>
      </c>
      <c r="E20" s="18">
        <f>'[1]Delegate Counter'!BO20</f>
        <v>225</v>
      </c>
      <c r="F20" s="18">
        <f>'[1]Delegate Counter'!BP20</f>
        <v>41</v>
      </c>
      <c r="G20" s="18">
        <f>'[1]Delegate Counter'!BQ20</f>
        <v>1586</v>
      </c>
      <c r="H20" s="18">
        <f>'[1]Delegate Counter'!BR20</f>
        <v>11</v>
      </c>
      <c r="I20" s="18">
        <f>'[1]Delegate Counter'!BS20</f>
        <v>199</v>
      </c>
      <c r="J20" s="18">
        <f>'[1]Delegate Counter'!BT20</f>
        <v>0</v>
      </c>
    </row>
    <row r="21" spans="1:19">
      <c r="A21" s="17">
        <v>44013</v>
      </c>
      <c r="B21" s="18">
        <f>B20</f>
        <v>1028</v>
      </c>
      <c r="C21" s="18">
        <f t="shared" ref="C21:J21" si="0">C20</f>
        <v>889</v>
      </c>
      <c r="D21" s="18">
        <f t="shared" si="0"/>
        <v>0</v>
      </c>
      <c r="E21" s="18">
        <f t="shared" si="0"/>
        <v>225</v>
      </c>
      <c r="F21" s="18">
        <f t="shared" si="0"/>
        <v>41</v>
      </c>
      <c r="G21" s="18">
        <f t="shared" si="0"/>
        <v>1586</v>
      </c>
      <c r="H21" s="18">
        <f t="shared" si="0"/>
        <v>11</v>
      </c>
      <c r="I21" s="18">
        <f t="shared" si="0"/>
        <v>199</v>
      </c>
      <c r="J21" s="18">
        <f t="shared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299</v>
      </c>
      <c r="E9">
        <f t="shared" si="12"/>
        <v>292</v>
      </c>
      <c r="F9">
        <f t="shared" si="12"/>
        <v>0</v>
      </c>
      <c r="G9">
        <f t="shared" si="12"/>
        <v>68</v>
      </c>
      <c r="H9">
        <f t="shared" si="12"/>
        <v>34</v>
      </c>
      <c r="I9">
        <f t="shared" si="12"/>
        <v>563</v>
      </c>
      <c r="J9">
        <f t="shared" si="12"/>
        <v>0</v>
      </c>
      <c r="K9">
        <f t="shared" si="12"/>
        <v>102</v>
      </c>
      <c r="L9">
        <f t="shared" si="12"/>
        <v>0</v>
      </c>
      <c r="M9">
        <f t="shared" si="0"/>
        <v>0.22017673048600883</v>
      </c>
      <c r="N9">
        <f t="shared" si="1"/>
        <v>0.21502209131075112</v>
      </c>
      <c r="O9">
        <f t="shared" si="2"/>
        <v>0</v>
      </c>
      <c r="P9">
        <f t="shared" si="3"/>
        <v>5.0073637702503684E-2</v>
      </c>
      <c r="Q9">
        <f t="shared" si="4"/>
        <v>2.5036818851251842E-2</v>
      </c>
      <c r="R9">
        <f t="shared" si="5"/>
        <v>0.41458026509572904</v>
      </c>
      <c r="S9">
        <f t="shared" si="6"/>
        <v>0</v>
      </c>
      <c r="T9">
        <f t="shared" si="7"/>
        <v>7.511045655375552E-2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89</v>
      </c>
      <c r="E13">
        <f>INDEX('[1]Delegate Counter'!AQ$3:AQ$59,MATCH(delegates!$B13,'[1]Delegate Counter'!$A$3:$A$59,0))</f>
        <v>87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21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29</v>
      </c>
      <c r="L13">
        <f>INDEX('[1]Delegate Counter'!AX$3:AX$59,MATCH(delegates!$B13,'[1]Delegate Counter'!$A$3:$A$59,0))</f>
        <v>0</v>
      </c>
      <c r="M13">
        <f t="shared" si="0"/>
        <v>0.21394230769230768</v>
      </c>
      <c r="N13">
        <f t="shared" si="1"/>
        <v>0.20913461538461539</v>
      </c>
      <c r="O13">
        <f t="shared" si="2"/>
        <v>0</v>
      </c>
      <c r="P13">
        <f t="shared" si="3"/>
        <v>5.0480769230769232E-2</v>
      </c>
      <c r="Q13">
        <f t="shared" si="4"/>
        <v>0</v>
      </c>
      <c r="R13">
        <f t="shared" si="5"/>
        <v>0.45673076923076922</v>
      </c>
      <c r="S13">
        <f t="shared" si="6"/>
        <v>0</v>
      </c>
      <c r="T13">
        <f t="shared" si="7"/>
        <v>6.9711538461538464E-2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4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5.9701492537313432E-2</v>
      </c>
      <c r="N14">
        <f t="shared" si="1"/>
        <v>8.9552238805970144E-2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8.7912087912087919E-2</v>
      </c>
      <c r="O17">
        <f t="shared" si="2"/>
        <v>0</v>
      </c>
      <c r="P17">
        <f t="shared" si="3"/>
        <v>0.21978021978021978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0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0.31818181818181818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3.125E-2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66</v>
      </c>
      <c r="E22">
        <f>INDEX('[1]Delegate Counter'!AQ$3:AQ$59,MATCH(delegates!$B22,'[1]Delegate Counter'!$A$3:$A$59,0))</f>
        <v>56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4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0.28947368421052633</v>
      </c>
      <c r="N22">
        <f t="shared" si="1"/>
        <v>0.24561403508771928</v>
      </c>
      <c r="O22">
        <f t="shared" si="2"/>
        <v>0</v>
      </c>
      <c r="P22">
        <f t="shared" si="3"/>
        <v>1.7543859649122806E-2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25</v>
      </c>
      <c r="E25">
        <f>INDEX('[1]Delegate Counter'!AQ$3:AQ$59,MATCH(delegates!$B25,'[1]Delegate Counter'!$A$3:$A$59,0))</f>
        <v>31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5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0.25252525252525254</v>
      </c>
      <c r="N25">
        <f t="shared" si="1"/>
        <v>0.31313131313131315</v>
      </c>
      <c r="O25">
        <f t="shared" si="2"/>
        <v>0</v>
      </c>
      <c r="P25">
        <f t="shared" si="3"/>
        <v>5.0505050505050504E-2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341</v>
      </c>
      <c r="E26">
        <f t="shared" si="13"/>
        <v>292</v>
      </c>
      <c r="F26">
        <f t="shared" si="13"/>
        <v>0</v>
      </c>
      <c r="G26">
        <f t="shared" si="13"/>
        <v>94</v>
      </c>
      <c r="H26">
        <f t="shared" si="13"/>
        <v>41</v>
      </c>
      <c r="I26">
        <f t="shared" si="13"/>
        <v>625</v>
      </c>
      <c r="J26">
        <f t="shared" si="13"/>
        <v>11</v>
      </c>
      <c r="K26">
        <f t="shared" si="13"/>
        <v>110</v>
      </c>
      <c r="L26">
        <f t="shared" si="13"/>
        <v>0</v>
      </c>
      <c r="M26">
        <f t="shared" si="0"/>
        <v>0.22538003965631195</v>
      </c>
      <c r="N26">
        <f t="shared" si="1"/>
        <v>0.19299405155320556</v>
      </c>
      <c r="O26">
        <f t="shared" si="2"/>
        <v>0</v>
      </c>
      <c r="P26">
        <f t="shared" si="3"/>
        <v>6.2128222075346989E-2</v>
      </c>
      <c r="Q26">
        <f t="shared" si="4"/>
        <v>2.7098479841374753E-2</v>
      </c>
      <c r="R26">
        <f t="shared" si="5"/>
        <v>0.41308658294778583</v>
      </c>
      <c r="S26">
        <f t="shared" si="6"/>
        <v>7.2703238598810314E-3</v>
      </c>
      <c r="T26">
        <f t="shared" si="7"/>
        <v>7.270323859881031E-2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85</v>
      </c>
      <c r="E27">
        <f t="shared" si="14"/>
        <v>90</v>
      </c>
      <c r="F27">
        <f t="shared" si="14"/>
        <v>0</v>
      </c>
      <c r="G27">
        <f t="shared" si="14"/>
        <v>19</v>
      </c>
      <c r="H27">
        <f t="shared" si="14"/>
        <v>0</v>
      </c>
      <c r="I27">
        <f t="shared" si="14"/>
        <v>143</v>
      </c>
      <c r="J27">
        <f t="shared" si="14"/>
        <v>0</v>
      </c>
      <c r="K27">
        <f t="shared" si="14"/>
        <v>15</v>
      </c>
      <c r="L27">
        <f t="shared" si="14"/>
        <v>0</v>
      </c>
      <c r="M27">
        <f t="shared" si="0"/>
        <v>0.24147727272727273</v>
      </c>
      <c r="N27">
        <f t="shared" si="1"/>
        <v>0.25568181818181818</v>
      </c>
      <c r="O27">
        <f t="shared" si="2"/>
        <v>0</v>
      </c>
      <c r="P27">
        <f t="shared" si="3"/>
        <v>5.3977272727272728E-2</v>
      </c>
      <c r="Q27">
        <f t="shared" si="4"/>
        <v>0</v>
      </c>
      <c r="R27">
        <f t="shared" si="5"/>
        <v>0.40625</v>
      </c>
      <c r="S27">
        <f t="shared" si="6"/>
        <v>0</v>
      </c>
      <c r="T27">
        <f t="shared" si="7"/>
        <v>4.261363636363636E-2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0.216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0.3235294117647059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0.30337078651685395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0.5168539325842697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426</v>
      </c>
      <c r="E34">
        <f t="shared" si="15"/>
        <v>382</v>
      </c>
      <c r="F34">
        <f t="shared" si="15"/>
        <v>0</v>
      </c>
      <c r="G34">
        <f t="shared" si="15"/>
        <v>113</v>
      </c>
      <c r="H34">
        <f t="shared" si="15"/>
        <v>41</v>
      </c>
      <c r="I34">
        <f t="shared" si="15"/>
        <v>768</v>
      </c>
      <c r="J34">
        <f t="shared" si="15"/>
        <v>11</v>
      </c>
      <c r="K34">
        <f t="shared" si="15"/>
        <v>125</v>
      </c>
      <c r="L34">
        <f t="shared" si="15"/>
        <v>0</v>
      </c>
      <c r="M34">
        <f t="shared" ref="M34:M65" si="16">D34/$C34</f>
        <v>0.22841823056300267</v>
      </c>
      <c r="N34">
        <f t="shared" ref="N34:N65" si="17">E34/$C34</f>
        <v>0.20482573726541556</v>
      </c>
      <c r="O34">
        <f t="shared" ref="O34:O65" si="18">F34/$C34</f>
        <v>0</v>
      </c>
      <c r="P34">
        <f t="shared" ref="P34:P65" si="19">G34/$C34</f>
        <v>6.058981233243968E-2</v>
      </c>
      <c r="Q34">
        <f t="shared" ref="Q34:Q65" si="20">H34/$C34</f>
        <v>2.1983914209115281E-2</v>
      </c>
      <c r="R34">
        <f t="shared" ref="R34:R65" si="21">I34/$C34</f>
        <v>0.41179624664879355</v>
      </c>
      <c r="S34">
        <f t="shared" ref="S34:S65" si="22">J34/$C34</f>
        <v>5.8981233243967828E-3</v>
      </c>
      <c r="T34">
        <f t="shared" ref="T34:T65" si="23">K34/$C34</f>
        <v>6.7024128686327081E-2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428</v>
      </c>
      <c r="E36">
        <f t="shared" si="25"/>
        <v>383</v>
      </c>
      <c r="F36">
        <f t="shared" si="25"/>
        <v>0</v>
      </c>
      <c r="G36">
        <f t="shared" si="25"/>
        <v>113</v>
      </c>
      <c r="H36">
        <f t="shared" si="25"/>
        <v>41</v>
      </c>
      <c r="I36">
        <f t="shared" si="25"/>
        <v>771</v>
      </c>
      <c r="J36">
        <f t="shared" si="25"/>
        <v>11</v>
      </c>
      <c r="K36">
        <f t="shared" si="25"/>
        <v>125</v>
      </c>
      <c r="L36">
        <f t="shared" si="25"/>
        <v>0</v>
      </c>
      <c r="M36">
        <f t="shared" si="16"/>
        <v>0.22875467664350616</v>
      </c>
      <c r="N36">
        <f t="shared" si="17"/>
        <v>0.20470336718332444</v>
      </c>
      <c r="O36">
        <f t="shared" si="18"/>
        <v>0</v>
      </c>
      <c r="P36">
        <f t="shared" si="19"/>
        <v>6.0395510422234101E-2</v>
      </c>
      <c r="Q36">
        <f t="shared" si="20"/>
        <v>2.1913415285943347E-2</v>
      </c>
      <c r="R36">
        <f t="shared" si="21"/>
        <v>0.41207910208444681</v>
      </c>
      <c r="S36">
        <f t="shared" si="22"/>
        <v>5.8792089791555322E-3</v>
      </c>
      <c r="T36">
        <f t="shared" si="23"/>
        <v>6.6809192944949219E-2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183</v>
      </c>
      <c r="E37">
        <f t="shared" si="26"/>
        <v>151</v>
      </c>
      <c r="F37">
        <f t="shared" si="26"/>
        <v>0</v>
      </c>
      <c r="G37">
        <f t="shared" si="26"/>
        <v>27</v>
      </c>
      <c r="H37">
        <f t="shared" si="26"/>
        <v>0</v>
      </c>
      <c r="I37">
        <f t="shared" si="26"/>
        <v>208</v>
      </c>
      <c r="J37">
        <f t="shared" si="26"/>
        <v>0</v>
      </c>
      <c r="K37">
        <f t="shared" si="26"/>
        <v>8</v>
      </c>
      <c r="L37">
        <f t="shared" si="26"/>
        <v>0</v>
      </c>
      <c r="M37">
        <f t="shared" si="16"/>
        <v>0.31715771230502598</v>
      </c>
      <c r="N37">
        <f t="shared" si="17"/>
        <v>0.26169844020797228</v>
      </c>
      <c r="O37">
        <f t="shared" si="18"/>
        <v>0</v>
      </c>
      <c r="P37">
        <f t="shared" si="19"/>
        <v>4.6793760831889082E-2</v>
      </c>
      <c r="Q37">
        <f t="shared" si="20"/>
        <v>0</v>
      </c>
      <c r="R37">
        <f t="shared" si="21"/>
        <v>0.36048526863084923</v>
      </c>
      <c r="S37">
        <f t="shared" si="22"/>
        <v>0</v>
      </c>
      <c r="T37">
        <f t="shared" si="23"/>
        <v>1.3864818024263431E-2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32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0.23529411764705882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8.9552238805970144E-2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0.4925373134328358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85</v>
      </c>
      <c r="E40">
        <f>INDEX('[1]Delegate Counter'!AQ$3:AQ$59,MATCH(delegates!$B40,'[1]Delegate Counter'!$A$3:$A$59,0))</f>
        <v>76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0.38812785388127852</v>
      </c>
      <c r="N40">
        <f t="shared" si="17"/>
        <v>0.34703196347031962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14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9.0322580645161285E-2</v>
      </c>
      <c r="Q41">
        <f t="shared" si="20"/>
        <v>0</v>
      </c>
      <c r="R41">
        <f t="shared" si="21"/>
        <v>0.40645161290322579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611</v>
      </c>
      <c r="E42">
        <f t="shared" si="27"/>
        <v>534</v>
      </c>
      <c r="F42">
        <f t="shared" si="27"/>
        <v>0</v>
      </c>
      <c r="G42">
        <f t="shared" si="27"/>
        <v>140</v>
      </c>
      <c r="H42">
        <f t="shared" si="27"/>
        <v>41</v>
      </c>
      <c r="I42">
        <f t="shared" si="27"/>
        <v>979</v>
      </c>
      <c r="J42">
        <f t="shared" si="27"/>
        <v>11</v>
      </c>
      <c r="K42">
        <f t="shared" si="27"/>
        <v>133</v>
      </c>
      <c r="L42">
        <f t="shared" si="27"/>
        <v>0</v>
      </c>
      <c r="M42">
        <f t="shared" si="16"/>
        <v>0.24959150326797386</v>
      </c>
      <c r="N42">
        <f t="shared" si="17"/>
        <v>0.21813725490196079</v>
      </c>
      <c r="O42">
        <f t="shared" si="18"/>
        <v>0</v>
      </c>
      <c r="P42">
        <f t="shared" si="19"/>
        <v>5.7189542483660129E-2</v>
      </c>
      <c r="Q42">
        <f t="shared" si="20"/>
        <v>1.6748366013071895E-2</v>
      </c>
      <c r="R42">
        <f t="shared" si="21"/>
        <v>0.39991830065359479</v>
      </c>
      <c r="S42">
        <f t="shared" si="22"/>
        <v>4.4934640522875813E-3</v>
      </c>
      <c r="T42">
        <f t="shared" si="23"/>
        <v>5.4330065359477125E-2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653</v>
      </c>
      <c r="E44">
        <f t="shared" si="28"/>
        <v>564</v>
      </c>
      <c r="F44">
        <f t="shared" si="28"/>
        <v>0</v>
      </c>
      <c r="G44">
        <f t="shared" si="28"/>
        <v>140</v>
      </c>
      <c r="H44">
        <f t="shared" si="28"/>
        <v>41</v>
      </c>
      <c r="I44">
        <f t="shared" si="28"/>
        <v>1012</v>
      </c>
      <c r="J44">
        <f t="shared" si="28"/>
        <v>11</v>
      </c>
      <c r="K44">
        <f t="shared" si="28"/>
        <v>133</v>
      </c>
      <c r="L44">
        <f t="shared" si="28"/>
        <v>0</v>
      </c>
      <c r="M44">
        <f t="shared" si="16"/>
        <v>0.25577751664708187</v>
      </c>
      <c r="N44">
        <f t="shared" si="17"/>
        <v>0.22091656874265569</v>
      </c>
      <c r="O44">
        <f t="shared" si="18"/>
        <v>0</v>
      </c>
      <c r="P44">
        <f t="shared" si="19"/>
        <v>5.483744614179397E-2</v>
      </c>
      <c r="Q44">
        <f t="shared" si="20"/>
        <v>1.6059537798668234E-2</v>
      </c>
      <c r="R44">
        <f t="shared" si="21"/>
        <v>0.3963963963963964</v>
      </c>
      <c r="S44">
        <f t="shared" si="22"/>
        <v>4.3086564825695261E-3</v>
      </c>
      <c r="T44">
        <f t="shared" si="23"/>
        <v>5.209557383470427E-2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5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9.8039215686274508E-2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673</v>
      </c>
      <c r="E46">
        <f t="shared" si="29"/>
        <v>569</v>
      </c>
      <c r="F46">
        <f t="shared" si="29"/>
        <v>0</v>
      </c>
      <c r="G46">
        <f t="shared" si="29"/>
        <v>141</v>
      </c>
      <c r="H46">
        <f t="shared" si="29"/>
        <v>41</v>
      </c>
      <c r="I46">
        <f t="shared" si="29"/>
        <v>1034</v>
      </c>
      <c r="J46">
        <f t="shared" si="29"/>
        <v>11</v>
      </c>
      <c r="K46">
        <f t="shared" si="29"/>
        <v>136</v>
      </c>
      <c r="L46">
        <f t="shared" si="29"/>
        <v>0</v>
      </c>
      <c r="M46">
        <f t="shared" si="16"/>
        <v>0.25844854070660522</v>
      </c>
      <c r="N46">
        <f t="shared" si="17"/>
        <v>0.21850998463901689</v>
      </c>
      <c r="O46">
        <f t="shared" si="18"/>
        <v>0</v>
      </c>
      <c r="P46">
        <f t="shared" si="19"/>
        <v>5.414746543778802E-2</v>
      </c>
      <c r="Q46">
        <f t="shared" si="20"/>
        <v>1.574500768049155E-2</v>
      </c>
      <c r="R46">
        <f t="shared" si="21"/>
        <v>0.39708141321044549</v>
      </c>
      <c r="S46">
        <f t="shared" si="22"/>
        <v>4.2242703533026116E-3</v>
      </c>
      <c r="T46">
        <f t="shared" si="23"/>
        <v>5.2227342549923193E-2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43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0.40186915887850466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715</v>
      </c>
      <c r="E52">
        <f t="shared" si="31"/>
        <v>589</v>
      </c>
      <c r="F52">
        <f t="shared" si="31"/>
        <v>0</v>
      </c>
      <c r="G52">
        <f t="shared" si="31"/>
        <v>141</v>
      </c>
      <c r="H52">
        <f t="shared" si="31"/>
        <v>41</v>
      </c>
      <c r="I52">
        <f t="shared" si="31"/>
        <v>1077</v>
      </c>
      <c r="J52">
        <f t="shared" si="31"/>
        <v>11</v>
      </c>
      <c r="K52">
        <f t="shared" si="31"/>
        <v>138</v>
      </c>
      <c r="L52">
        <f t="shared" si="31"/>
        <v>0</v>
      </c>
      <c r="M52">
        <f t="shared" si="16"/>
        <v>0.26374031722611585</v>
      </c>
      <c r="N52">
        <f t="shared" si="17"/>
        <v>0.21726300258207304</v>
      </c>
      <c r="O52">
        <f t="shared" si="18"/>
        <v>0</v>
      </c>
      <c r="P52">
        <f t="shared" si="19"/>
        <v>5.2010328292143124E-2</v>
      </c>
      <c r="Q52">
        <f t="shared" si="20"/>
        <v>1.5123570638140908E-2</v>
      </c>
      <c r="R52">
        <f t="shared" si="21"/>
        <v>0.39727037993360381</v>
      </c>
      <c r="S52">
        <f t="shared" si="22"/>
        <v>4.0575433419402437E-3</v>
      </c>
      <c r="T52">
        <f t="shared" si="23"/>
        <v>5.0903725562523053E-2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721</v>
      </c>
      <c r="E54">
        <f t="shared" si="32"/>
        <v>613</v>
      </c>
      <c r="F54">
        <f t="shared" si="32"/>
        <v>0</v>
      </c>
      <c r="G54">
        <f t="shared" si="32"/>
        <v>148</v>
      </c>
      <c r="H54">
        <f t="shared" si="32"/>
        <v>41</v>
      </c>
      <c r="I54">
        <f t="shared" si="32"/>
        <v>1121</v>
      </c>
      <c r="J54">
        <f t="shared" si="32"/>
        <v>11</v>
      </c>
      <c r="K54">
        <f t="shared" si="32"/>
        <v>141</v>
      </c>
      <c r="L54">
        <f t="shared" si="32"/>
        <v>0</v>
      </c>
      <c r="M54">
        <f t="shared" si="16"/>
        <v>0.25796064400715563</v>
      </c>
      <c r="N54">
        <f t="shared" si="17"/>
        <v>0.21932021466905188</v>
      </c>
      <c r="O54">
        <f t="shared" si="18"/>
        <v>0</v>
      </c>
      <c r="P54">
        <f t="shared" si="19"/>
        <v>5.2951699463327367E-2</v>
      </c>
      <c r="Q54">
        <f t="shared" si="20"/>
        <v>1.4669051878354204E-2</v>
      </c>
      <c r="R54">
        <f t="shared" si="21"/>
        <v>0.40107334525939176</v>
      </c>
      <c r="S54">
        <f t="shared" si="22"/>
        <v>3.935599284436494E-3</v>
      </c>
      <c r="T54">
        <f t="shared" si="23"/>
        <v>5.0447227191413237E-2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173</v>
      </c>
      <c r="E55">
        <f t="shared" si="33"/>
        <v>178</v>
      </c>
      <c r="F55">
        <f t="shared" si="33"/>
        <v>0</v>
      </c>
      <c r="G55">
        <f t="shared" si="33"/>
        <v>28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36</v>
      </c>
      <c r="L55">
        <f t="shared" si="33"/>
        <v>0</v>
      </c>
      <c r="M55">
        <f t="shared" si="16"/>
        <v>0.26093514328808448</v>
      </c>
      <c r="N55">
        <f t="shared" si="17"/>
        <v>0.26847662141779788</v>
      </c>
      <c r="O55">
        <f t="shared" si="18"/>
        <v>0</v>
      </c>
      <c r="P55">
        <f t="shared" si="19"/>
        <v>4.2232277526395176E-2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5.4298642533936653E-2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0.24087591240875914</v>
      </c>
      <c r="N59">
        <f t="shared" si="17"/>
        <v>0.32481751824817517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45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4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0.24193548387096775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2.1505376344086023E-2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894</v>
      </c>
      <c r="E62">
        <f t="shared" si="34"/>
        <v>791</v>
      </c>
      <c r="F62">
        <f t="shared" si="34"/>
        <v>0</v>
      </c>
      <c r="G62">
        <f t="shared" si="34"/>
        <v>176</v>
      </c>
      <c r="H62">
        <f t="shared" si="34"/>
        <v>41</v>
      </c>
      <c r="I62">
        <f t="shared" si="34"/>
        <v>1367</v>
      </c>
      <c r="J62">
        <f t="shared" si="34"/>
        <v>11</v>
      </c>
      <c r="K62">
        <f t="shared" si="34"/>
        <v>177</v>
      </c>
      <c r="L62">
        <f t="shared" si="34"/>
        <v>0</v>
      </c>
      <c r="M62">
        <f t="shared" si="16"/>
        <v>0.25853094274146904</v>
      </c>
      <c r="N62">
        <f t="shared" si="17"/>
        <v>0.22874493927125505</v>
      </c>
      <c r="O62">
        <f t="shared" si="18"/>
        <v>0</v>
      </c>
      <c r="P62">
        <f t="shared" si="19"/>
        <v>5.0896471949103531E-2</v>
      </c>
      <c r="Q62">
        <f t="shared" si="20"/>
        <v>1.1856564488143435E-2</v>
      </c>
      <c r="R62">
        <f t="shared" si="21"/>
        <v>0.39531521110468482</v>
      </c>
      <c r="S62">
        <f t="shared" si="22"/>
        <v>3.1810294968189707E-3</v>
      </c>
      <c r="T62">
        <f t="shared" si="23"/>
        <v>5.1185656448814343E-2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12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9.375E-2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31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0.26829268292682928</v>
      </c>
      <c r="Q66">
        <f t="shared" ref="Q66:Q84" si="40">H66/$C66</f>
        <v>0</v>
      </c>
      <c r="R66">
        <f t="shared" ref="R66:R84" si="41">I66/$C66</f>
        <v>0.37804878048780488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922</v>
      </c>
      <c r="E67">
        <f t="shared" si="45"/>
        <v>803</v>
      </c>
      <c r="F67">
        <f t="shared" si="45"/>
        <v>0</v>
      </c>
      <c r="G67">
        <f t="shared" si="45"/>
        <v>206</v>
      </c>
      <c r="H67">
        <f t="shared" si="45"/>
        <v>41</v>
      </c>
      <c r="I67">
        <f t="shared" si="45"/>
        <v>1419</v>
      </c>
      <c r="J67">
        <f t="shared" si="45"/>
        <v>11</v>
      </c>
      <c r="K67">
        <f t="shared" si="45"/>
        <v>183</v>
      </c>
      <c r="L67">
        <f t="shared" si="45"/>
        <v>0</v>
      </c>
      <c r="M67">
        <f t="shared" si="36"/>
        <v>0.25711098717233688</v>
      </c>
      <c r="N67">
        <f t="shared" si="37"/>
        <v>0.22392638036809817</v>
      </c>
      <c r="O67">
        <f t="shared" si="38"/>
        <v>0</v>
      </c>
      <c r="P67">
        <f t="shared" si="39"/>
        <v>5.7445621862799778E-2</v>
      </c>
      <c r="Q67">
        <f t="shared" si="40"/>
        <v>1.143335192414947E-2</v>
      </c>
      <c r="R67">
        <f t="shared" si="41"/>
        <v>0.39570552147239263</v>
      </c>
      <c r="S67">
        <f t="shared" si="42"/>
        <v>3.0674846625766872E-3</v>
      </c>
      <c r="T67">
        <f t="shared" si="43"/>
        <v>5.1031790295593973E-2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10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0.17543859649122806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938</v>
      </c>
      <c r="E71">
        <f t="shared" si="47"/>
        <v>813</v>
      </c>
      <c r="F71">
        <f t="shared" si="47"/>
        <v>0</v>
      </c>
      <c r="G71">
        <f t="shared" si="47"/>
        <v>212</v>
      </c>
      <c r="H71">
        <f t="shared" si="47"/>
        <v>41</v>
      </c>
      <c r="I71">
        <f t="shared" si="47"/>
        <v>1442</v>
      </c>
      <c r="J71">
        <f t="shared" si="47"/>
        <v>11</v>
      </c>
      <c r="K71">
        <f t="shared" si="47"/>
        <v>185</v>
      </c>
      <c r="L71">
        <f t="shared" si="47"/>
        <v>0</v>
      </c>
      <c r="M71">
        <f t="shared" si="36"/>
        <v>0.25748009881965411</v>
      </c>
      <c r="N71">
        <f t="shared" si="37"/>
        <v>0.22316771891298381</v>
      </c>
      <c r="O71">
        <f t="shared" si="38"/>
        <v>0</v>
      </c>
      <c r="P71">
        <f t="shared" si="39"/>
        <v>5.8193796321712871E-2</v>
      </c>
      <c r="Q71">
        <f t="shared" si="40"/>
        <v>1.1254460609387867E-2</v>
      </c>
      <c r="R71">
        <f t="shared" si="41"/>
        <v>0.39582761460334887</v>
      </c>
      <c r="S71">
        <f t="shared" si="42"/>
        <v>3.0194894317869887E-3</v>
      </c>
      <c r="T71">
        <f t="shared" si="43"/>
        <v>5.0782322261872084E-2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19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0.30434782608695654</v>
      </c>
      <c r="N72">
        <f t="shared" si="37"/>
        <v>0.16521739130434782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973</v>
      </c>
      <c r="E75">
        <f t="shared" si="49"/>
        <v>832</v>
      </c>
      <c r="F75">
        <f t="shared" si="49"/>
        <v>0</v>
      </c>
      <c r="G75">
        <f t="shared" si="49"/>
        <v>214</v>
      </c>
      <c r="H75">
        <f t="shared" si="49"/>
        <v>41</v>
      </c>
      <c r="I75">
        <f t="shared" si="49"/>
        <v>1494</v>
      </c>
      <c r="J75">
        <f t="shared" si="49"/>
        <v>11</v>
      </c>
      <c r="K75">
        <f t="shared" si="49"/>
        <v>192</v>
      </c>
      <c r="L75">
        <f t="shared" si="49"/>
        <v>0</v>
      </c>
      <c r="M75">
        <f t="shared" si="36"/>
        <v>0.25891431612559873</v>
      </c>
      <c r="N75">
        <f t="shared" si="37"/>
        <v>0.22139435870143692</v>
      </c>
      <c r="O75">
        <f t="shared" si="38"/>
        <v>0</v>
      </c>
      <c r="P75">
        <f t="shared" si="39"/>
        <v>5.6945183608302287E-2</v>
      </c>
      <c r="Q75">
        <f t="shared" si="40"/>
        <v>1.0910058541777541E-2</v>
      </c>
      <c r="R75">
        <f t="shared" si="41"/>
        <v>0.39755188930282065</v>
      </c>
      <c r="S75">
        <f t="shared" si="42"/>
        <v>2.927088877062267E-3</v>
      </c>
      <c r="T75">
        <f t="shared" si="43"/>
        <v>5.1091005854177751E-2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55</v>
      </c>
      <c r="F76">
        <f t="shared" si="50"/>
        <v>0</v>
      </c>
      <c r="G76">
        <f t="shared" si="50"/>
        <v>11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7</v>
      </c>
      <c r="L76">
        <f t="shared" si="50"/>
        <v>0</v>
      </c>
      <c r="M76">
        <f t="shared" si="36"/>
        <v>0.24651162790697675</v>
      </c>
      <c r="N76">
        <f t="shared" si="37"/>
        <v>0.2558139534883721</v>
      </c>
      <c r="O76">
        <f t="shared" si="38"/>
        <v>0</v>
      </c>
      <c r="P76">
        <f t="shared" si="39"/>
        <v>5.1162790697674418E-2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3.255813953488372E-2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4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0.29365079365079366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3.1746031746031744E-2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6.25E-2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1026</v>
      </c>
      <c r="E82">
        <f t="shared" si="51"/>
        <v>887</v>
      </c>
      <c r="F82">
        <f t="shared" si="51"/>
        <v>0</v>
      </c>
      <c r="G82">
        <f t="shared" si="51"/>
        <v>225</v>
      </c>
      <c r="H82">
        <f t="shared" si="51"/>
        <v>41</v>
      </c>
      <c r="I82">
        <f t="shared" si="51"/>
        <v>1583</v>
      </c>
      <c r="J82">
        <f t="shared" si="51"/>
        <v>11</v>
      </c>
      <c r="K82">
        <f t="shared" si="51"/>
        <v>199</v>
      </c>
      <c r="L82">
        <f t="shared" si="51"/>
        <v>0</v>
      </c>
      <c r="M82">
        <f t="shared" si="36"/>
        <v>0.25824314120312108</v>
      </c>
      <c r="N82">
        <f t="shared" si="37"/>
        <v>0.22325698464636295</v>
      </c>
      <c r="O82">
        <f t="shared" si="38"/>
        <v>0</v>
      </c>
      <c r="P82">
        <f t="shared" si="39"/>
        <v>5.6632267807701989E-2</v>
      </c>
      <c r="Q82">
        <f t="shared" si="40"/>
        <v>1.0319657689403473E-2</v>
      </c>
      <c r="R82">
        <f t="shared" si="41"/>
        <v>0.39843946639818778</v>
      </c>
      <c r="S82">
        <f t="shared" si="42"/>
        <v>2.7686886483765417E-3</v>
      </c>
      <c r="T82">
        <f t="shared" si="43"/>
        <v>5.0088094638811982E-2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1028</v>
      </c>
      <c r="E84">
        <f t="shared" si="52"/>
        <v>889</v>
      </c>
      <c r="F84">
        <f t="shared" si="52"/>
        <v>0</v>
      </c>
      <c r="G84">
        <f t="shared" si="52"/>
        <v>225</v>
      </c>
      <c r="H84">
        <f t="shared" si="52"/>
        <v>41</v>
      </c>
      <c r="I84">
        <f t="shared" si="52"/>
        <v>1586</v>
      </c>
      <c r="J84">
        <f t="shared" si="52"/>
        <v>11</v>
      </c>
      <c r="K84">
        <f t="shared" si="52"/>
        <v>199</v>
      </c>
      <c r="L84">
        <f t="shared" si="52"/>
        <v>0</v>
      </c>
      <c r="M84">
        <f t="shared" si="36"/>
        <v>0.25829145728643216</v>
      </c>
      <c r="N84">
        <f t="shared" si="37"/>
        <v>0.22336683417085426</v>
      </c>
      <c r="O84">
        <f t="shared" si="38"/>
        <v>0</v>
      </c>
      <c r="P84">
        <f t="shared" si="39"/>
        <v>5.6532663316582916E-2</v>
      </c>
      <c r="Q84">
        <f t="shared" si="40"/>
        <v>1.0301507537688442E-2</v>
      </c>
      <c r="R84">
        <f t="shared" si="41"/>
        <v>0.39849246231155777</v>
      </c>
      <c r="S84">
        <f t="shared" si="42"/>
        <v>2.7638190954773871E-3</v>
      </c>
      <c r="T84">
        <f t="shared" si="43"/>
        <v>0.05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tabSelected="1" workbookViewId="0">
      <selection activeCell="G2" sqref="G2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South Carolina</v>
      </c>
      <c r="B2" t="str">
        <f>INDEX([1]Calculation!$D:$D,ROW())</f>
        <v>Emerson College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425  lv</v>
      </c>
      <c r="E2" s="20">
        <f>INDEX([1]Calculation!$I:$I,ROW())</f>
        <v>43888</v>
      </c>
      <c r="F2" s="12">
        <f>ROUND(INDEX([1]Calculation!AL:AL,ROW()),1)</f>
        <v>21.2</v>
      </c>
      <c r="G2" s="8">
        <f>IF(INDEX([1]Calculation!L:L,ROW())=0,-100,ROUND(INDEX([1]Calculation!L:L,ROW()),0))</f>
        <v>41</v>
      </c>
      <c r="H2" s="8">
        <f>IF(INDEX([1]Calculation!M:M,ROW())=0,-100,ROUND(INDEX([1]Calculation!M:M,ROW()),0))</f>
        <v>-100</v>
      </c>
      <c r="I2" s="8">
        <f>IF(INDEX([1]Calculation!N:N,ROW())=0,-100,ROUND(INDEX([1]Calculation!N:N,ROW()),0))</f>
        <v>-100</v>
      </c>
      <c r="J2" s="8">
        <f>IF(INDEX([1]Calculation!O:O,ROW())=0,-100,ROUND(INDEX([1]Calculation!O:O,ROW()),0))</f>
        <v>11</v>
      </c>
      <c r="K2" s="8">
        <f>IF(INDEX([1]Calculation!P:P,ROW())=0,-100,ROUND(INDEX([1]Calculation!P:P,ROW()),0))</f>
        <v>6</v>
      </c>
      <c r="L2" s="8">
        <f>IF(INDEX([1]Calculation!Q:Q,ROW())=0,-100,ROUND(INDEX([1]Calculation!Q:Q,ROW()),0))</f>
        <v>25</v>
      </c>
      <c r="M2" s="8">
        <f>IF(INDEX([1]Calculation!R:R,ROW())=0,-100,ROUND(INDEX([1]Calculation!R:R,ROW()),0))</f>
        <v>11</v>
      </c>
      <c r="N2" s="8">
        <f>IF(INDEX([1]Calculation!S:S,ROW())=0,-100,ROUND(INDEX([1]Calculation!S:S,ROW()),0))</f>
        <v>5</v>
      </c>
      <c r="O2" s="8">
        <f>IF(INDEX([1]Calculation!T:T,ROW())=0,-100,ROUND(INDEX([1]Calculation!T:T,ROW()),0))</f>
        <v>-100</v>
      </c>
      <c r="P2" s="8" t="str">
        <f>INDEX([1]Calculation!CB:CB,ROW())</f>
        <v>http://emersonpolling.com/2020/02/27/south-carolina-2020-biden-poised-to-win-his-first-contest/</v>
      </c>
    </row>
    <row r="3" spans="1:16">
      <c r="A3" t="str">
        <f>INDEX([1]Calculation!$F:$F,ROW())</f>
        <v>South Carolina</v>
      </c>
      <c r="B3" t="str">
        <f>INDEX([1]Calculation!$D:$D,ROW())</f>
        <v>Change Research</v>
      </c>
      <c r="C3" t="str">
        <f>IF(INDEX([1]Calculation!$G:$G,ROW())=0,"-",INDEX([1]Calculation!$G:$G,ROW()))</f>
        <v>C</v>
      </c>
      <c r="D3" t="str">
        <f>INDEX([1]Calculation!$J:$J,ROW())&amp;"  "&amp;INDEX([1]Calculation!$K:$K,ROW())</f>
        <v>543  lv</v>
      </c>
      <c r="E3" s="20">
        <f>INDEX([1]Calculation!$I:$I,ROW())</f>
        <v>43888</v>
      </c>
      <c r="F3" s="12">
        <f>ROUND(INDEX([1]Calculation!AL:AL,ROW()),1)</f>
        <v>14.3</v>
      </c>
      <c r="G3" s="8">
        <f>IF(INDEX([1]Calculation!L:L,ROW())=0,-100,ROUND(INDEX([1]Calculation!L:L,ROW()),0))</f>
        <v>28</v>
      </c>
      <c r="H3" s="8">
        <f>IF(INDEX([1]Calculation!M:M,ROW())=0,-100,ROUND(INDEX([1]Calculation!M:M,ROW()),0))</f>
        <v>-100</v>
      </c>
      <c r="I3" s="8">
        <f>IF(INDEX([1]Calculation!N:N,ROW())=0,-100,ROUND(INDEX([1]Calculation!N:N,ROW()),0))</f>
        <v>-100</v>
      </c>
      <c r="J3" s="8">
        <f>IF(INDEX([1]Calculation!O:O,ROW())=0,-100,ROUND(INDEX([1]Calculation!O:O,ROW()),0))</f>
        <v>11</v>
      </c>
      <c r="K3" s="8">
        <f>IF(INDEX([1]Calculation!P:P,ROW())=0,-100,ROUND(INDEX([1]Calculation!P:P,ROW()),0))</f>
        <v>4</v>
      </c>
      <c r="L3" s="8">
        <f>IF(INDEX([1]Calculation!Q:Q,ROW())=0,-100,ROUND(INDEX([1]Calculation!Q:Q,ROW()),0))</f>
        <v>24</v>
      </c>
      <c r="M3" s="8">
        <f>IF(INDEX([1]Calculation!R:R,ROW())=0,-100,ROUND(INDEX([1]Calculation!R:R,ROW()),0))</f>
        <v>16</v>
      </c>
      <c r="N3" s="8">
        <f>IF(INDEX([1]Calculation!S:S,ROW())=0,-100,ROUND(INDEX([1]Calculation!S:S,ROW()),0))</f>
        <v>12</v>
      </c>
      <c r="O3" s="8">
        <f>IF(INDEX([1]Calculation!T:T,ROW())=0,-100,ROUND(INDEX([1]Calculation!T:T,ROW()),0))</f>
        <v>-100</v>
      </c>
      <c r="P3" s="8" t="str">
        <f>INDEX([1]Calculation!CB:CB,ROW())</f>
        <v>https://www.changeresearch.com/post/post-and-courier-change-research-south-carolina-primary</v>
      </c>
    </row>
    <row r="4" spans="1:16">
      <c r="A4" t="str">
        <f>INDEX([1]Calculation!$F:$F,ROW())</f>
        <v>US</v>
      </c>
      <c r="B4" t="str">
        <f>INDEX([1]Calculation!$D:$D,ROW())</f>
        <v>Fox News/Beacon Research/Shaw &amp; Co. Research</v>
      </c>
      <c r="C4" t="str">
        <f>IF(INDEX([1]Calculation!$G:$G,ROW())=0,"-",INDEX([1]Calculation!$G:$G,ROW()))</f>
        <v>A-</v>
      </c>
      <c r="D4" t="str">
        <f>INDEX([1]Calculation!$J:$J,ROW())&amp;"  "&amp;INDEX([1]Calculation!$K:$K,ROW())</f>
        <v>507  lv</v>
      </c>
      <c r="E4" s="20">
        <f>INDEX([1]Calculation!$I:$I,ROW())</f>
        <v>43887</v>
      </c>
      <c r="F4" s="12">
        <f>ROUND(INDEX([1]Calculation!AL:AL,ROW()),1)</f>
        <v>40.6</v>
      </c>
      <c r="G4" s="8">
        <f>IF(INDEX([1]Calculation!L:L,ROW())=0,-100,ROUND(INDEX([1]Calculation!L:L,ROW()),0))</f>
        <v>18</v>
      </c>
      <c r="H4" s="8">
        <f>IF(INDEX([1]Calculation!M:M,ROW())=0,-100,ROUND(INDEX([1]Calculation!M:M,ROW()),0))</f>
        <v>16</v>
      </c>
      <c r="I4" s="8">
        <f>IF(INDEX([1]Calculation!N:N,ROW())=0,-100,ROUND(INDEX([1]Calculation!N:N,ROW()),0))</f>
        <v>-100</v>
      </c>
      <c r="J4" s="8">
        <f>IF(INDEX([1]Calculation!O:O,ROW())=0,-100,ROUND(INDEX([1]Calculation!O:O,ROW()),0))</f>
        <v>12</v>
      </c>
      <c r="K4" s="8">
        <f>IF(INDEX([1]Calculation!P:P,ROW())=0,-100,ROUND(INDEX([1]Calculation!P:P,ROW()),0))</f>
        <v>5</v>
      </c>
      <c r="L4" s="8">
        <f>IF(INDEX([1]Calculation!Q:Q,ROW())=0,-100,ROUND(INDEX([1]Calculation!Q:Q,ROW()),0))</f>
        <v>31</v>
      </c>
      <c r="M4" s="8">
        <f>IF(INDEX([1]Calculation!R:R,ROW())=0,-100,ROUND(INDEX([1]Calculation!R:R,ROW()),0))</f>
        <v>2</v>
      </c>
      <c r="N4" s="8">
        <f>IF(INDEX([1]Calculation!S:S,ROW())=0,-100,ROUND(INDEX([1]Calculation!S:S,ROW()),0))</f>
        <v>10</v>
      </c>
      <c r="O4" s="8">
        <f>IF(INDEX([1]Calculation!T:T,ROW())=0,-100,ROUND(INDEX([1]Calculation!T:T,ROW()),0))</f>
        <v>-100</v>
      </c>
      <c r="P4" s="8" t="str">
        <f>INDEX([1]Calculation!CB:CB,ROW())</f>
        <v>https://www.foxnews.com/politics/fox-news-poll-february-23-26-2020</v>
      </c>
    </row>
    <row r="5" spans="1:16">
      <c r="A5" t="str">
        <f>INDEX([1]Calculation!$F:$F,ROW())</f>
        <v>South Carolina</v>
      </c>
      <c r="B5" t="str">
        <f>INDEX([1]Calculation!$D:$D,ROW())</f>
        <v>Starboard Communications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1102  lv</v>
      </c>
      <c r="E5" s="20">
        <f>INDEX([1]Calculation!$I:$I,ROW())</f>
        <v>43887</v>
      </c>
      <c r="F5" s="12">
        <f>ROUND(INDEX([1]Calculation!AL:AL,ROW()),1)</f>
        <v>27.5</v>
      </c>
      <c r="G5" s="8">
        <f>IF(INDEX([1]Calculation!L:L,ROW())=0,-100,ROUND(INDEX([1]Calculation!L:L,ROW()),0))</f>
        <v>40</v>
      </c>
      <c r="H5" s="8">
        <f>IF(INDEX([1]Calculation!M:M,ROW())=0,-100,ROUND(INDEX([1]Calculation!M:M,ROW()),0))</f>
        <v>-100</v>
      </c>
      <c r="I5" s="8">
        <f>IF(INDEX([1]Calculation!N:N,ROW())=0,-100,ROUND(INDEX([1]Calculation!N:N,ROW()),0))</f>
        <v>-100</v>
      </c>
      <c r="J5" s="8">
        <f>IF(INDEX([1]Calculation!O:O,ROW())=0,-100,ROUND(INDEX([1]Calculation!O:O,ROW()),0))</f>
        <v>9</v>
      </c>
      <c r="K5" s="8">
        <f>IF(INDEX([1]Calculation!P:P,ROW())=0,-100,ROUND(INDEX([1]Calculation!P:P,ROW()),0))</f>
        <v>6</v>
      </c>
      <c r="L5" s="8">
        <f>IF(INDEX([1]Calculation!Q:Q,ROW())=0,-100,ROUND(INDEX([1]Calculation!Q:Q,ROW()),0))</f>
        <v>11</v>
      </c>
      <c r="M5" s="8">
        <f>IF(INDEX([1]Calculation!R:R,ROW())=0,-100,ROUND(INDEX([1]Calculation!R:R,ROW()),0))</f>
        <v>12</v>
      </c>
      <c r="N5" s="8">
        <f>IF(INDEX([1]Calculation!S:S,ROW())=0,-100,ROUND(INDEX([1]Calculation!S:S,ROW()),0))</f>
        <v>9</v>
      </c>
      <c r="O5" s="8">
        <f>IF(INDEX([1]Calculation!T:T,ROW())=0,-100,ROUND(INDEX([1]Calculation!T:T,ROW()),0))</f>
        <v>-100</v>
      </c>
      <c r="P5" s="8" t="str">
        <f>INDEX([1]Calculation!CB:CB,ROW())</f>
        <v>https://projects.fivethirtyeight.com/polls/20200227_SC.pdf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2788  lv</v>
      </c>
      <c r="E6" s="20">
        <f>INDEX([1]Calculation!$I:$I,ROW())</f>
        <v>43887</v>
      </c>
      <c r="F6" s="12">
        <f>ROUND(INDEX([1]Calculation!AL:AL,ROW()),1)</f>
        <v>36.200000000000003</v>
      </c>
      <c r="G6" s="8">
        <f>IF(INDEX([1]Calculation!L:L,ROW())=0,-100,ROUND(INDEX([1]Calculation!L:L,ROW()),0))</f>
        <v>34</v>
      </c>
      <c r="H6" s="8">
        <f>IF(INDEX([1]Calculation!M:M,ROW())=0,-100,ROUND(INDEX([1]Calculation!M:M,ROW()),0))</f>
        <v>25</v>
      </c>
      <c r="I6" s="8">
        <f>IF(INDEX([1]Calculation!N:N,ROW())=0,-100,ROUND(INDEX([1]Calculation!N:N,ROW()),0))</f>
        <v>-100</v>
      </c>
      <c r="J6" s="8">
        <f>IF(INDEX([1]Calculation!O:O,ROW())=0,-100,ROUND(INDEX([1]Calculation!O:O,ROW()),0))</f>
        <v>8</v>
      </c>
      <c r="K6" s="8">
        <f>IF(INDEX([1]Calculation!P:P,ROW())=0,-100,ROUND(INDEX([1]Calculation!P:P,ROW()),0))</f>
        <v>4</v>
      </c>
      <c r="L6" s="8">
        <f>IF(INDEX([1]Calculation!Q:Q,ROW())=0,-100,ROUND(INDEX([1]Calculation!Q:Q,ROW()),0))</f>
        <v>13</v>
      </c>
      <c r="M6" s="8">
        <f>IF(INDEX([1]Calculation!R:R,ROW())=0,-100,ROUND(INDEX([1]Calculation!R:R,ROW()),0))</f>
        <v>1</v>
      </c>
      <c r="N6" s="8">
        <f>IF(INDEX([1]Calculation!S:S,ROW())=0,-100,ROUND(INDEX([1]Calculation!S:S,ROW()),0))</f>
        <v>5</v>
      </c>
      <c r="O6" s="8">
        <f>IF(INDEX([1]Calculation!T:T,ROW())=0,-100,ROUND(INDEX([1]Calculation!T:T,ROW()),0))</f>
        <v>-100</v>
      </c>
      <c r="P6" s="8" t="str">
        <f>INDEX([1]Calculation!CB:CB,ROW())</f>
        <v>http://stpetepolls.org/files/StPetePolls_2020_State_DEMprimaryFebruary26_AG3D.pdf</v>
      </c>
    </row>
    <row r="7" spans="1:16">
      <c r="A7" t="str">
        <f>INDEX([1]Calculation!$F:$F,ROW())</f>
        <v>South Carolina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454  lv</v>
      </c>
      <c r="E7" s="20">
        <f>INDEX([1]Calculation!$I:$I,ROW())</f>
        <v>43886</v>
      </c>
      <c r="F7" s="12">
        <f>ROUND(INDEX([1]Calculation!AL:AL,ROW()),1)</f>
        <v>53</v>
      </c>
      <c r="G7" s="8">
        <f>IF(INDEX([1]Calculation!L:L,ROW())=0,-100,ROUND(INDEX([1]Calculation!L:L,ROW()),0))</f>
        <v>36</v>
      </c>
      <c r="H7" s="8">
        <f>IF(INDEX([1]Calculation!M:M,ROW())=0,-100,ROUND(INDEX([1]Calculation!M:M,ROW()),0))</f>
        <v>-100</v>
      </c>
      <c r="I7" s="8">
        <f>IF(INDEX([1]Calculation!N:N,ROW())=0,-100,ROUND(INDEX([1]Calculation!N:N,ROW()),0))</f>
        <v>-100</v>
      </c>
      <c r="J7" s="8">
        <f>IF(INDEX([1]Calculation!O:O,ROW())=0,-100,ROUND(INDEX([1]Calculation!O:O,ROW()),0))</f>
        <v>6</v>
      </c>
      <c r="K7" s="8">
        <f>IF(INDEX([1]Calculation!P:P,ROW())=0,-100,ROUND(INDEX([1]Calculation!P:P,ROW()),0))</f>
        <v>4</v>
      </c>
      <c r="L7" s="8">
        <f>IF(INDEX([1]Calculation!Q:Q,ROW())=0,-100,ROUND(INDEX([1]Calculation!Q:Q,ROW()),0))</f>
        <v>16</v>
      </c>
      <c r="M7" s="8">
        <f>IF(INDEX([1]Calculation!R:R,ROW())=0,-100,ROUND(INDEX([1]Calculation!R:R,ROW()),0))</f>
        <v>15</v>
      </c>
      <c r="N7" s="8">
        <f>IF(INDEX([1]Calculation!S:S,ROW())=0,-100,ROUND(INDEX([1]Calculation!S:S,ROW()),0))</f>
        <v>8</v>
      </c>
      <c r="O7" s="8">
        <f>IF(INDEX([1]Calculation!T:T,ROW())=0,-100,ROUND(INDEX([1]Calculation!T:T,ROW()),0))</f>
        <v>-100</v>
      </c>
      <c r="P7" s="8" t="str">
        <f>INDEX([1]Calculation!CB:CB,ROW())</f>
        <v>https://www.monmouth.edu/polling-institute/documents/monmouthpoll_sc_022720.pdf/</v>
      </c>
    </row>
    <row r="8" spans="1:16">
      <c r="A8" t="str">
        <f>INDEX([1]Calculation!$F:$F,ROW())</f>
        <v>Colorado</v>
      </c>
      <c r="B8" t="str">
        <f>INDEX([1]Calculation!$D:$D,ROW())</f>
        <v>Magellan Strategies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500  lv</v>
      </c>
      <c r="E8" s="20">
        <f>INDEX([1]Calculation!$I:$I,ROW())</f>
        <v>43886</v>
      </c>
      <c r="F8" s="12">
        <f>ROUND(INDEX([1]Calculation!AL:AL,ROW()),1)</f>
        <v>19.5</v>
      </c>
      <c r="G8" s="8">
        <f>IF(INDEX([1]Calculation!L:L,ROW())=0,-100,ROUND(INDEX([1]Calculation!L:L,ROW()),0))</f>
        <v>11</v>
      </c>
      <c r="H8" s="8">
        <f>IF(INDEX([1]Calculation!M:M,ROW())=0,-100,ROUND(INDEX([1]Calculation!M:M,ROW()),0))</f>
        <v>11</v>
      </c>
      <c r="I8" s="8">
        <f>IF(INDEX([1]Calculation!N:N,ROW())=0,-100,ROUND(INDEX([1]Calculation!N:N,ROW()),0))</f>
        <v>-100</v>
      </c>
      <c r="J8" s="8">
        <f>IF(INDEX([1]Calculation!O:O,ROW())=0,-100,ROUND(INDEX([1]Calculation!O:O,ROW()),0))</f>
        <v>12</v>
      </c>
      <c r="K8" s="8">
        <f>IF(INDEX([1]Calculation!P:P,ROW())=0,-100,ROUND(INDEX([1]Calculation!P:P,ROW()),0))</f>
        <v>6</v>
      </c>
      <c r="L8" s="8">
        <f>IF(INDEX([1]Calculation!Q:Q,ROW())=0,-100,ROUND(INDEX([1]Calculation!Q:Q,ROW()),0))</f>
        <v>27</v>
      </c>
      <c r="M8" s="8">
        <f>IF(INDEX([1]Calculation!R:R,ROW())=0,-100,ROUND(INDEX([1]Calculation!R:R,ROW()),0))</f>
        <v>1</v>
      </c>
      <c r="N8" s="8">
        <f>IF(INDEX([1]Calculation!S:S,ROW())=0,-100,ROUND(INDEX([1]Calculation!S:S,ROW()),0))</f>
        <v>15</v>
      </c>
      <c r="O8" s="8">
        <f>IF(INDEX([1]Calculation!T:T,ROW())=0,-100,ROUND(INDEX([1]Calculation!T:T,ROW()),0))</f>
        <v>-100</v>
      </c>
      <c r="P8" s="8" t="str">
        <f>INDEX([1]Calculation!CB:CB,ROW())</f>
        <v>https://magellanstrategies.com/magellan-strategies-colorado-democratic-presidential-primary/</v>
      </c>
    </row>
    <row r="9" spans="1:16">
      <c r="A9" t="str">
        <f>INDEX([1]Calculation!$F:$F,ROW())</f>
        <v>Colorado</v>
      </c>
      <c r="B9" t="str">
        <f>INDEX([1]Calculation!$D:$D,ROW())</f>
        <v>Data for Progress</v>
      </c>
      <c r="C9" t="str">
        <f>IF(INDEX([1]Calculation!$G:$G,ROW())=0,"-",INDEX([1]Calculation!$G:$G,ROW()))</f>
        <v>B</v>
      </c>
      <c r="D9" t="str">
        <f>INDEX([1]Calculation!$J:$J,ROW())&amp;"  "&amp;INDEX([1]Calculation!$K:$K,ROW())</f>
        <v>471  lv</v>
      </c>
      <c r="E9" s="20">
        <f>INDEX([1]Calculation!$I:$I,ROW())</f>
        <v>43886</v>
      </c>
      <c r="F9" s="12">
        <f>ROUND(INDEX([1]Calculation!AL:AL,ROW()),1)</f>
        <v>25.2</v>
      </c>
      <c r="G9" s="8">
        <f>IF(INDEX([1]Calculation!L:L,ROW())=0,-100,ROUND(INDEX([1]Calculation!L:L,ROW()),0))</f>
        <v>10</v>
      </c>
      <c r="H9" s="8">
        <f>IF(INDEX([1]Calculation!M:M,ROW())=0,-100,ROUND(INDEX([1]Calculation!M:M,ROW()),0))</f>
        <v>14</v>
      </c>
      <c r="I9" s="8">
        <f>IF(INDEX([1]Calculation!N:N,ROW())=0,-100,ROUND(INDEX([1]Calculation!N:N,ROW()),0))</f>
        <v>-100</v>
      </c>
      <c r="J9" s="8">
        <f>IF(INDEX([1]Calculation!O:O,ROW())=0,-100,ROUND(INDEX([1]Calculation!O:O,ROW()),0))</f>
        <v>14</v>
      </c>
      <c r="K9" s="8">
        <f>IF(INDEX([1]Calculation!P:P,ROW())=0,-100,ROUND(INDEX([1]Calculation!P:P,ROW()),0))</f>
        <v>6</v>
      </c>
      <c r="L9" s="8">
        <f>IF(INDEX([1]Calculation!Q:Q,ROW())=0,-100,ROUND(INDEX([1]Calculation!Q:Q,ROW()),0))</f>
        <v>34</v>
      </c>
      <c r="M9" s="8">
        <f>IF(INDEX([1]Calculation!R:R,ROW())=0,-100,ROUND(INDEX([1]Calculation!R:R,ROW()),0))</f>
        <v>-100</v>
      </c>
      <c r="N9" s="8">
        <f>IF(INDEX([1]Calculation!S:S,ROW())=0,-100,ROUND(INDEX([1]Calculation!S:S,ROW()),0))</f>
        <v>20</v>
      </c>
      <c r="O9" s="8">
        <f>IF(INDEX([1]Calculation!T:T,ROW())=0,-100,ROUND(INDEX([1]Calculation!T:T,ROW()),0))</f>
        <v>-100</v>
      </c>
      <c r="P9" s="8" t="str">
        <f>INDEX([1]Calculation!CB:CB,ROW())</f>
        <v>https://www.dataforprogress.org/blog/2020/2/26/sanders-ahead-in-virginia-and-colorado</v>
      </c>
    </row>
    <row r="10" spans="1:16">
      <c r="A10" t="str">
        <f>INDEX([1]Calculation!$F:$F,ROW())</f>
        <v>Virginia</v>
      </c>
      <c r="B10" t="str">
        <f>INDEX([1]Calculation!$D:$D,ROW())</f>
        <v>Data for Progress</v>
      </c>
      <c r="C10" t="str">
        <f>IF(INDEX([1]Calculation!$G:$G,ROW())=0,"-",INDEX([1]Calculation!$G:$G,ROW()))</f>
        <v>B</v>
      </c>
      <c r="D10" t="str">
        <f>INDEX([1]Calculation!$J:$J,ROW())&amp;"  "&amp;INDEX([1]Calculation!$K:$K,ROW())</f>
        <v>499  lv</v>
      </c>
      <c r="E10" s="20">
        <f>INDEX([1]Calculation!$I:$I,ROW())</f>
        <v>43886</v>
      </c>
      <c r="F10" s="12">
        <f>ROUND(INDEX([1]Calculation!AL:AL,ROW()),1)</f>
        <v>25.9</v>
      </c>
      <c r="G10" s="8">
        <f>IF(INDEX([1]Calculation!L:L,ROW())=0,-100,ROUND(INDEX([1]Calculation!L:L,ROW()),0))</f>
        <v>19</v>
      </c>
      <c r="H10" s="8">
        <f>IF(INDEX([1]Calculation!M:M,ROW())=0,-100,ROUND(INDEX([1]Calculation!M:M,ROW()),0))</f>
        <v>17</v>
      </c>
      <c r="I10" s="8">
        <f>IF(INDEX([1]Calculation!N:N,ROW())=0,-100,ROUND(INDEX([1]Calculation!N:N,ROW()),0))</f>
        <v>-100</v>
      </c>
      <c r="J10" s="8">
        <f>IF(INDEX([1]Calculation!O:O,ROW())=0,-100,ROUND(INDEX([1]Calculation!O:O,ROW()),0))</f>
        <v>12</v>
      </c>
      <c r="K10" s="8">
        <f>IF(INDEX([1]Calculation!P:P,ROW())=0,-100,ROUND(INDEX([1]Calculation!P:P,ROW()),0))</f>
        <v>5</v>
      </c>
      <c r="L10" s="8">
        <f>IF(INDEX([1]Calculation!Q:Q,ROW())=0,-100,ROUND(INDEX([1]Calculation!Q:Q,ROW()),0))</f>
        <v>28</v>
      </c>
      <c r="M10" s="8">
        <f>IF(INDEX([1]Calculation!R:R,ROW())=0,-100,ROUND(INDEX([1]Calculation!R:R,ROW()),0))</f>
        <v>1</v>
      </c>
      <c r="N10" s="8">
        <f>IF(INDEX([1]Calculation!S:S,ROW())=0,-100,ROUND(INDEX([1]Calculation!S:S,ROW()),0))</f>
        <v>17</v>
      </c>
      <c r="O10" s="8">
        <f>IF(INDEX([1]Calculation!T:T,ROW())=0,-100,ROUND(INDEX([1]Calculation!T:T,ROW()),0))</f>
        <v>-100</v>
      </c>
      <c r="P10" s="8" t="str">
        <f>INDEX([1]Calculation!CB:CB,ROW())</f>
        <v>https://www.dataforprogress.org/blog/2020/2/26/sanders-ahead-in-virginia-and-colorado</v>
      </c>
    </row>
    <row r="11" spans="1:16">
      <c r="A11" t="str">
        <f>INDEX([1]Calculation!$F:$F,ROW())</f>
        <v>South Carolina</v>
      </c>
      <c r="B11" t="str">
        <f>INDEX([1]Calculation!$D:$D,ROW())</f>
        <v>Clemson University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650  lv</v>
      </c>
      <c r="E11" s="20">
        <f>INDEX([1]Calculation!$I:$I,ROW())</f>
        <v>43886</v>
      </c>
      <c r="F11" s="12">
        <f>ROUND(INDEX([1]Calculation!AL:AL,ROW()),1)</f>
        <v>17.5</v>
      </c>
      <c r="G11" s="8">
        <f>IF(INDEX([1]Calculation!L:L,ROW())=0,-100,ROUND(INDEX([1]Calculation!L:L,ROW()),0))</f>
        <v>35</v>
      </c>
      <c r="H11" s="8">
        <f>IF(INDEX([1]Calculation!M:M,ROW())=0,-100,ROUND(INDEX([1]Calculation!M:M,ROW()),0))</f>
        <v>-100</v>
      </c>
      <c r="I11" s="8">
        <f>IF(INDEX([1]Calculation!N:N,ROW())=0,-100,ROUND(INDEX([1]Calculation!N:N,ROW()),0))</f>
        <v>-100</v>
      </c>
      <c r="J11" s="8">
        <f>IF(INDEX([1]Calculation!O:O,ROW())=0,-100,ROUND(INDEX([1]Calculation!O:O,ROW()),0))</f>
        <v>8</v>
      </c>
      <c r="K11" s="8">
        <f>IF(INDEX([1]Calculation!P:P,ROW())=0,-100,ROUND(INDEX([1]Calculation!P:P,ROW()),0))</f>
        <v>4</v>
      </c>
      <c r="L11" s="8">
        <f>IF(INDEX([1]Calculation!Q:Q,ROW())=0,-100,ROUND(INDEX([1]Calculation!Q:Q,ROW()),0))</f>
        <v>13</v>
      </c>
      <c r="M11" s="8">
        <f>IF(INDEX([1]Calculation!R:R,ROW())=0,-100,ROUND(INDEX([1]Calculation!R:R,ROW()),0))</f>
        <v>17</v>
      </c>
      <c r="N11" s="8">
        <f>IF(INDEX([1]Calculation!S:S,ROW())=0,-100,ROUND(INDEX([1]Calculation!S:S,ROW()),0))</f>
        <v>8</v>
      </c>
      <c r="O11" s="8">
        <f>IF(INDEX([1]Calculation!T:T,ROW())=0,-100,ROUND(INDEX([1]Calculation!T:T,ROW()),0))</f>
        <v>-100</v>
      </c>
      <c r="P11" s="8" t="str">
        <f>INDEX([1]Calculation!CB:CB,ROW())</f>
        <v>http://newsstand.clemson.edu/wp-content/uploads/2020/02/2020-Palmetto-Poll-Results.pdf</v>
      </c>
    </row>
    <row r="12" spans="1:16">
      <c r="A12" t="str">
        <f>INDEX([1]Calculation!$F:$F,ROW())</f>
        <v>California</v>
      </c>
      <c r="B12" t="str">
        <f>INDEX([1]Calculation!$D:$D,ROW())</f>
        <v>Point Blank Political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2098  lv</v>
      </c>
      <c r="E12" s="20">
        <f>INDEX([1]Calculation!$I:$I,ROW())</f>
        <v>43886</v>
      </c>
      <c r="F12" s="12">
        <f>ROUND(INDEX([1]Calculation!AL:AL,ROW()),1)</f>
        <v>23.3</v>
      </c>
      <c r="G12" s="8">
        <f>IF(INDEX([1]Calculation!L:L,ROW())=0,-100,ROUND(INDEX([1]Calculation!L:L,ROW()),0))</f>
        <v>11</v>
      </c>
      <c r="H12" s="8">
        <f>IF(INDEX([1]Calculation!M:M,ROW())=0,-100,ROUND(INDEX([1]Calculation!M:M,ROW()),0))</f>
        <v>11</v>
      </c>
      <c r="I12" s="8">
        <f>IF(INDEX([1]Calculation!N:N,ROW())=0,-100,ROUND(INDEX([1]Calculation!N:N,ROW()),0))</f>
        <v>-100</v>
      </c>
      <c r="J12" s="8">
        <f>IF(INDEX([1]Calculation!O:O,ROW())=0,-100,ROUND(INDEX([1]Calculation!O:O,ROW()),0))</f>
        <v>9</v>
      </c>
      <c r="K12" s="8">
        <f>IF(INDEX([1]Calculation!P:P,ROW())=0,-100,ROUND(INDEX([1]Calculation!P:P,ROW()),0))</f>
        <v>4</v>
      </c>
      <c r="L12" s="8">
        <f>IF(INDEX([1]Calculation!Q:Q,ROW())=0,-100,ROUND(INDEX([1]Calculation!Q:Q,ROW()),0))</f>
        <v>34</v>
      </c>
      <c r="M12" s="8">
        <f>IF(INDEX([1]Calculation!R:R,ROW())=0,-100,ROUND(INDEX([1]Calculation!R:R,ROW()),0))</f>
        <v>3</v>
      </c>
      <c r="N12" s="8">
        <f>IF(INDEX([1]Calculation!S:S,ROW())=0,-100,ROUND(INDEX([1]Calculation!S:S,ROW()),0))</f>
        <v>13</v>
      </c>
      <c r="O12" s="8">
        <f>IF(INDEX([1]Calculation!T:T,ROW())=0,-100,ROUND(INDEX([1]Calculation!T:T,ROW()),0))</f>
        <v>-100</v>
      </c>
      <c r="P12" s="8" t="str">
        <f>INDEX([1]Calculation!CB:CB,ROW())</f>
        <v>https://www.pointblankpolitical.com/2020-ca-dem-primary-pre-debate/</v>
      </c>
    </row>
    <row r="13" spans="1:16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584  lv</v>
      </c>
      <c r="E13" s="20">
        <f>INDEX([1]Calculation!$I:$I,ROW())</f>
        <v>43886</v>
      </c>
      <c r="F13" s="12">
        <f>ROUND(INDEX([1]Calculation!AL:AL,ROW()),1)</f>
        <v>22.5</v>
      </c>
      <c r="G13" s="8">
        <f>IF(INDEX([1]Calculation!L:L,ROW())=0,-100,ROUND(INDEX([1]Calculation!L:L,ROW()),0))</f>
        <v>20</v>
      </c>
      <c r="H13" s="8">
        <f>IF(INDEX([1]Calculation!M:M,ROW())=0,-100,ROUND(INDEX([1]Calculation!M:M,ROW()),0))</f>
        <v>11</v>
      </c>
      <c r="I13" s="8">
        <f>IF(INDEX([1]Calculation!N:N,ROW())=0,-100,ROUND(INDEX([1]Calculation!N:N,ROW()),0))</f>
        <v>-100</v>
      </c>
      <c r="J13" s="8">
        <f>IF(INDEX([1]Calculation!O:O,ROW())=0,-100,ROUND(INDEX([1]Calculation!O:O,ROW()),0))</f>
        <v>9</v>
      </c>
      <c r="K13" s="8">
        <f>IF(INDEX([1]Calculation!P:P,ROW())=0,-100,ROUND(INDEX([1]Calculation!P:P,ROW()),0))</f>
        <v>4</v>
      </c>
      <c r="L13" s="8">
        <f>IF(INDEX([1]Calculation!Q:Q,ROW())=0,-100,ROUND(INDEX([1]Calculation!Q:Q,ROW()),0))</f>
        <v>30</v>
      </c>
      <c r="M13" s="8">
        <f>IF(INDEX([1]Calculation!R:R,ROW())=0,-100,ROUND(INDEX([1]Calculation!R:R,ROW()),0))</f>
        <v>1</v>
      </c>
      <c r="N13" s="8">
        <f>IF(INDEX([1]Calculation!S:S,ROW())=0,-100,ROUND(INDEX([1]Calculation!S:S,ROW()),0))</f>
        <v>16</v>
      </c>
      <c r="O13" s="8">
        <f>IF(INDEX([1]Calculation!T:T,ROW())=0,-100,ROUND(INDEX([1]Calculation!T:T,ROW()),0))</f>
        <v>-100</v>
      </c>
      <c r="P13" s="8" t="str">
        <f>INDEX([1]Calculation!CB:CB,ROW())</f>
        <v>https://d25d2506sfb94s.cloudfront.net/cumulus_uploads/document/zye3phsf7t/econTabReport.pdf</v>
      </c>
    </row>
    <row r="14" spans="1:16">
      <c r="A14" t="str">
        <f>INDEX([1]Calculation!$F:$F,ROW())</f>
        <v>Texas</v>
      </c>
      <c r="B14" t="str">
        <f>INDEX([1]Calculation!$D:$D,ROW())</f>
        <v>Public Policy Polling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1045  lv</v>
      </c>
      <c r="E14" s="20">
        <f>INDEX([1]Calculation!$I:$I,ROW())</f>
        <v>43886</v>
      </c>
      <c r="F14" s="12">
        <f>ROUND(INDEX([1]Calculation!AL:AL,ROW()),1)</f>
        <v>0</v>
      </c>
      <c r="G14" s="8">
        <f>IF(INDEX([1]Calculation!L:L,ROW())=0,-100,ROUND(INDEX([1]Calculation!L:L,ROW()),0))</f>
        <v>31</v>
      </c>
      <c r="H14" s="8">
        <f>IF(INDEX([1]Calculation!M:M,ROW())=0,-100,ROUND(INDEX([1]Calculation!M:M,ROW()),0))</f>
        <v>-100</v>
      </c>
      <c r="I14" s="8">
        <f>IF(INDEX([1]Calculation!N:N,ROW())=0,-100,ROUND(INDEX([1]Calculation!N:N,ROW()),0))</f>
        <v>-100</v>
      </c>
      <c r="J14" s="8">
        <f>IF(INDEX([1]Calculation!O:O,ROW())=0,-100,ROUND(INDEX([1]Calculation!O:O,ROW()),0))</f>
        <v>11</v>
      </c>
      <c r="K14" s="8">
        <f>IF(INDEX([1]Calculation!P:P,ROW())=0,-100,ROUND(INDEX([1]Calculation!P:P,ROW()),0))</f>
        <v>7</v>
      </c>
      <c r="L14" s="8">
        <f>IF(INDEX([1]Calculation!Q:Q,ROW())=0,-100,ROUND(INDEX([1]Calculation!Q:Q,ROW()),0))</f>
        <v>25</v>
      </c>
      <c r="M14" s="8">
        <f>IF(INDEX([1]Calculation!R:R,ROW())=0,-100,ROUND(INDEX([1]Calculation!R:R,ROW()),0))</f>
        <v>3</v>
      </c>
      <c r="N14" s="8">
        <f>IF(INDEX([1]Calculation!S:S,ROW())=0,-100,ROUND(INDEX([1]Calculation!S:S,ROW()),0))</f>
        <v>17</v>
      </c>
      <c r="O14" s="8">
        <f>IF(INDEX([1]Calculation!T:T,ROW())=0,-100,ROUND(INDEX([1]Calculation!T:T,ROW()),0))</f>
        <v>-100</v>
      </c>
      <c r="P14" s="8" t="str">
        <f>INDEX([1]Calculation!CB:CB,ROW())</f>
        <v>https://progresstexas.org/sites/default/files/February%202020%20Progress%20Texas-PPP%20Poll.pdf</v>
      </c>
    </row>
    <row r="15" spans="1:16">
      <c r="A15" t="str">
        <f>INDEX([1]Calculation!$F:$F,ROW())</f>
        <v>Texas</v>
      </c>
      <c r="B15" t="str">
        <f>INDEX([1]Calculation!$D:$D,ROW())</f>
        <v>Public Policy Polling</v>
      </c>
      <c r="C15" t="str">
        <f>IF(INDEX([1]Calculation!$G:$G,ROW())=0,"-",INDEX([1]Calculation!$G:$G,ROW()))</f>
        <v>B</v>
      </c>
      <c r="D15" t="str">
        <f>INDEX([1]Calculation!$J:$J,ROW())&amp;"  "&amp;INDEX([1]Calculation!$K:$K,ROW())</f>
        <v>1045  lv</v>
      </c>
      <c r="E15" s="20">
        <f>INDEX([1]Calculation!$I:$I,ROW())</f>
        <v>43886</v>
      </c>
      <c r="F15" s="12">
        <f>ROUND(INDEX([1]Calculation!AL:AL,ROW()),1)</f>
        <v>37.200000000000003</v>
      </c>
      <c r="G15" s="8">
        <f>IF(INDEX([1]Calculation!L:L,ROW())=0,-100,ROUND(INDEX([1]Calculation!L:L,ROW()),0))</f>
        <v>24</v>
      </c>
      <c r="H15" s="8">
        <f>IF(INDEX([1]Calculation!M:M,ROW())=0,-100,ROUND(INDEX([1]Calculation!M:M,ROW()),0))</f>
        <v>17</v>
      </c>
      <c r="I15" s="8">
        <f>IF(INDEX([1]Calculation!N:N,ROW())=0,-100,ROUND(INDEX([1]Calculation!N:N,ROW()),0))</f>
        <v>-100</v>
      </c>
      <c r="J15" s="8">
        <f>IF(INDEX([1]Calculation!O:O,ROW())=0,-100,ROUND(INDEX([1]Calculation!O:O,ROW()),0))</f>
        <v>10</v>
      </c>
      <c r="K15" s="8">
        <f>IF(INDEX([1]Calculation!P:P,ROW())=0,-100,ROUND(INDEX([1]Calculation!P:P,ROW()),0))</f>
        <v>4</v>
      </c>
      <c r="L15" s="8">
        <f>IF(INDEX([1]Calculation!Q:Q,ROW())=0,-100,ROUND(INDEX([1]Calculation!Q:Q,ROW()),0))</f>
        <v>24</v>
      </c>
      <c r="M15" s="8">
        <f>IF(INDEX([1]Calculation!R:R,ROW())=0,-100,ROUND(INDEX([1]Calculation!R:R,ROW()),0))</f>
        <v>1</v>
      </c>
      <c r="N15" s="8">
        <f>IF(INDEX([1]Calculation!S:S,ROW())=0,-100,ROUND(INDEX([1]Calculation!S:S,ROW()),0))</f>
        <v>14</v>
      </c>
      <c r="O15" s="8">
        <f>IF(INDEX([1]Calculation!T:T,ROW())=0,-100,ROUND(INDEX([1]Calculation!T:T,ROW()),0))</f>
        <v>-100</v>
      </c>
      <c r="P15" s="8" t="str">
        <f>INDEX([1]Calculation!CB:CB,ROW())</f>
        <v>https://progresstexas.org/sites/default/files/February%202020%20Progress%20Texas-PPP%20Poll.pdf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2706  a</v>
      </c>
      <c r="E16" s="20">
        <f>INDEX([1]Calculation!$I:$I,ROW())</f>
        <v>43886</v>
      </c>
      <c r="F16" s="12">
        <f>ROUND(INDEX([1]Calculation!AL:AL,ROW()),1)</f>
        <v>0</v>
      </c>
      <c r="G16" s="8">
        <f>IF(INDEX([1]Calculation!L:L,ROW())=0,-100,ROUND(INDEX([1]Calculation!L:L,ROW()),0))</f>
        <v>13</v>
      </c>
      <c r="H16" s="8">
        <f>IF(INDEX([1]Calculation!M:M,ROW())=0,-100,ROUND(INDEX([1]Calculation!M:M,ROW()),0))</f>
        <v>14</v>
      </c>
      <c r="I16" s="8">
        <f>IF(INDEX([1]Calculation!N:N,ROW())=0,-100,ROUND(INDEX([1]Calculation!N:N,ROW()),0))</f>
        <v>-100</v>
      </c>
      <c r="J16" s="8">
        <f>IF(INDEX([1]Calculation!O:O,ROW())=0,-100,ROUND(INDEX([1]Calculation!O:O,ROW()),0))</f>
        <v>8</v>
      </c>
      <c r="K16" s="8">
        <f>IF(INDEX([1]Calculation!P:P,ROW())=0,-100,ROUND(INDEX([1]Calculation!P:P,ROW()),0))</f>
        <v>4</v>
      </c>
      <c r="L16" s="8">
        <f>IF(INDEX([1]Calculation!Q:Q,ROW())=0,-100,ROUND(INDEX([1]Calculation!Q:Q,ROW()),0))</f>
        <v>25</v>
      </c>
      <c r="M16" s="8">
        <f>IF(INDEX([1]Calculation!R:R,ROW())=0,-100,ROUND(INDEX([1]Calculation!R:R,ROW()),0))</f>
        <v>3</v>
      </c>
      <c r="N16" s="8">
        <f>IF(INDEX([1]Calculation!S:S,ROW())=0,-100,ROUND(INDEX([1]Calculation!S:S,ROW()),0))</f>
        <v>8</v>
      </c>
      <c r="O16" s="8">
        <f>IF(INDEX([1]Calculation!T:T,ROW())=0,-100,ROUND(INDEX([1]Calculation!T:T,ROW()),0))</f>
        <v>-100</v>
      </c>
      <c r="P16" s="8" t="str">
        <f>INDEX([1]Calculation!CB:CB,ROW())</f>
        <v>https://fingfx.thomsonreuters.com/gfx/mkt/13/2507/2475/Topline%20Reuters%202020%20Election%20Tracker%2002%2025%202020.pdf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2244  rv</v>
      </c>
      <c r="E17" s="20">
        <f>INDEX([1]Calculation!$I:$I,ROW())</f>
        <v>43886</v>
      </c>
      <c r="F17" s="12">
        <f>ROUND(INDEX([1]Calculation!AL:AL,ROW()),1)</f>
        <v>55.3</v>
      </c>
      <c r="G17" s="8">
        <f>IF(INDEX([1]Calculation!L:L,ROW())=0,-100,ROUND(INDEX([1]Calculation!L:L,ROW()),0))</f>
        <v>15</v>
      </c>
      <c r="H17" s="8">
        <f>IF(INDEX([1]Calculation!M:M,ROW())=0,-100,ROUND(INDEX([1]Calculation!M:M,ROW()),0))</f>
        <v>15</v>
      </c>
      <c r="I17" s="8">
        <f>IF(INDEX([1]Calculation!N:N,ROW())=0,-100,ROUND(INDEX([1]Calculation!N:N,ROW()),0))</f>
        <v>-100</v>
      </c>
      <c r="J17" s="8">
        <f>IF(INDEX([1]Calculation!O:O,ROW())=0,-100,ROUND(INDEX([1]Calculation!O:O,ROW()),0))</f>
        <v>10</v>
      </c>
      <c r="K17" s="8">
        <f>IF(INDEX([1]Calculation!P:P,ROW())=0,-100,ROUND(INDEX([1]Calculation!P:P,ROW()),0))</f>
        <v>4</v>
      </c>
      <c r="L17" s="8">
        <f>IF(INDEX([1]Calculation!Q:Q,ROW())=0,-100,ROUND(INDEX([1]Calculation!Q:Q,ROW()),0))</f>
        <v>26</v>
      </c>
      <c r="M17" s="8">
        <f>IF(INDEX([1]Calculation!R:R,ROW())=0,-100,ROUND(INDEX([1]Calculation!R:R,ROW()),0))</f>
        <v>3</v>
      </c>
      <c r="N17" s="8">
        <f>IF(INDEX([1]Calculation!S:S,ROW())=0,-100,ROUND(INDEX([1]Calculation!S:S,ROW()),0))</f>
        <v>10</v>
      </c>
      <c r="O17" s="8">
        <f>IF(INDEX([1]Calculation!T:T,ROW())=0,-100,ROUND(INDEX([1]Calculation!T:T,ROW()),0))</f>
        <v>-100</v>
      </c>
      <c r="P17" s="8" t="str">
        <f>INDEX([1]Calculation!CB:CB,ROW())</f>
        <v>https://fingfx.thomsonreuters.com/gfx/mkt/13/2507/2475/Topline%20Reuters%202020%20Election%20Tracker%2002%2025%202020.pdf</v>
      </c>
    </row>
    <row r="18" spans="1:16">
      <c r="A18" t="str">
        <f>INDEX([1]Calculation!$F:$F,ROW())</f>
        <v>South Carolina</v>
      </c>
      <c r="B18" t="str">
        <f>INDEX([1]Calculation!$D:$D,ROW())</f>
        <v>East Carolina University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1142  lv</v>
      </c>
      <c r="E18" s="20">
        <f>INDEX([1]Calculation!$I:$I,ROW())</f>
        <v>43885</v>
      </c>
      <c r="F18" s="12">
        <f>ROUND(INDEX([1]Calculation!AL:AL,ROW()),1)</f>
        <v>17.3</v>
      </c>
      <c r="G18" s="8">
        <f>IF(INDEX([1]Calculation!L:L,ROW())=0,-100,ROUND(INDEX([1]Calculation!L:L,ROW()),0))</f>
        <v>31</v>
      </c>
      <c r="H18" s="8">
        <f>IF(INDEX([1]Calculation!M:M,ROW())=0,-100,ROUND(INDEX([1]Calculation!M:M,ROW()),0))</f>
        <v>-100</v>
      </c>
      <c r="I18" s="8">
        <f>IF(INDEX([1]Calculation!N:N,ROW())=0,-100,ROUND(INDEX([1]Calculation!N:N,ROW()),0))</f>
        <v>-100</v>
      </c>
      <c r="J18" s="8">
        <f>IF(INDEX([1]Calculation!O:O,ROW())=0,-100,ROUND(INDEX([1]Calculation!O:O,ROW()),0))</f>
        <v>6</v>
      </c>
      <c r="K18" s="8">
        <f>IF(INDEX([1]Calculation!P:P,ROW())=0,-100,ROUND(INDEX([1]Calculation!P:P,ROW()),0))</f>
        <v>2</v>
      </c>
      <c r="L18" s="8">
        <f>IF(INDEX([1]Calculation!Q:Q,ROW())=0,-100,ROUND(INDEX([1]Calculation!Q:Q,ROW()),0))</f>
        <v>23</v>
      </c>
      <c r="M18" s="8">
        <f>IF(INDEX([1]Calculation!R:R,ROW())=0,-100,ROUND(INDEX([1]Calculation!R:R,ROW()),0))</f>
        <v>20</v>
      </c>
      <c r="N18" s="8">
        <f>IF(INDEX([1]Calculation!S:S,ROW())=0,-100,ROUND(INDEX([1]Calculation!S:S,ROW()),0))</f>
        <v>8</v>
      </c>
      <c r="O18" s="8">
        <f>IF(INDEX([1]Calculation!T:T,ROW())=0,-100,ROUND(INDEX([1]Calculation!T:T,ROW()),0))</f>
        <v>-100</v>
      </c>
      <c r="P18" s="8" t="str">
        <f>INDEX([1]Calculation!CB:CB,ROW())</f>
        <v>https://surveyresearch-ecu.reportablenews.com/pr/biden-maintains-lead-in-south-carolina-sanders-in-second-steyer-a-close-third</v>
      </c>
    </row>
    <row r="19" spans="1:16">
      <c r="A19" t="str">
        <f>INDEX([1]Calculation!$F:$F,ROW())</f>
        <v>US</v>
      </c>
      <c r="B19" t="str">
        <f>INDEX([1]Calculation!$D:$D,ROW())</f>
        <v>Harris Insights &amp; Analytics</v>
      </c>
      <c r="C19" t="str">
        <f>IF(INDEX([1]Calculation!$G:$G,ROW())=0,"-",INDEX([1]Calculation!$G:$G,ROW()))</f>
        <v>C+</v>
      </c>
      <c r="D19" t="str">
        <f>INDEX([1]Calculation!$J:$J,ROW())&amp;"  "&amp;INDEX([1]Calculation!$K:$K,ROW())</f>
        <v>470  rv</v>
      </c>
      <c r="E19" s="20">
        <f>INDEX([1]Calculation!$I:$I,ROW())</f>
        <v>43885</v>
      </c>
      <c r="F19" s="12">
        <f>ROUND(INDEX([1]Calculation!AL:AL,ROW()),1)</f>
        <v>14.8</v>
      </c>
      <c r="G19" s="8">
        <f>IF(INDEX([1]Calculation!L:L,ROW())=0,-100,ROUND(INDEX([1]Calculation!L:L,ROW()),0))</f>
        <v>17</v>
      </c>
      <c r="H19" s="8">
        <f>IF(INDEX([1]Calculation!M:M,ROW())=0,-100,ROUND(INDEX([1]Calculation!M:M,ROW()),0))</f>
        <v>19</v>
      </c>
      <c r="I19" s="8">
        <f>IF(INDEX([1]Calculation!N:N,ROW())=0,-100,ROUND(INDEX([1]Calculation!N:N,ROW()),0))</f>
        <v>-100</v>
      </c>
      <c r="J19" s="8">
        <f>IF(INDEX([1]Calculation!O:O,ROW())=0,-100,ROUND(INDEX([1]Calculation!O:O,ROW()),0))</f>
        <v>12</v>
      </c>
      <c r="K19" s="8">
        <f>IF(INDEX([1]Calculation!P:P,ROW())=0,-100,ROUND(INDEX([1]Calculation!P:P,ROW()),0))</f>
        <v>3</v>
      </c>
      <c r="L19" s="8">
        <f>IF(INDEX([1]Calculation!Q:Q,ROW())=0,-100,ROUND(INDEX([1]Calculation!Q:Q,ROW()),0))</f>
        <v>28</v>
      </c>
      <c r="M19" s="8">
        <f>IF(INDEX([1]Calculation!R:R,ROW())=0,-100,ROUND(INDEX([1]Calculation!R:R,ROW()),0))</f>
        <v>3</v>
      </c>
      <c r="N19" s="8">
        <f>IF(INDEX([1]Calculation!S:S,ROW())=0,-100,ROUND(INDEX([1]Calculation!S:S,ROW()),0))</f>
        <v>8</v>
      </c>
      <c r="O19" s="8">
        <f>IF(INDEX([1]Calculation!T:T,ROW())=0,-100,ROUND(INDEX([1]Calculation!T:T,ROW()),0))</f>
        <v>-100</v>
      </c>
      <c r="P19" s="8" t="str">
        <f>INDEX([1]Calculation!CB:CB,ROW())</f>
        <v>https://thehill.com/hilltv/what-americas-thinking/484534-sanders-lead-grows-post-nevada-in-new-hill-harrisx-poll</v>
      </c>
    </row>
    <row r="20" spans="1:16">
      <c r="A20" t="str">
        <f>INDEX([1]Calculation!$F:$F,ROW())</f>
        <v>North Carolina</v>
      </c>
      <c r="B20" t="str">
        <f>INDEX([1]Calculation!$D:$D,ROW())</f>
        <v>Public Policy Polling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852  lv</v>
      </c>
      <c r="E20" s="20">
        <f>INDEX([1]Calculation!$I:$I,ROW())</f>
        <v>43885</v>
      </c>
      <c r="F20" s="12">
        <f>ROUND(INDEX([1]Calculation!AL:AL,ROW()),1)</f>
        <v>32.299999999999997</v>
      </c>
      <c r="G20" s="8">
        <f>IF(INDEX([1]Calculation!L:L,ROW())=0,-100,ROUND(INDEX([1]Calculation!L:L,ROW()),0))</f>
        <v>23</v>
      </c>
      <c r="H20" s="8">
        <f>IF(INDEX([1]Calculation!M:M,ROW())=0,-100,ROUND(INDEX([1]Calculation!M:M,ROW()),0))</f>
        <v>17</v>
      </c>
      <c r="I20" s="8">
        <f>IF(INDEX([1]Calculation!N:N,ROW())=0,-100,ROUND(INDEX([1]Calculation!N:N,ROW()),0))</f>
        <v>-100</v>
      </c>
      <c r="J20" s="8">
        <f>IF(INDEX([1]Calculation!O:O,ROW())=0,-100,ROUND(INDEX([1]Calculation!O:O,ROW()),0))</f>
        <v>9</v>
      </c>
      <c r="K20" s="8">
        <f>IF(INDEX([1]Calculation!P:P,ROW())=0,-100,ROUND(INDEX([1]Calculation!P:P,ROW()),0))</f>
        <v>4</v>
      </c>
      <c r="L20" s="8">
        <f>IF(INDEX([1]Calculation!Q:Q,ROW())=0,-100,ROUND(INDEX([1]Calculation!Q:Q,ROW()),0))</f>
        <v>20</v>
      </c>
      <c r="M20" s="8">
        <f>IF(INDEX([1]Calculation!R:R,ROW())=0,-100,ROUND(INDEX([1]Calculation!R:R,ROW()),0))</f>
        <v>3</v>
      </c>
      <c r="N20" s="8">
        <f>IF(INDEX([1]Calculation!S:S,ROW())=0,-100,ROUND(INDEX([1]Calculation!S:S,ROW()),0))</f>
        <v>11</v>
      </c>
      <c r="O20" s="8">
        <f>IF(INDEX([1]Calculation!T:T,ROW())=0,-100,ROUND(INDEX([1]Calculation!T:T,ROW()),0))</f>
        <v>-100</v>
      </c>
      <c r="P20" s="8" t="str">
        <f>INDEX([1]Calculation!CB:CB,ROW())</f>
        <v>https://www.publicpolicypolling.com/wp-content/uploads/2020/02/NorthCarolinaResultsFebruary2020.pdf</v>
      </c>
    </row>
    <row r="21" spans="1:16">
      <c r="A21" t="str">
        <f>INDEX([1]Calculation!$F:$F,ROW())</f>
        <v>South Carolina</v>
      </c>
      <c r="B21" t="str">
        <f>INDEX([1]Calculation!$D:$D,ROW())</f>
        <v>Public Policy Polling</v>
      </c>
      <c r="C21" t="str">
        <f>IF(INDEX([1]Calculation!$G:$G,ROW())=0,"-",INDEX([1]Calculation!$G:$G,ROW()))</f>
        <v>B</v>
      </c>
      <c r="D21" t="str">
        <f>INDEX([1]Calculation!$J:$J,ROW())&amp;"  "&amp;INDEX([1]Calculation!$K:$K,ROW())</f>
        <v>866  lv</v>
      </c>
      <c r="E21" s="20">
        <f>INDEX([1]Calculation!$I:$I,ROW())</f>
        <v>43885</v>
      </c>
      <c r="F21" s="12">
        <f>ROUND(INDEX([1]Calculation!AL:AL,ROW()),1)</f>
        <v>30.9</v>
      </c>
      <c r="G21" s="8">
        <f>IF(INDEX([1]Calculation!L:L,ROW())=0,-100,ROUND(INDEX([1]Calculation!L:L,ROW()),0))</f>
        <v>36</v>
      </c>
      <c r="H21" s="8">
        <f>IF(INDEX([1]Calculation!M:M,ROW())=0,-100,ROUND(INDEX([1]Calculation!M:M,ROW()),0))</f>
        <v>-100</v>
      </c>
      <c r="I21" s="8">
        <f>IF(INDEX([1]Calculation!N:N,ROW())=0,-100,ROUND(INDEX([1]Calculation!N:N,ROW()),0))</f>
        <v>-100</v>
      </c>
      <c r="J21" s="8">
        <f>IF(INDEX([1]Calculation!O:O,ROW())=0,-100,ROUND(INDEX([1]Calculation!O:O,ROW()),0))</f>
        <v>7</v>
      </c>
      <c r="K21" s="8">
        <f>IF(INDEX([1]Calculation!P:P,ROW())=0,-100,ROUND(INDEX([1]Calculation!P:P,ROW()),0))</f>
        <v>3</v>
      </c>
      <c r="L21" s="8">
        <f>IF(INDEX([1]Calculation!Q:Q,ROW())=0,-100,ROUND(INDEX([1]Calculation!Q:Q,ROW()),0))</f>
        <v>21</v>
      </c>
      <c r="M21" s="8">
        <f>IF(INDEX([1]Calculation!R:R,ROW())=0,-100,ROUND(INDEX([1]Calculation!R:R,ROW()),0))</f>
        <v>7</v>
      </c>
      <c r="N21" s="8">
        <f>IF(INDEX([1]Calculation!S:S,ROW())=0,-100,ROUND(INDEX([1]Calculation!S:S,ROW()),0))</f>
        <v>8</v>
      </c>
      <c r="O21" s="8">
        <f>IF(INDEX([1]Calculation!T:T,ROW())=0,-100,ROUND(INDEX([1]Calculation!T:T,ROW()),0))</f>
        <v>-100</v>
      </c>
      <c r="P21" s="8" t="str">
        <f>INDEX([1]Calculation!CB:CB,ROW())</f>
        <v>https://www.publicpolicypolling.com/wp-content/uploads/2020/02/SouthCarolinaResultsFebruary2020.pdf</v>
      </c>
    </row>
    <row r="22" spans="1:16">
      <c r="A22" t="str">
        <f>INDEX([1]Calculation!$F:$F,ROW())</f>
        <v>Wisconsin</v>
      </c>
      <c r="B22" t="str">
        <f>INDEX([1]Calculation!$D:$D,ROW())</f>
        <v>Marquette University Law School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464  lv</v>
      </c>
      <c r="E22" s="20">
        <f>INDEX([1]Calculation!$I:$I,ROW())</f>
        <v>43884</v>
      </c>
      <c r="F22" s="12">
        <f>ROUND(INDEX([1]Calculation!AL:AL,ROW()),1)</f>
        <v>29.8</v>
      </c>
      <c r="G22" s="8">
        <f>IF(INDEX([1]Calculation!L:L,ROW())=0,-100,ROUND(INDEX([1]Calculation!L:L,ROW()),0))</f>
        <v>15</v>
      </c>
      <c r="H22" s="8">
        <f>IF(INDEX([1]Calculation!M:M,ROW())=0,-100,ROUND(INDEX([1]Calculation!M:M,ROW()),0))</f>
        <v>17</v>
      </c>
      <c r="I22" s="8">
        <f>IF(INDEX([1]Calculation!N:N,ROW())=0,-100,ROUND(INDEX([1]Calculation!N:N,ROW()),0))</f>
        <v>-100</v>
      </c>
      <c r="J22" s="8">
        <f>IF(INDEX([1]Calculation!O:O,ROW())=0,-100,ROUND(INDEX([1]Calculation!O:O,ROW()),0))</f>
        <v>13</v>
      </c>
      <c r="K22" s="8">
        <f>IF(INDEX([1]Calculation!P:P,ROW())=0,-100,ROUND(INDEX([1]Calculation!P:P,ROW()),0))</f>
        <v>11</v>
      </c>
      <c r="L22" s="8">
        <f>IF(INDEX([1]Calculation!Q:Q,ROW())=0,-100,ROUND(INDEX([1]Calculation!Q:Q,ROW()),0))</f>
        <v>29</v>
      </c>
      <c r="M22" s="8">
        <f>IF(INDEX([1]Calculation!R:R,ROW())=0,-100,ROUND(INDEX([1]Calculation!R:R,ROW()),0))</f>
        <v>1</v>
      </c>
      <c r="N22" s="8">
        <f>IF(INDEX([1]Calculation!S:S,ROW())=0,-100,ROUND(INDEX([1]Calculation!S:S,ROW()),0))</f>
        <v>9</v>
      </c>
      <c r="O22" s="8">
        <f>IF(INDEX([1]Calculation!T:T,ROW())=0,-100,ROUND(INDEX([1]Calculation!T:T,ROW()),0))</f>
        <v>-100</v>
      </c>
      <c r="P22" s="8" t="str">
        <f>INDEX([1]Calculation!CB:CB,ROW())</f>
        <v>https://law.marquette.edu/poll/wp-content/uploads/2020/02/MLSP58Toplines.pdf</v>
      </c>
    </row>
    <row r="23" spans="1:16">
      <c r="A23" t="str">
        <f>INDEX([1]Calculation!$F:$F,ROW())</f>
        <v>California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1069  lv</v>
      </c>
      <c r="E23" s="20">
        <f>INDEX([1]Calculation!$I:$I,ROW())</f>
        <v>43884</v>
      </c>
      <c r="F23" s="12">
        <f>ROUND(INDEX([1]Calculation!AL:AL,ROW()),1)</f>
        <v>17.2</v>
      </c>
      <c r="G23" s="8">
        <f>IF(INDEX([1]Calculation!L:L,ROW())=0,-100,ROUND(INDEX([1]Calculation!L:L,ROW()),0))</f>
        <v>12</v>
      </c>
      <c r="H23" s="8">
        <f>IF(INDEX([1]Calculation!M:M,ROW())=0,-100,ROUND(INDEX([1]Calculation!M:M,ROW()),0))</f>
        <v>6</v>
      </c>
      <c r="I23" s="8">
        <f>IF(INDEX([1]Calculation!N:N,ROW())=0,-100,ROUND(INDEX([1]Calculation!N:N,ROW()),0))</f>
        <v>-100</v>
      </c>
      <c r="J23" s="8">
        <f>IF(INDEX([1]Calculation!O:O,ROW())=0,-100,ROUND(INDEX([1]Calculation!O:O,ROW()),0))</f>
        <v>11</v>
      </c>
      <c r="K23" s="8">
        <f>IF(INDEX([1]Calculation!P:P,ROW())=0,-100,ROUND(INDEX([1]Calculation!P:P,ROW()),0))</f>
        <v>5</v>
      </c>
      <c r="L23" s="8">
        <f>IF(INDEX([1]Calculation!Q:Q,ROW())=0,-100,ROUND(INDEX([1]Calculation!Q:Q,ROW()),0))</f>
        <v>37</v>
      </c>
      <c r="M23" s="8">
        <f>IF(INDEX([1]Calculation!R:R,ROW())=0,-100,ROUND(INDEX([1]Calculation!R:R,ROW()),0))</f>
        <v>3</v>
      </c>
      <c r="N23" s="8">
        <f>IF(INDEX([1]Calculation!S:S,ROW())=0,-100,ROUND(INDEX([1]Calculation!S:S,ROW()),0))</f>
        <v>20</v>
      </c>
      <c r="O23" s="8">
        <f>IF(INDEX([1]Calculation!T:T,ROW())=0,-100,ROUND(INDEX([1]Calculation!T:T,ROW()),0))</f>
        <v>4</v>
      </c>
      <c r="P23" s="8" t="str">
        <f>INDEX([1]Calculation!CB:CB,ROW())</f>
        <v>https://www.changeresearch.com/post/democratic-primary-california-kqed-poll-february</v>
      </c>
    </row>
    <row r="24" spans="1:16">
      <c r="A24" t="str">
        <f>INDEX([1]Calculation!$F:$F,ROW())</f>
        <v>North Carolina</v>
      </c>
      <c r="B24" t="str">
        <f>INDEX([1]Calculation!$D:$D,ROW())</f>
        <v>Spry Strategies</v>
      </c>
      <c r="C24" t="str">
        <f>IF(INDEX([1]Calculation!$G:$G,ROW())=0,"-",INDEX([1]Calculation!$G:$G,ROW()))</f>
        <v>C/D</v>
      </c>
      <c r="D24" t="str">
        <f>INDEX([1]Calculation!$J:$J,ROW())&amp;"  "&amp;INDEX([1]Calculation!$K:$K,ROW())</f>
        <v>561  lv</v>
      </c>
      <c r="E24" s="20">
        <f>INDEX([1]Calculation!$I:$I,ROW())</f>
        <v>43884</v>
      </c>
      <c r="F24" s="12">
        <f>ROUND(INDEX([1]Calculation!AL:AL,ROW()),1)</f>
        <v>9.1</v>
      </c>
      <c r="G24" s="8">
        <f>IF(INDEX([1]Calculation!L:L,ROW())=0,-100,ROUND(INDEX([1]Calculation!L:L,ROW()),0))</f>
        <v>20</v>
      </c>
      <c r="H24" s="8">
        <f>IF(INDEX([1]Calculation!M:M,ROW())=0,-100,ROUND(INDEX([1]Calculation!M:M,ROW()),0))</f>
        <v>20</v>
      </c>
      <c r="I24" s="8">
        <f>IF(INDEX([1]Calculation!N:N,ROW())=0,-100,ROUND(INDEX([1]Calculation!N:N,ROW()),0))</f>
        <v>-100</v>
      </c>
      <c r="J24" s="8">
        <f>IF(INDEX([1]Calculation!O:O,ROW())=0,-100,ROUND(INDEX([1]Calculation!O:O,ROW()),0))</f>
        <v>3</v>
      </c>
      <c r="K24" s="8">
        <f>IF(INDEX([1]Calculation!P:P,ROW())=0,-100,ROUND(INDEX([1]Calculation!P:P,ROW()),0))</f>
        <v>6</v>
      </c>
      <c r="L24" s="8">
        <f>IF(INDEX([1]Calculation!Q:Q,ROW())=0,-100,ROUND(INDEX([1]Calculation!Q:Q,ROW()),0))</f>
        <v>20</v>
      </c>
      <c r="M24" s="8">
        <f>IF(INDEX([1]Calculation!R:R,ROW())=0,-100,ROUND(INDEX([1]Calculation!R:R,ROW()),0))</f>
        <v>-100</v>
      </c>
      <c r="N24" s="8">
        <f>IF(INDEX([1]Calculation!S:S,ROW())=0,-100,ROUND(INDEX([1]Calculation!S:S,ROW()),0))</f>
        <v>9</v>
      </c>
      <c r="O24" s="8">
        <f>IF(INDEX([1]Calculation!T:T,ROW())=0,-100,ROUND(INDEX([1]Calculation!T:T,ROW()),0))</f>
        <v>-100</v>
      </c>
      <c r="P24" s="8" t="str">
        <f>INDEX([1]Calculation!CB:CB,ROW())</f>
        <v>https://mcusercontent.com/259a50ef0a1608ab2bc2cf891/files/0f490596-e46a-4d58-b52d-2c8a9a53d084/DemocraticPrimaryPoll_Civitas_0225.pdf</v>
      </c>
    </row>
    <row r="25" spans="1:16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2631  lv</v>
      </c>
      <c r="E25" s="20">
        <f>INDEX([1]Calculation!$I:$I,ROW())</f>
        <v>43884</v>
      </c>
      <c r="F25" s="12">
        <f>ROUND(INDEX([1]Calculation!AL:AL,ROW()),1)</f>
        <v>35.799999999999997</v>
      </c>
      <c r="G25" s="8">
        <f>IF(INDEX([1]Calculation!L:L,ROW())=0,-100,ROUND(INDEX([1]Calculation!L:L,ROW()),0))</f>
        <v>18</v>
      </c>
      <c r="H25" s="8">
        <f>IF(INDEX([1]Calculation!M:M,ROW())=0,-100,ROUND(INDEX([1]Calculation!M:M,ROW()),0))</f>
        <v>19</v>
      </c>
      <c r="I25" s="8">
        <f>IF(INDEX([1]Calculation!N:N,ROW())=0,-100,ROUND(INDEX([1]Calculation!N:N,ROW()),0))</f>
        <v>-100</v>
      </c>
      <c r="J25" s="8">
        <f>IF(INDEX([1]Calculation!O:O,ROW())=0,-100,ROUND(INDEX([1]Calculation!O:O,ROW()),0))</f>
        <v>11</v>
      </c>
      <c r="K25" s="8">
        <f>IF(INDEX([1]Calculation!P:P,ROW())=0,-100,ROUND(INDEX([1]Calculation!P:P,ROW()),0))</f>
        <v>4</v>
      </c>
      <c r="L25" s="8">
        <f>IF(INDEX([1]Calculation!Q:Q,ROW())=0,-100,ROUND(INDEX([1]Calculation!Q:Q,ROW()),0))</f>
        <v>32</v>
      </c>
      <c r="M25" s="8">
        <f>IF(INDEX([1]Calculation!R:R,ROW())=0,-100,ROUND(INDEX([1]Calculation!R:R,ROW()),0))</f>
        <v>3</v>
      </c>
      <c r="N25" s="8">
        <f>IF(INDEX([1]Calculation!S:S,ROW())=0,-100,ROUND(INDEX([1]Calculation!S:S,ROW()),0))</f>
        <v>11</v>
      </c>
      <c r="O25" s="8">
        <f>IF(INDEX([1]Calculation!T:T,ROW())=0,-100,ROUND(INDEX([1]Calculation!T:T,ROW()),0))</f>
        <v>-100</v>
      </c>
      <c r="P25" s="8" t="str">
        <f>INDEX([1]Calculation!CB:CB,ROW())</f>
        <v>https://morningconsult.com/2020/02/24/bernie-sanders-rising-post-nevada-polling/</v>
      </c>
    </row>
    <row r="26" spans="1:16">
      <c r="A26" t="str">
        <f>INDEX([1]Calculation!$F:$F,ROW())</f>
        <v>US</v>
      </c>
      <c r="B26" t="str">
        <f>INDEX([1]Calculation!$D:$D,ROW())</f>
        <v>YouGov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6498  lv</v>
      </c>
      <c r="E26" s="20">
        <f>INDEX([1]Calculation!$I:$I,ROW())</f>
        <v>43883</v>
      </c>
      <c r="F26" s="12">
        <f>ROUND(INDEX([1]Calculation!AL:AL,ROW()),1)</f>
        <v>6.9</v>
      </c>
      <c r="G26" s="8">
        <f>IF(INDEX([1]Calculation!L:L,ROW())=0,-100,ROUND(INDEX([1]Calculation!L:L,ROW()),0))</f>
        <v>17</v>
      </c>
      <c r="H26" s="8">
        <f>IF(INDEX([1]Calculation!M:M,ROW())=0,-100,ROUND(INDEX([1]Calculation!M:M,ROW()),0))</f>
        <v>13</v>
      </c>
      <c r="I26" s="8">
        <f>IF(INDEX([1]Calculation!N:N,ROW())=0,-100,ROUND(INDEX([1]Calculation!N:N,ROW()),0))</f>
        <v>-100</v>
      </c>
      <c r="J26" s="8">
        <f>IF(INDEX([1]Calculation!O:O,ROW())=0,-100,ROUND(INDEX([1]Calculation!O:O,ROW()),0))</f>
        <v>10</v>
      </c>
      <c r="K26" s="8">
        <f>IF(INDEX([1]Calculation!P:P,ROW())=0,-100,ROUND(INDEX([1]Calculation!P:P,ROW()),0))</f>
        <v>5</v>
      </c>
      <c r="L26" s="8">
        <f>IF(INDEX([1]Calculation!Q:Q,ROW())=0,-100,ROUND(INDEX([1]Calculation!Q:Q,ROW()),0))</f>
        <v>28</v>
      </c>
      <c r="M26" s="8">
        <f>IF(INDEX([1]Calculation!R:R,ROW())=0,-100,ROUND(INDEX([1]Calculation!R:R,ROW()),0))</f>
        <v>2</v>
      </c>
      <c r="N26" s="8">
        <f>IF(INDEX([1]Calculation!S:S,ROW())=0,-100,ROUND(INDEX([1]Calculation!S:S,ROW()),0))</f>
        <v>19</v>
      </c>
      <c r="O26" s="8">
        <f>IF(INDEX([1]Calculation!T:T,ROW())=0,-100,ROUND(INDEX([1]Calculation!T:T,ROW()),0))</f>
        <v>-100</v>
      </c>
      <c r="P26" s="8" t="str">
        <f>INDEX([1]Calculation!CB:CB,ROW())</f>
        <v>https://drive.google.com/file/d/1OpQxzzYY4MXgQMfo2j_XicB_tEUtt7eI/view</v>
      </c>
    </row>
    <row r="27" spans="1:16">
      <c r="A27" t="str">
        <f>INDEX([1]Calculation!$F:$F,ROW())</f>
        <v>South Carolina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1238  lv</v>
      </c>
      <c r="E27" s="20">
        <f>INDEX([1]Calculation!$I:$I,ROW())</f>
        <v>43883</v>
      </c>
      <c r="F27" s="12">
        <f>ROUND(INDEX([1]Calculation!AL:AL,ROW()),1)</f>
        <v>25.8</v>
      </c>
      <c r="G27" s="8">
        <f>IF(INDEX([1]Calculation!L:L,ROW())=0,-100,ROUND(INDEX([1]Calculation!L:L,ROW()),0))</f>
        <v>28</v>
      </c>
      <c r="H27" s="8">
        <f>IF(INDEX([1]Calculation!M:M,ROW())=0,-100,ROUND(INDEX([1]Calculation!M:M,ROW()),0))</f>
        <v>-100</v>
      </c>
      <c r="I27" s="8">
        <f>IF(INDEX([1]Calculation!N:N,ROW())=0,-100,ROUND(INDEX([1]Calculation!N:N,ROW()),0))</f>
        <v>-100</v>
      </c>
      <c r="J27" s="8">
        <f>IF(INDEX([1]Calculation!O:O,ROW())=0,-100,ROUND(INDEX([1]Calculation!O:O,ROW()),0))</f>
        <v>10</v>
      </c>
      <c r="K27" s="8">
        <f>IF(INDEX([1]Calculation!P:P,ROW())=0,-100,ROUND(INDEX([1]Calculation!P:P,ROW()),0))</f>
        <v>4</v>
      </c>
      <c r="L27" s="8">
        <f>IF(INDEX([1]Calculation!Q:Q,ROW())=0,-100,ROUND(INDEX([1]Calculation!Q:Q,ROW()),0))</f>
        <v>23</v>
      </c>
      <c r="M27" s="8">
        <f>IF(INDEX([1]Calculation!R:R,ROW())=0,-100,ROUND(INDEX([1]Calculation!R:R,ROW()),0))</f>
        <v>18</v>
      </c>
      <c r="N27" s="8">
        <f>IF(INDEX([1]Calculation!S:S,ROW())=0,-100,ROUND(INDEX([1]Calculation!S:S,ROW()),0))</f>
        <v>12</v>
      </c>
      <c r="O27" s="8">
        <f>IF(INDEX([1]Calculation!T:T,ROW())=0,-100,ROUND(INDEX([1]Calculation!T:T,ROW()),0))</f>
        <v>-100</v>
      </c>
      <c r="P27" s="8" t="str">
        <f>INDEX([1]Calculation!CB:CB,ROW())</f>
        <v>https://drive.google.com/file/d/1af1YadukuDouIbnoGHCAkIDgaRAXjr8M/view</v>
      </c>
    </row>
    <row r="28" spans="1:16">
      <c r="A28" t="str">
        <f>INDEX([1]Calculation!$F:$F,ROW())</f>
        <v>Missouri</v>
      </c>
      <c r="B28" t="str">
        <f>INDEX([1]Calculation!$D:$D,ROW())</f>
        <v>Americana Analytics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1198  lv</v>
      </c>
      <c r="E28" s="20">
        <f>INDEX([1]Calculation!$I:$I,ROW())</f>
        <v>43882</v>
      </c>
      <c r="F28" s="12">
        <f>ROUND(INDEX([1]Calculation!AL:AL,ROW()),1)</f>
        <v>16.3</v>
      </c>
      <c r="G28" s="8">
        <f>IF(INDEX([1]Calculation!L:L,ROW())=0,-100,ROUND(INDEX([1]Calculation!L:L,ROW()),0))</f>
        <v>22</v>
      </c>
      <c r="H28" s="8">
        <f>IF(INDEX([1]Calculation!M:M,ROW())=0,-100,ROUND(INDEX([1]Calculation!M:M,ROW()),0))</f>
        <v>17</v>
      </c>
      <c r="I28" s="8">
        <f>IF(INDEX([1]Calculation!N:N,ROW())=0,-100,ROUND(INDEX([1]Calculation!N:N,ROW()),0))</f>
        <v>-100</v>
      </c>
      <c r="J28" s="8">
        <f>IF(INDEX([1]Calculation!O:O,ROW())=0,-100,ROUND(INDEX([1]Calculation!O:O,ROW()),0))</f>
        <v>11</v>
      </c>
      <c r="K28" s="8">
        <f>IF(INDEX([1]Calculation!P:P,ROW())=0,-100,ROUND(INDEX([1]Calculation!P:P,ROW()),0))</f>
        <v>9</v>
      </c>
      <c r="L28" s="8">
        <f>IF(INDEX([1]Calculation!Q:Q,ROW())=0,-100,ROUND(INDEX([1]Calculation!Q:Q,ROW()),0))</f>
        <v>11</v>
      </c>
      <c r="M28" s="8">
        <f>IF(INDEX([1]Calculation!R:R,ROW())=0,-100,ROUND(INDEX([1]Calculation!R:R,ROW()),0))</f>
        <v>1</v>
      </c>
      <c r="N28" s="8">
        <f>IF(INDEX([1]Calculation!S:S,ROW())=0,-100,ROUND(INDEX([1]Calculation!S:S,ROW()),0))</f>
        <v>10</v>
      </c>
      <c r="O28" s="8">
        <f>IF(INDEX([1]Calculation!T:T,ROW())=0,-100,ROUND(INDEX([1]Calculation!T:T,ROW()),0))</f>
        <v>-100</v>
      </c>
      <c r="P28" s="8" t="str">
        <f>INDEX([1]Calculation!CB:CB,ROW())</f>
        <v>https://bloximages.newyork1.vip.townnews.com/kmov.com/content/tncms/assets/v3/editorial/0/b1/0b1dde3a-582a-11ea-bf4c-1fb275dfcdc2/5e55b447ac2f1.pdf.pdf</v>
      </c>
    </row>
    <row r="29" spans="1:16">
      <c r="A29" t="str">
        <f>INDEX([1]Calculation!$F:$F,ROW())</f>
        <v>Oklahoma</v>
      </c>
      <c r="B29" t="str">
        <f>INDEX([1]Calculation!$D:$D,ROW())</f>
        <v>SoonerPoll.com</v>
      </c>
      <c r="C29" t="str">
        <f>IF(INDEX([1]Calculation!$G:$G,ROW())=0,"-",INDEX([1]Calculation!$G:$G,ROW()))</f>
        <v>B/C</v>
      </c>
      <c r="D29" t="str">
        <f>INDEX([1]Calculation!$J:$J,ROW())&amp;"  "&amp;INDEX([1]Calculation!$K:$K,ROW())</f>
        <v>409  lv</v>
      </c>
      <c r="E29" s="20">
        <f>INDEX([1]Calculation!$I:$I,ROW())</f>
        <v>43882</v>
      </c>
      <c r="F29" s="12">
        <f>ROUND(INDEX([1]Calculation!AL:AL,ROW()),1)</f>
        <v>14.9</v>
      </c>
      <c r="G29" s="8">
        <f>IF(INDEX([1]Calculation!L:L,ROW())=0,-100,ROUND(INDEX([1]Calculation!L:L,ROW()),0))</f>
        <v>21</v>
      </c>
      <c r="H29" s="8">
        <f>IF(INDEX([1]Calculation!M:M,ROW())=0,-100,ROUND(INDEX([1]Calculation!M:M,ROW()),0))</f>
        <v>20</v>
      </c>
      <c r="I29" s="8">
        <f>IF(INDEX([1]Calculation!N:N,ROW())=0,-100,ROUND(INDEX([1]Calculation!N:N,ROW()),0))</f>
        <v>-100</v>
      </c>
      <c r="J29" s="8">
        <f>IF(INDEX([1]Calculation!O:O,ROW())=0,-100,ROUND(INDEX([1]Calculation!O:O,ROW()),0))</f>
        <v>10</v>
      </c>
      <c r="K29" s="8">
        <f>IF(INDEX([1]Calculation!P:P,ROW())=0,-100,ROUND(INDEX([1]Calculation!P:P,ROW()),0))</f>
        <v>7</v>
      </c>
      <c r="L29" s="8">
        <f>IF(INDEX([1]Calculation!Q:Q,ROW())=0,-100,ROUND(INDEX([1]Calculation!Q:Q,ROW()),0))</f>
        <v>13</v>
      </c>
      <c r="M29" s="8">
        <f>IF(INDEX([1]Calculation!R:R,ROW())=0,-100,ROUND(INDEX([1]Calculation!R:R,ROW()),0))</f>
        <v>1</v>
      </c>
      <c r="N29" s="8">
        <f>IF(INDEX([1]Calculation!S:S,ROW())=0,-100,ROUND(INDEX([1]Calculation!S:S,ROW()),0))</f>
        <v>9</v>
      </c>
      <c r="O29" s="8">
        <f>IF(INDEX([1]Calculation!T:T,ROW())=0,-100,ROUND(INDEX([1]Calculation!T:T,ROW()),0))</f>
        <v>-100</v>
      </c>
      <c r="P29" s="8" t="str">
        <f>INDEX([1]Calculation!CB:CB,ROW())</f>
        <v>https://soonerpoll.com/wpcontent/uploads/2020/02/News9-6_DemocratPrezPrimary_Final.pdf</v>
      </c>
    </row>
    <row r="30" spans="1:16">
      <c r="A30" t="str">
        <f>INDEX([1]Calculation!$F:$F,ROW())</f>
        <v>South Carolina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539  lv</v>
      </c>
      <c r="E30" s="20">
        <f>INDEX([1]Calculation!$I:$I,ROW())</f>
        <v>43882</v>
      </c>
      <c r="F30" s="12">
        <f>ROUND(INDEX([1]Calculation!AL:AL,ROW()),1)</f>
        <v>48.3</v>
      </c>
      <c r="G30" s="8">
        <f>IF(INDEX([1]Calculation!L:L,ROW())=0,-100,ROUND(INDEX([1]Calculation!L:L,ROW()),0))</f>
        <v>27</v>
      </c>
      <c r="H30" s="8">
        <f>IF(INDEX([1]Calculation!M:M,ROW())=0,-100,ROUND(INDEX([1]Calculation!M:M,ROW()),0))</f>
        <v>-100</v>
      </c>
      <c r="I30" s="8">
        <f>IF(INDEX([1]Calculation!N:N,ROW())=0,-100,ROUND(INDEX([1]Calculation!N:N,ROW()),0))</f>
        <v>-100</v>
      </c>
      <c r="J30" s="8">
        <f>IF(INDEX([1]Calculation!O:O,ROW())=0,-100,ROUND(INDEX([1]Calculation!O:O,ROW()),0))</f>
        <v>9</v>
      </c>
      <c r="K30" s="8">
        <f>IF(INDEX([1]Calculation!P:P,ROW())=0,-100,ROUND(INDEX([1]Calculation!P:P,ROW()),0))</f>
        <v>5</v>
      </c>
      <c r="L30" s="8">
        <f>IF(INDEX([1]Calculation!Q:Q,ROW())=0,-100,ROUND(INDEX([1]Calculation!Q:Q,ROW()),0))</f>
        <v>23</v>
      </c>
      <c r="M30" s="8">
        <f>IF(INDEX([1]Calculation!R:R,ROW())=0,-100,ROUND(INDEX([1]Calculation!R:R,ROW()),0))</f>
        <v>15</v>
      </c>
      <c r="N30" s="8">
        <f>IF(INDEX([1]Calculation!S:S,ROW())=0,-100,ROUND(INDEX([1]Calculation!S:S,ROW()),0))</f>
        <v>8</v>
      </c>
      <c r="O30" s="8">
        <f>IF(INDEX([1]Calculation!T:T,ROW())=0,-100,ROUND(INDEX([1]Calculation!T:T,ROW()),0))</f>
        <v>-100</v>
      </c>
      <c r="P30" s="8" t="str">
        <f>INDEX([1]Calculation!CB:CB,ROW())</f>
        <v>http://maristpoll.marist.edu/wp-content/uploads/2020/02/NBC-News_Marist-Poll_SC-NOS-and-Tables_2002241049.pdf</v>
      </c>
    </row>
    <row r="31" spans="1:16">
      <c r="A31" t="str">
        <f>INDEX([1]Calculation!$F:$F,ROW())</f>
        <v>South Carolina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997  rv</v>
      </c>
      <c r="E31" s="20">
        <f>INDEX([1]Calculation!$I:$I,ROW())</f>
        <v>43882</v>
      </c>
      <c r="F31" s="12">
        <f>ROUND(INDEX([1]Calculation!AL:AL,ROW()),1)</f>
        <v>0</v>
      </c>
      <c r="G31" s="8">
        <f>IF(INDEX([1]Calculation!L:L,ROW())=0,-100,ROUND(INDEX([1]Calculation!L:L,ROW()),0))</f>
        <v>25</v>
      </c>
      <c r="H31" s="8">
        <f>IF(INDEX([1]Calculation!M:M,ROW())=0,-100,ROUND(INDEX([1]Calculation!M:M,ROW()),0))</f>
        <v>-100</v>
      </c>
      <c r="I31" s="8">
        <f>IF(INDEX([1]Calculation!N:N,ROW())=0,-100,ROUND(INDEX([1]Calculation!N:N,ROW()),0))</f>
        <v>-100</v>
      </c>
      <c r="J31" s="8">
        <f>IF(INDEX([1]Calculation!O:O,ROW())=0,-100,ROUND(INDEX([1]Calculation!O:O,ROW()),0))</f>
        <v>9</v>
      </c>
      <c r="K31" s="8">
        <f>IF(INDEX([1]Calculation!P:P,ROW())=0,-100,ROUND(INDEX([1]Calculation!P:P,ROW()),0))</f>
        <v>5</v>
      </c>
      <c r="L31" s="8">
        <f>IF(INDEX([1]Calculation!Q:Q,ROW())=0,-100,ROUND(INDEX([1]Calculation!Q:Q,ROW()),0))</f>
        <v>24</v>
      </c>
      <c r="M31" s="8">
        <f>IF(INDEX([1]Calculation!R:R,ROW())=0,-100,ROUND(INDEX([1]Calculation!R:R,ROW()),0))</f>
        <v>15</v>
      </c>
      <c r="N31" s="8">
        <f>IF(INDEX([1]Calculation!S:S,ROW())=0,-100,ROUND(INDEX([1]Calculation!S:S,ROW()),0))</f>
        <v>8</v>
      </c>
      <c r="O31" s="8">
        <f>IF(INDEX([1]Calculation!T:T,ROW())=0,-100,ROUND(INDEX([1]Calculation!T:T,ROW()),0))</f>
        <v>-100</v>
      </c>
      <c r="P31" s="8" t="str">
        <f>INDEX([1]Calculation!CB:CB,ROW())</f>
        <v>http://maristpoll.marist.edu/wp-content/uploads/2020/02/NBC-News_Marist-Poll_SC-NOS-and-Tables_2002241049.pdf</v>
      </c>
    </row>
    <row r="32" spans="1:16">
      <c r="A32" t="str">
        <f>INDEX([1]Calculation!$F:$F,ROW())</f>
        <v>Florida</v>
      </c>
      <c r="B32" t="str">
        <f>INDEX([1]Calculation!$D:$D,ROW())</f>
        <v>Florida Southern College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313  lv</v>
      </c>
      <c r="E32" s="20">
        <f>INDEX([1]Calculation!$I:$I,ROW())</f>
        <v>43882</v>
      </c>
      <c r="F32" s="12">
        <f>ROUND(INDEX([1]Calculation!AL:AL,ROW()),1)</f>
        <v>9.5</v>
      </c>
      <c r="G32" s="8">
        <f>IF(INDEX([1]Calculation!L:L,ROW())=0,-100,ROUND(INDEX([1]Calculation!L:L,ROW()),0))</f>
        <v>22</v>
      </c>
      <c r="H32" s="8">
        <f>IF(INDEX([1]Calculation!M:M,ROW())=0,-100,ROUND(INDEX([1]Calculation!M:M,ROW()),0))</f>
        <v>23</v>
      </c>
      <c r="I32" s="8">
        <f>IF(INDEX([1]Calculation!N:N,ROW())=0,-100,ROUND(INDEX([1]Calculation!N:N,ROW()),0))</f>
        <v>-100</v>
      </c>
      <c r="J32" s="8">
        <f>IF(INDEX([1]Calculation!O:O,ROW())=0,-100,ROUND(INDEX([1]Calculation!O:O,ROW()),0))</f>
        <v>9</v>
      </c>
      <c r="K32" s="8">
        <f>IF(INDEX([1]Calculation!P:P,ROW())=0,-100,ROUND(INDEX([1]Calculation!P:P,ROW()),0))</f>
        <v>5</v>
      </c>
      <c r="L32" s="8">
        <f>IF(INDEX([1]Calculation!Q:Q,ROW())=0,-100,ROUND(INDEX([1]Calculation!Q:Q,ROW()),0))</f>
        <v>18</v>
      </c>
      <c r="M32" s="8">
        <f>IF(INDEX([1]Calculation!R:R,ROW())=0,-100,ROUND(INDEX([1]Calculation!R:R,ROW()),0))</f>
        <v>-100</v>
      </c>
      <c r="N32" s="8">
        <f>IF(INDEX([1]Calculation!S:S,ROW())=0,-100,ROUND(INDEX([1]Calculation!S:S,ROW()),0))</f>
        <v>12</v>
      </c>
      <c r="O32" s="8">
        <f>IF(INDEX([1]Calculation!T:T,ROW())=0,-100,ROUND(INDEX([1]Calculation!T:T,ROW()),0))</f>
        <v>-100</v>
      </c>
      <c r="P32" s="8" t="str">
        <f>INDEX([1]Calculation!CB:CB,ROW())</f>
        <v>https://floridapolitics.com/archives/320403-poll-of-floridas-democratic-presidential-primary-2-24-20</v>
      </c>
    </row>
    <row r="33" spans="1:16">
      <c r="A33" t="str">
        <f>INDEX([1]Calculation!$F:$F,ROW())</f>
        <v>Nevada</v>
      </c>
      <c r="B33" t="str">
        <f>INDEX([1]Calculation!$D:$D,ROW())</f>
        <v>Data for Progress</v>
      </c>
      <c r="C33" t="str">
        <f>IF(INDEX([1]Calculation!$G:$G,ROW())=0,"-",INDEX([1]Calculation!$G:$G,ROW()))</f>
        <v>B</v>
      </c>
      <c r="D33" t="str">
        <f>INDEX([1]Calculation!$J:$J,ROW())&amp;"  "&amp;INDEX([1]Calculation!$K:$K,ROW())</f>
        <v>1010  lv</v>
      </c>
      <c r="E33" s="20">
        <f>INDEX([1]Calculation!$I:$I,ROW())</f>
        <v>43882</v>
      </c>
      <c r="F33" s="12">
        <f>ROUND(INDEX([1]Calculation!AL:AL,ROW()),1)</f>
        <v>28.5</v>
      </c>
      <c r="G33" s="8">
        <f>IF(INDEX([1]Calculation!L:L,ROW())=0,-100,ROUND(INDEX([1]Calculation!L:L,ROW()),0))</f>
        <v>16</v>
      </c>
      <c r="H33" s="8">
        <f>IF(INDEX([1]Calculation!M:M,ROW())=0,-100,ROUND(INDEX([1]Calculation!M:M,ROW()),0))</f>
        <v>-100</v>
      </c>
      <c r="I33" s="8">
        <f>IF(INDEX([1]Calculation!N:N,ROW())=0,-100,ROUND(INDEX([1]Calculation!N:N,ROW()),0))</f>
        <v>-100</v>
      </c>
      <c r="J33" s="8">
        <f>IF(INDEX([1]Calculation!O:O,ROW())=0,-100,ROUND(INDEX([1]Calculation!O:O,ROW()),0))</f>
        <v>15</v>
      </c>
      <c r="K33" s="8">
        <f>IF(INDEX([1]Calculation!P:P,ROW())=0,-100,ROUND(INDEX([1]Calculation!P:P,ROW()),0))</f>
        <v>8</v>
      </c>
      <c r="L33" s="8">
        <f>IF(INDEX([1]Calculation!Q:Q,ROW())=0,-100,ROUND(INDEX([1]Calculation!Q:Q,ROW()),0))</f>
        <v>35</v>
      </c>
      <c r="M33" s="8">
        <f>IF(INDEX([1]Calculation!R:R,ROW())=0,-100,ROUND(INDEX([1]Calculation!R:R,ROW()),0))</f>
        <v>8</v>
      </c>
      <c r="N33" s="8">
        <f>IF(INDEX([1]Calculation!S:S,ROW())=0,-100,ROUND(INDEX([1]Calculation!S:S,ROW()),0))</f>
        <v>16</v>
      </c>
      <c r="O33" s="8">
        <f>IF(INDEX([1]Calculation!T:T,ROW())=0,-100,ROUND(INDEX([1]Calculation!T:T,ROW()),0))</f>
        <v>-100</v>
      </c>
      <c r="P33" s="8" t="str">
        <f>INDEX([1]Calculation!CB:CB,ROW())</f>
        <v>http://filesforprogress.org/datasets/2020/2/nv/nv_2_21_2020.pdf</v>
      </c>
    </row>
    <row r="34" spans="1:16">
      <c r="A34" t="str">
        <f>INDEX([1]Calculation!$F:$F,ROW())</f>
        <v>Nevada</v>
      </c>
      <c r="B34" t="str">
        <f>INDEX([1]Calculation!$D:$D,ROW())</f>
        <v>AtlasIntel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517  lv</v>
      </c>
      <c r="E34" s="20">
        <f>INDEX([1]Calculation!$I:$I,ROW())</f>
        <v>43882</v>
      </c>
      <c r="F34" s="12">
        <f>ROUND(INDEX([1]Calculation!AL:AL,ROW()),1)</f>
        <v>11.2</v>
      </c>
      <c r="G34" s="8">
        <f>IF(INDEX([1]Calculation!L:L,ROW())=0,-100,ROUND(INDEX([1]Calculation!L:L,ROW()),0))</f>
        <v>11</v>
      </c>
      <c r="H34" s="8">
        <f>IF(INDEX([1]Calculation!M:M,ROW())=0,-100,ROUND(INDEX([1]Calculation!M:M,ROW()),0))</f>
        <v>-100</v>
      </c>
      <c r="I34" s="8">
        <f>IF(INDEX([1]Calculation!N:N,ROW())=0,-100,ROUND(INDEX([1]Calculation!N:N,ROW()),0))</f>
        <v>-100</v>
      </c>
      <c r="J34" s="8">
        <f>IF(INDEX([1]Calculation!O:O,ROW())=0,-100,ROUND(INDEX([1]Calculation!O:O,ROW()),0))</f>
        <v>14</v>
      </c>
      <c r="K34" s="8">
        <f>IF(INDEX([1]Calculation!P:P,ROW())=0,-100,ROUND(INDEX([1]Calculation!P:P,ROW()),0))</f>
        <v>5</v>
      </c>
      <c r="L34" s="8">
        <f>IF(INDEX([1]Calculation!Q:Q,ROW())=0,-100,ROUND(INDEX([1]Calculation!Q:Q,ROW()),0))</f>
        <v>38</v>
      </c>
      <c r="M34" s="8">
        <f>IF(INDEX([1]Calculation!R:R,ROW())=0,-100,ROUND(INDEX([1]Calculation!R:R,ROW()),0))</f>
        <v>11</v>
      </c>
      <c r="N34" s="8">
        <f>IF(INDEX([1]Calculation!S:S,ROW())=0,-100,ROUND(INDEX([1]Calculation!S:S,ROW()),0))</f>
        <v>9</v>
      </c>
      <c r="O34" s="8">
        <f>IF(INDEX([1]Calculation!T:T,ROW())=0,-100,ROUND(INDEX([1]Calculation!T:T,ROW()),0))</f>
        <v>-100</v>
      </c>
      <c r="P34" s="8" t="str">
        <f>INDEX([1]Calculation!CB:CB,ROW())</f>
        <v>https://projects.fivethirtyeight.com/polls/20200221_NV.pdf</v>
      </c>
    </row>
    <row r="35" spans="1:16">
      <c r="A35" t="str">
        <f>INDEX([1]Calculation!$F:$F,ROW())</f>
        <v>New York</v>
      </c>
      <c r="B35" t="str">
        <f>INDEX([1]Calculation!$D:$D,ROW())</f>
        <v>Siena College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315  rv</v>
      </c>
      <c r="E35" s="20">
        <f>INDEX([1]Calculation!$I:$I,ROW())</f>
        <v>43881</v>
      </c>
      <c r="F35" s="12">
        <f>ROUND(INDEX([1]Calculation!AL:AL,ROW()),1)</f>
        <v>21.8</v>
      </c>
      <c r="G35" s="8">
        <f>IF(INDEX([1]Calculation!L:L,ROW())=0,-100,ROUND(INDEX([1]Calculation!L:L,ROW()),0))</f>
        <v>13</v>
      </c>
      <c r="H35" s="8">
        <f>IF(INDEX([1]Calculation!M:M,ROW())=0,-100,ROUND(INDEX([1]Calculation!M:M,ROW()),0))</f>
        <v>21</v>
      </c>
      <c r="I35" s="8">
        <f>IF(INDEX([1]Calculation!N:N,ROW())=0,-100,ROUND(INDEX([1]Calculation!N:N,ROW()),0))</f>
        <v>-100</v>
      </c>
      <c r="J35" s="8">
        <f>IF(INDEX([1]Calculation!O:O,ROW())=0,-100,ROUND(INDEX([1]Calculation!O:O,ROW()),0))</f>
        <v>9</v>
      </c>
      <c r="K35" s="8">
        <f>IF(INDEX([1]Calculation!P:P,ROW())=0,-100,ROUND(INDEX([1]Calculation!P:P,ROW()),0))</f>
        <v>9</v>
      </c>
      <c r="L35" s="8">
        <f>IF(INDEX([1]Calculation!Q:Q,ROW())=0,-100,ROUND(INDEX([1]Calculation!Q:Q,ROW()),0))</f>
        <v>25</v>
      </c>
      <c r="M35" s="8">
        <f>IF(INDEX([1]Calculation!R:R,ROW())=0,-100,ROUND(INDEX([1]Calculation!R:R,ROW()),0))</f>
        <v>-100</v>
      </c>
      <c r="N35" s="8">
        <f>IF(INDEX([1]Calculation!S:S,ROW())=0,-100,ROUND(INDEX([1]Calculation!S:S,ROW()),0))</f>
        <v>11</v>
      </c>
      <c r="O35" s="8">
        <f>IF(INDEX([1]Calculation!T:T,ROW())=0,-100,ROUND(INDEX([1]Calculation!T:T,ROW()),0))</f>
        <v>-100</v>
      </c>
      <c r="P35" s="8" t="str">
        <f>INDEX([1]Calculation!CB:CB,ROW())</f>
        <v>https://scri.siena.edu/wp-content/uploads/2020/02/SNY0220-Crosstabs-1.pdf</v>
      </c>
    </row>
    <row r="36" spans="1:16">
      <c r="A36" t="str">
        <f>INDEX([1]Calculation!$F:$F,ROW())</f>
        <v>Wisconsin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428  lv</v>
      </c>
      <c r="E36" s="20">
        <f>INDEX([1]Calculation!$I:$I,ROW())</f>
        <v>43881</v>
      </c>
      <c r="F36" s="12">
        <f>ROUND(INDEX([1]Calculation!AL:AL,ROW()),1)</f>
        <v>13.3</v>
      </c>
      <c r="G36" s="8">
        <f>IF(INDEX([1]Calculation!L:L,ROW())=0,-100,ROUND(INDEX([1]Calculation!L:L,ROW()),0))</f>
        <v>13</v>
      </c>
      <c r="H36" s="8">
        <f>IF(INDEX([1]Calculation!M:M,ROW())=0,-100,ROUND(INDEX([1]Calculation!M:M,ROW()),0))</f>
        <v>13</v>
      </c>
      <c r="I36" s="8">
        <f>IF(INDEX([1]Calculation!N:N,ROW())=0,-100,ROUND(INDEX([1]Calculation!N:N,ROW()),0))</f>
        <v>-100</v>
      </c>
      <c r="J36" s="8">
        <f>IF(INDEX([1]Calculation!O:O,ROW())=0,-100,ROUND(INDEX([1]Calculation!O:O,ROW()),0))</f>
        <v>12</v>
      </c>
      <c r="K36" s="8">
        <f>IF(INDEX([1]Calculation!P:P,ROW())=0,-100,ROUND(INDEX([1]Calculation!P:P,ROW()),0))</f>
        <v>9</v>
      </c>
      <c r="L36" s="8">
        <f>IF(INDEX([1]Calculation!Q:Q,ROW())=0,-100,ROUND(INDEX([1]Calculation!Q:Q,ROW()),0))</f>
        <v>30</v>
      </c>
      <c r="M36" s="8">
        <f>IF(INDEX([1]Calculation!R:R,ROW())=0,-100,ROUND(INDEX([1]Calculation!R:R,ROW()),0))</f>
        <v>-100</v>
      </c>
      <c r="N36" s="8">
        <f>IF(INDEX([1]Calculation!S:S,ROW())=0,-100,ROUND(INDEX([1]Calculation!S:S,ROW()),0))</f>
        <v>12</v>
      </c>
      <c r="O36" s="8">
        <f>IF(INDEX([1]Calculation!T:T,ROW())=0,-100,ROUND(INDEX([1]Calculation!T:T,ROW()),0))</f>
        <v>-100</v>
      </c>
      <c r="P36" s="8" t="str">
        <f>INDEX([1]Calculation!CB:CB,ROW())</f>
        <v>https://elections.wisc.edu/first-2020-election-survey/</v>
      </c>
    </row>
    <row r="37" spans="1:16">
      <c r="A37" t="str">
        <f>INDEX([1]Calculation!$F:$F,ROW())</f>
        <v>Michigan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662  lv</v>
      </c>
      <c r="E37" s="20">
        <f>INDEX([1]Calculation!$I:$I,ROW())</f>
        <v>43881</v>
      </c>
      <c r="F37" s="12">
        <f>ROUND(INDEX([1]Calculation!AL:AL,ROW()),1)</f>
        <v>16.100000000000001</v>
      </c>
      <c r="G37" s="8">
        <f>IF(INDEX([1]Calculation!L:L,ROW())=0,-100,ROUND(INDEX([1]Calculation!L:L,ROW()),0))</f>
        <v>16</v>
      </c>
      <c r="H37" s="8">
        <f>IF(INDEX([1]Calculation!M:M,ROW())=0,-100,ROUND(INDEX([1]Calculation!M:M,ROW()),0))</f>
        <v>13</v>
      </c>
      <c r="I37" s="8">
        <f>IF(INDEX([1]Calculation!N:N,ROW())=0,-100,ROUND(INDEX([1]Calculation!N:N,ROW()),0))</f>
        <v>-100</v>
      </c>
      <c r="J37" s="8">
        <f>IF(INDEX([1]Calculation!O:O,ROW())=0,-100,ROUND(INDEX([1]Calculation!O:O,ROW()),0))</f>
        <v>11</v>
      </c>
      <c r="K37" s="8">
        <f>IF(INDEX([1]Calculation!P:P,ROW())=0,-100,ROUND(INDEX([1]Calculation!P:P,ROW()),0))</f>
        <v>8</v>
      </c>
      <c r="L37" s="8">
        <f>IF(INDEX([1]Calculation!Q:Q,ROW())=0,-100,ROUND(INDEX([1]Calculation!Q:Q,ROW()),0))</f>
        <v>25</v>
      </c>
      <c r="M37" s="8">
        <f>IF(INDEX([1]Calculation!R:R,ROW())=0,-100,ROUND(INDEX([1]Calculation!R:R,ROW()),0))</f>
        <v>-100</v>
      </c>
      <c r="N37" s="8">
        <f>IF(INDEX([1]Calculation!S:S,ROW())=0,-100,ROUND(INDEX([1]Calculation!S:S,ROW()),0))</f>
        <v>13</v>
      </c>
      <c r="O37" s="8">
        <f>IF(INDEX([1]Calculation!T:T,ROW())=0,-100,ROUND(INDEX([1]Calculation!T:T,ROW()),0))</f>
        <v>-100</v>
      </c>
      <c r="P37" s="8" t="str">
        <f>INDEX([1]Calculation!CB:CB,ROW())</f>
        <v>https://elections.wisc.edu/first-2020-election-survey/</v>
      </c>
    </row>
    <row r="38" spans="1:16">
      <c r="A38" t="str">
        <f>INDEX([1]Calculation!$F:$F,ROW())</f>
        <v>Pennsylvania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537  lv</v>
      </c>
      <c r="E38" s="20">
        <f>INDEX([1]Calculation!$I:$I,ROW())</f>
        <v>43881</v>
      </c>
      <c r="F38" s="12">
        <f>ROUND(INDEX([1]Calculation!AL:AL,ROW()),1)</f>
        <v>14.7</v>
      </c>
      <c r="G38" s="8">
        <f>IF(INDEX([1]Calculation!L:L,ROW())=0,-100,ROUND(INDEX([1]Calculation!L:L,ROW()),0))</f>
        <v>20</v>
      </c>
      <c r="H38" s="8">
        <f>IF(INDEX([1]Calculation!M:M,ROW())=0,-100,ROUND(INDEX([1]Calculation!M:M,ROW()),0))</f>
        <v>19</v>
      </c>
      <c r="I38" s="8">
        <f>IF(INDEX([1]Calculation!N:N,ROW())=0,-100,ROUND(INDEX([1]Calculation!N:N,ROW()),0))</f>
        <v>-100</v>
      </c>
      <c r="J38" s="8">
        <f>IF(INDEX([1]Calculation!O:O,ROW())=0,-100,ROUND(INDEX([1]Calculation!O:O,ROW()),0))</f>
        <v>12</v>
      </c>
      <c r="K38" s="8">
        <f>IF(INDEX([1]Calculation!P:P,ROW())=0,-100,ROUND(INDEX([1]Calculation!P:P,ROW()),0))</f>
        <v>5</v>
      </c>
      <c r="L38" s="8">
        <f>IF(INDEX([1]Calculation!Q:Q,ROW())=0,-100,ROUND(INDEX([1]Calculation!Q:Q,ROW()),0))</f>
        <v>25</v>
      </c>
      <c r="M38" s="8">
        <f>IF(INDEX([1]Calculation!R:R,ROW())=0,-100,ROUND(INDEX([1]Calculation!R:R,ROW()),0))</f>
        <v>-100</v>
      </c>
      <c r="N38" s="8">
        <f>IF(INDEX([1]Calculation!S:S,ROW())=0,-100,ROUND(INDEX([1]Calculation!S:S,ROW()),0))</f>
        <v>9</v>
      </c>
      <c r="O38" s="8">
        <f>IF(INDEX([1]Calculation!T:T,ROW())=0,-100,ROUND(INDEX([1]Calculation!T:T,ROW()),0))</f>
        <v>-100</v>
      </c>
      <c r="P38" s="8" t="str">
        <f>INDEX([1]Calculation!CB:CB,ROW())</f>
        <v>https://elections.wisc.edu/first-2020-election-survey/</v>
      </c>
    </row>
    <row r="39" spans="1:16">
      <c r="A39" t="str">
        <f>INDEX([1]Calculation!$F:$F,ROW())</f>
        <v>Minnesota</v>
      </c>
      <c r="B39" t="str">
        <f>INDEX([1]Calculation!$D:$D,ROW())</f>
        <v>Mason-Dixon Polling &amp; Research Inc.</v>
      </c>
      <c r="C39" t="str">
        <f>IF(INDEX([1]Calculation!$G:$G,ROW())=0,"-",INDEX([1]Calculation!$G:$G,ROW()))</f>
        <v>B+</v>
      </c>
      <c r="D39" t="str">
        <f>INDEX([1]Calculation!$J:$J,ROW())&amp;"  "&amp;INDEX([1]Calculation!$K:$K,ROW())</f>
        <v>500  lv</v>
      </c>
      <c r="E39" s="20">
        <f>INDEX([1]Calculation!$I:$I,ROW())</f>
        <v>43881</v>
      </c>
      <c r="F39" s="12">
        <f>ROUND(INDEX([1]Calculation!AL:AL,ROW()),1)</f>
        <v>25.2</v>
      </c>
      <c r="G39" s="8">
        <f>IF(INDEX([1]Calculation!L:L,ROW())=0,-100,ROUND(INDEX([1]Calculation!L:L,ROW()),0))</f>
        <v>8</v>
      </c>
      <c r="H39" s="8">
        <f>IF(INDEX([1]Calculation!M:M,ROW())=0,-100,ROUND(INDEX([1]Calculation!M:M,ROW()),0))</f>
        <v>3</v>
      </c>
      <c r="I39" s="8">
        <f>IF(INDEX([1]Calculation!N:N,ROW())=0,-100,ROUND(INDEX([1]Calculation!N:N,ROW()),0))</f>
        <v>-100</v>
      </c>
      <c r="J39" s="8">
        <f>IF(INDEX([1]Calculation!O:O,ROW())=0,-100,ROUND(INDEX([1]Calculation!O:O,ROW()),0))</f>
        <v>3</v>
      </c>
      <c r="K39" s="8">
        <f>IF(INDEX([1]Calculation!P:P,ROW())=0,-100,ROUND(INDEX([1]Calculation!P:P,ROW()),0))</f>
        <v>29</v>
      </c>
      <c r="L39" s="8">
        <f>IF(INDEX([1]Calculation!Q:Q,ROW())=0,-100,ROUND(INDEX([1]Calculation!Q:Q,ROW()),0))</f>
        <v>23</v>
      </c>
      <c r="M39" s="8">
        <f>IF(INDEX([1]Calculation!R:R,ROW())=0,-100,ROUND(INDEX([1]Calculation!R:R,ROW()),0))</f>
        <v>1</v>
      </c>
      <c r="N39" s="8">
        <f>IF(INDEX([1]Calculation!S:S,ROW())=0,-100,ROUND(INDEX([1]Calculation!S:S,ROW()),0))</f>
        <v>11</v>
      </c>
      <c r="O39" s="8">
        <f>IF(INDEX([1]Calculation!T:T,ROW())=0,-100,ROUND(INDEX([1]Calculation!T:T,ROW()),0))</f>
        <v>-100</v>
      </c>
      <c r="P39" s="8" t="str">
        <f>INDEX([1]Calculation!CB:CB,ROW())</f>
        <v>http://www.startribune.com/star-tribune-mpr-news-minnesota-poll-results-democratic-primary-klobuchar-sanders-warren-buttigieg-biden/567940781/</v>
      </c>
    </row>
    <row r="40" spans="1:16">
      <c r="A40" t="str">
        <f>INDEX([1]Calculation!$F:$F,ROW())</f>
        <v>California</v>
      </c>
      <c r="B40" t="str">
        <f>INDEX([1]Calculation!$D:$D,ROW())</f>
        <v>University of Massachusetts Lowell</v>
      </c>
      <c r="C40" t="str">
        <f>IF(INDEX([1]Calculation!$G:$G,ROW())=0,"-",INDEX([1]Calculation!$G:$G,ROW()))</f>
        <v>A/B</v>
      </c>
      <c r="D40" t="str">
        <f>INDEX([1]Calculation!$J:$J,ROW())&amp;"  "&amp;INDEX([1]Calculation!$K:$K,ROW())</f>
        <v>450  lv</v>
      </c>
      <c r="E40" s="20">
        <f>INDEX([1]Calculation!$I:$I,ROW())</f>
        <v>43881</v>
      </c>
      <c r="F40" s="12">
        <f>ROUND(INDEX([1]Calculation!AL:AL,ROW()),1)</f>
        <v>24.3</v>
      </c>
      <c r="G40" s="8">
        <f>IF(INDEX([1]Calculation!L:L,ROW())=0,-100,ROUND(INDEX([1]Calculation!L:L,ROW()),0))</f>
        <v>13</v>
      </c>
      <c r="H40" s="8">
        <f>IF(INDEX([1]Calculation!M:M,ROW())=0,-100,ROUND(INDEX([1]Calculation!M:M,ROW()),0))</f>
        <v>12</v>
      </c>
      <c r="I40" s="8">
        <f>IF(INDEX([1]Calculation!N:N,ROW())=0,-100,ROUND(INDEX([1]Calculation!N:N,ROW()),0))</f>
        <v>-100</v>
      </c>
      <c r="J40" s="8">
        <f>IF(INDEX([1]Calculation!O:O,ROW())=0,-100,ROUND(INDEX([1]Calculation!O:O,ROW()),0))</f>
        <v>12</v>
      </c>
      <c r="K40" s="8">
        <f>IF(INDEX([1]Calculation!P:P,ROW())=0,-100,ROUND(INDEX([1]Calculation!P:P,ROW()),0))</f>
        <v>7</v>
      </c>
      <c r="L40" s="8">
        <f>IF(INDEX([1]Calculation!Q:Q,ROW())=0,-100,ROUND(INDEX([1]Calculation!Q:Q,ROW()),0))</f>
        <v>24</v>
      </c>
      <c r="M40" s="8">
        <f>IF(INDEX([1]Calculation!R:R,ROW())=0,-100,ROUND(INDEX([1]Calculation!R:R,ROW()),0))</f>
        <v>2</v>
      </c>
      <c r="N40" s="8">
        <f>IF(INDEX([1]Calculation!S:S,ROW())=0,-100,ROUND(INDEX([1]Calculation!S:S,ROW()),0))</f>
        <v>16</v>
      </c>
      <c r="O40" s="8">
        <f>IF(INDEX([1]Calculation!T:T,ROW())=0,-100,ROUND(INDEX([1]Calculation!T:T,ROW()),0))</f>
        <v>-100</v>
      </c>
      <c r="P40" s="8" t="str">
        <f>INDEX([1]Calculation!CB:CB,ROW())</f>
        <v>https://www.uml.edu/docs/2020-California-topline_tcm18-322536.pdf</v>
      </c>
    </row>
    <row r="41" spans="1:16">
      <c r="A41" t="str">
        <f>INDEX([1]Calculation!$F:$F,ROW())</f>
        <v>US</v>
      </c>
      <c r="B41" t="str">
        <f>INDEX([1]Calculation!$D:$D,ROW())</f>
        <v>Morning Consult</v>
      </c>
      <c r="C41" t="str">
        <f>IF(INDEX([1]Calculation!$G:$G,ROW())=0,"-",INDEX([1]Calculation!$G:$G,ROW()))</f>
        <v>B/C</v>
      </c>
      <c r="D41" t="str">
        <f>INDEX([1]Calculation!$J:$J,ROW())&amp;"  "&amp;INDEX([1]Calculation!$K:$K,ROW())</f>
        <v>2609  lv</v>
      </c>
      <c r="E41" s="20">
        <f>INDEX([1]Calculation!$I:$I,ROW())</f>
        <v>43881</v>
      </c>
      <c r="F41" s="12">
        <f>ROUND(INDEX([1]Calculation!AL:AL,ROW()),1)</f>
        <v>3.9</v>
      </c>
      <c r="G41" s="8">
        <f>IF(INDEX([1]Calculation!L:L,ROW())=0,-100,ROUND(INDEX([1]Calculation!L:L,ROW()),0))</f>
        <v>19</v>
      </c>
      <c r="H41" s="8">
        <f>IF(INDEX([1]Calculation!M:M,ROW())=0,-100,ROUND(INDEX([1]Calculation!M:M,ROW()),0))</f>
        <v>17</v>
      </c>
      <c r="I41" s="8">
        <f>IF(INDEX([1]Calculation!N:N,ROW())=0,-100,ROUND(INDEX([1]Calculation!N:N,ROW()),0))</f>
        <v>-100</v>
      </c>
      <c r="J41" s="8">
        <f>IF(INDEX([1]Calculation!O:O,ROW())=0,-100,ROUND(INDEX([1]Calculation!O:O,ROW()),0))</f>
        <v>11</v>
      </c>
      <c r="K41" s="8">
        <f>IF(INDEX([1]Calculation!P:P,ROW())=0,-100,ROUND(INDEX([1]Calculation!P:P,ROW()),0))</f>
        <v>5</v>
      </c>
      <c r="L41" s="8">
        <f>IF(INDEX([1]Calculation!Q:Q,ROW())=0,-100,ROUND(INDEX([1]Calculation!Q:Q,ROW()),0))</f>
        <v>30</v>
      </c>
      <c r="M41" s="8">
        <f>IF(INDEX([1]Calculation!R:R,ROW())=0,-100,ROUND(INDEX([1]Calculation!R:R,ROW()),0))</f>
        <v>3</v>
      </c>
      <c r="N41" s="8">
        <f>IF(INDEX([1]Calculation!S:S,ROW())=0,-100,ROUND(INDEX([1]Calculation!S:S,ROW()),0))</f>
        <v>12</v>
      </c>
      <c r="O41" s="8">
        <f>IF(INDEX([1]Calculation!T:T,ROW())=0,-100,ROUND(INDEX([1]Calculation!T:T,ROW()),0))</f>
        <v>-100</v>
      </c>
      <c r="P41" s="8" t="str">
        <f>INDEX([1]Calculation!CB:CB,ROW())</f>
        <v>https://morningconsult.com/2020/02/21/michael-bloomberg-polling-post-debate-las-vegas/</v>
      </c>
    </row>
    <row r="42" spans="1:16">
      <c r="A42" t="str">
        <f>INDEX([1]Calculation!$F:$F,ROW())</f>
        <v>Nevada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425  lv</v>
      </c>
      <c r="E42" s="20">
        <f>INDEX([1]Calculation!$I:$I,ROW())</f>
        <v>43881</v>
      </c>
      <c r="F42" s="12">
        <f>ROUND(INDEX([1]Calculation!AL:AL,ROW()),1)</f>
        <v>15.4</v>
      </c>
      <c r="G42" s="8">
        <f>IF(INDEX([1]Calculation!L:L,ROW())=0,-100,ROUND(INDEX([1]Calculation!L:L,ROW()),0))</f>
        <v>16</v>
      </c>
      <c r="H42" s="8">
        <f>IF(INDEX([1]Calculation!M:M,ROW())=0,-100,ROUND(INDEX([1]Calculation!M:M,ROW()),0))</f>
        <v>-100</v>
      </c>
      <c r="I42" s="8">
        <f>IF(INDEX([1]Calculation!N:N,ROW())=0,-100,ROUND(INDEX([1]Calculation!N:N,ROW()),0))</f>
        <v>-100</v>
      </c>
      <c r="J42" s="8">
        <f>IF(INDEX([1]Calculation!O:O,ROW())=0,-100,ROUND(INDEX([1]Calculation!O:O,ROW()),0))</f>
        <v>17</v>
      </c>
      <c r="K42" s="8">
        <f>IF(INDEX([1]Calculation!P:P,ROW())=0,-100,ROUND(INDEX([1]Calculation!P:P,ROW()),0))</f>
        <v>11</v>
      </c>
      <c r="L42" s="8">
        <f>IF(INDEX([1]Calculation!Q:Q,ROW())=0,-100,ROUND(INDEX([1]Calculation!Q:Q,ROW()),0))</f>
        <v>30</v>
      </c>
      <c r="M42" s="8">
        <f>IF(INDEX([1]Calculation!R:R,ROW())=0,-100,ROUND(INDEX([1]Calculation!R:R,ROW()),0))</f>
        <v>10</v>
      </c>
      <c r="N42" s="8">
        <f>IF(INDEX([1]Calculation!S:S,ROW())=0,-100,ROUND(INDEX([1]Calculation!S:S,ROW()),0))</f>
        <v>12</v>
      </c>
      <c r="O42" s="8">
        <f>IF(INDEX([1]Calculation!T:T,ROW())=0,-100,ROUND(INDEX([1]Calculation!T:T,ROW()),0))</f>
        <v>-100</v>
      </c>
      <c r="P42" s="8" t="str">
        <f>INDEX([1]Calculation!CB:CB,ROW())</f>
        <v>http://emersonpolling.com/2020/02/20/nevada-2020-sanders-with-comfortable-lead-heading-into-caucus-tight-race-for-second-place/</v>
      </c>
    </row>
    <row r="43" spans="1:16">
      <c r="A43" t="str">
        <f>INDEX([1]Calculation!$F:$F,ROW())</f>
        <v>Maryland</v>
      </c>
      <c r="B43" t="str">
        <f>INDEX([1]Calculation!$D:$D,ROW())</f>
        <v>Goucher College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371  lv</v>
      </c>
      <c r="E43" s="20">
        <f>INDEX([1]Calculation!$I:$I,ROW())</f>
        <v>43880</v>
      </c>
      <c r="F43" s="12">
        <f>ROUND(INDEX([1]Calculation!AL:AL,ROW()),1)</f>
        <v>9.1</v>
      </c>
      <c r="G43" s="8">
        <f>IF(INDEX([1]Calculation!L:L,ROW())=0,-100,ROUND(INDEX([1]Calculation!L:L,ROW()),0))</f>
        <v>18</v>
      </c>
      <c r="H43" s="8">
        <f>IF(INDEX([1]Calculation!M:M,ROW())=0,-100,ROUND(INDEX([1]Calculation!M:M,ROW()),0))</f>
        <v>16</v>
      </c>
      <c r="I43" s="8">
        <f>IF(INDEX([1]Calculation!N:N,ROW())=0,-100,ROUND(INDEX([1]Calculation!N:N,ROW()),0))</f>
        <v>-100</v>
      </c>
      <c r="J43" s="8">
        <f>IF(INDEX([1]Calculation!O:O,ROW())=0,-100,ROUND(INDEX([1]Calculation!O:O,ROW()),0))</f>
        <v>7</v>
      </c>
      <c r="K43" s="8">
        <f>IF(INDEX([1]Calculation!P:P,ROW())=0,-100,ROUND(INDEX([1]Calculation!P:P,ROW()),0))</f>
        <v>6</v>
      </c>
      <c r="L43" s="8">
        <f>IF(INDEX([1]Calculation!Q:Q,ROW())=0,-100,ROUND(INDEX([1]Calculation!Q:Q,ROW()),0))</f>
        <v>24</v>
      </c>
      <c r="M43" s="8">
        <f>IF(INDEX([1]Calculation!R:R,ROW())=0,-100,ROUND(INDEX([1]Calculation!R:R,ROW()),0))</f>
        <v>-100</v>
      </c>
      <c r="N43" s="8">
        <f>IF(INDEX([1]Calculation!S:S,ROW())=0,-100,ROUND(INDEX([1]Calculation!S:S,ROW()),0))</f>
        <v>6</v>
      </c>
      <c r="O43" s="8">
        <f>IF(INDEX([1]Calculation!T:T,ROW())=0,-100,ROUND(INDEX([1]Calculation!T:T,ROW()),0))</f>
        <v>-100</v>
      </c>
      <c r="P43" s="8" t="str">
        <f>INDEX([1]Calculation!CB:CB,ROW())</f>
        <v>https://www.goucher.edu/hughes-center/documents/Goucher-College-Poll-Feb-2020-Part-2.pdf</v>
      </c>
    </row>
    <row r="44" spans="1:16">
      <c r="A44" t="str">
        <f>INDEX([1]Calculation!$F:$F,ROW())</f>
        <v>Massachusetts</v>
      </c>
      <c r="B44" t="str">
        <f>INDEX([1]Calculation!$D:$D,ROW())</f>
        <v>University of Massachusetts Lowell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450  lv</v>
      </c>
      <c r="E44" s="20">
        <f>INDEX([1]Calculation!$I:$I,ROW())</f>
        <v>43880</v>
      </c>
      <c r="F44" s="12">
        <f>ROUND(INDEX([1]Calculation!AL:AL,ROW()),1)</f>
        <v>23.9</v>
      </c>
      <c r="G44" s="8">
        <f>IF(INDEX([1]Calculation!L:L,ROW())=0,-100,ROUND(INDEX([1]Calculation!L:L,ROW()),0))</f>
        <v>14</v>
      </c>
      <c r="H44" s="8">
        <f>IF(INDEX([1]Calculation!M:M,ROW())=0,-100,ROUND(INDEX([1]Calculation!M:M,ROW()),0))</f>
        <v>12</v>
      </c>
      <c r="I44" s="8">
        <f>IF(INDEX([1]Calculation!N:N,ROW())=0,-100,ROUND(INDEX([1]Calculation!N:N,ROW()),0))</f>
        <v>-100</v>
      </c>
      <c r="J44" s="8">
        <f>IF(INDEX([1]Calculation!O:O,ROW())=0,-100,ROUND(INDEX([1]Calculation!O:O,ROW()),0))</f>
        <v>15</v>
      </c>
      <c r="K44" s="8">
        <f>IF(INDEX([1]Calculation!P:P,ROW())=0,-100,ROUND(INDEX([1]Calculation!P:P,ROW()),0))</f>
        <v>9</v>
      </c>
      <c r="L44" s="8">
        <f>IF(INDEX([1]Calculation!Q:Q,ROW())=0,-100,ROUND(INDEX([1]Calculation!Q:Q,ROW()),0))</f>
        <v>21</v>
      </c>
      <c r="M44" s="8">
        <f>IF(INDEX([1]Calculation!R:R,ROW())=0,-100,ROUND(INDEX([1]Calculation!R:R,ROW()),0))</f>
        <v>2</v>
      </c>
      <c r="N44" s="8">
        <f>IF(INDEX([1]Calculation!S:S,ROW())=0,-100,ROUND(INDEX([1]Calculation!S:S,ROW()),0))</f>
        <v>20</v>
      </c>
      <c r="O44" s="8">
        <f>IF(INDEX([1]Calculation!T:T,ROW())=0,-100,ROUND(INDEX([1]Calculation!T:T,ROW()),0))</f>
        <v>-100</v>
      </c>
      <c r="P44" s="8" t="str">
        <f>INDEX([1]Calculation!CB:CB,ROW())</f>
        <v>https://www.uml.edu/docs/2020-Mass-topline_tcm18-322473.pdf</v>
      </c>
    </row>
    <row r="45" spans="1:16">
      <c r="A45" t="str">
        <f>INDEX([1]Calculation!$F:$F,ROW())</f>
        <v>Illinois</v>
      </c>
      <c r="B45" t="str">
        <f>INDEX([1]Calculation!$D:$D,ROW())</f>
        <v>Victory Research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1208  lv</v>
      </c>
      <c r="E45" s="20">
        <f>INDEX([1]Calculation!$I:$I,ROW())</f>
        <v>43880</v>
      </c>
      <c r="F45" s="12">
        <f>ROUND(INDEX([1]Calculation!AL:AL,ROW()),1)</f>
        <v>21.2</v>
      </c>
      <c r="G45" s="8">
        <f>IF(INDEX([1]Calculation!L:L,ROW())=0,-100,ROUND(INDEX([1]Calculation!L:L,ROW()),0))</f>
        <v>20</v>
      </c>
      <c r="H45" s="8">
        <f>IF(INDEX([1]Calculation!M:M,ROW())=0,-100,ROUND(INDEX([1]Calculation!M:M,ROW()),0))</f>
        <v>15</v>
      </c>
      <c r="I45" s="8">
        <f>IF(INDEX([1]Calculation!N:N,ROW())=0,-100,ROUND(INDEX([1]Calculation!N:N,ROW()),0))</f>
        <v>-100</v>
      </c>
      <c r="J45" s="8">
        <f>IF(INDEX([1]Calculation!O:O,ROW())=0,-100,ROUND(INDEX([1]Calculation!O:O,ROW()),0))</f>
        <v>11</v>
      </c>
      <c r="K45" s="8">
        <f>IF(INDEX([1]Calculation!P:P,ROW())=0,-100,ROUND(INDEX([1]Calculation!P:P,ROW()),0))</f>
        <v>6</v>
      </c>
      <c r="L45" s="8">
        <f>IF(INDEX([1]Calculation!Q:Q,ROW())=0,-100,ROUND(INDEX([1]Calculation!Q:Q,ROW()),0))</f>
        <v>26</v>
      </c>
      <c r="M45" s="8">
        <f>IF(INDEX([1]Calculation!R:R,ROW())=0,-100,ROUND(INDEX([1]Calculation!R:R,ROW()),0))</f>
        <v>3</v>
      </c>
      <c r="N45" s="8">
        <f>IF(INDEX([1]Calculation!S:S,ROW())=0,-100,ROUND(INDEX([1]Calculation!S:S,ROW()),0))</f>
        <v>7</v>
      </c>
      <c r="O45" s="8">
        <f>IF(INDEX([1]Calculation!T:T,ROW())=0,-100,ROUND(INDEX([1]Calculation!T:T,ROW()),0))</f>
        <v>-100</v>
      </c>
      <c r="P45" s="8" t="str">
        <f>INDEX([1]Calculation!CB:CB,ROW())</f>
        <v>https://projects.fivethirtyeight.com/polls/20200221_IL.pdf</v>
      </c>
    </row>
    <row r="46" spans="1:16">
      <c r="A46" t="str">
        <f>INDEX([1]Calculation!$F:$F,ROW())</f>
        <v>South Carolina</v>
      </c>
      <c r="B46" t="str">
        <f>INDEX([1]Calculation!$D:$D,ROW())</f>
        <v>Winthrop University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443  lv</v>
      </c>
      <c r="E46" s="20">
        <f>INDEX([1]Calculation!$I:$I,ROW())</f>
        <v>43880</v>
      </c>
      <c r="F46" s="12">
        <f>ROUND(INDEX([1]Calculation!AL:AL,ROW()),1)</f>
        <v>22.5</v>
      </c>
      <c r="G46" s="8">
        <f>IF(INDEX([1]Calculation!L:L,ROW())=0,-100,ROUND(INDEX([1]Calculation!L:L,ROW()),0))</f>
        <v>24</v>
      </c>
      <c r="H46" s="8">
        <f>IF(INDEX([1]Calculation!M:M,ROW())=0,-100,ROUND(INDEX([1]Calculation!M:M,ROW()),0))</f>
        <v>-100</v>
      </c>
      <c r="I46" s="8">
        <f>IF(INDEX([1]Calculation!N:N,ROW())=0,-100,ROUND(INDEX([1]Calculation!N:N,ROW()),0))</f>
        <v>-100</v>
      </c>
      <c r="J46" s="8">
        <f>IF(INDEX([1]Calculation!O:O,ROW())=0,-100,ROUND(INDEX([1]Calculation!O:O,ROW()),0))</f>
        <v>7</v>
      </c>
      <c r="K46" s="8">
        <f>IF(INDEX([1]Calculation!P:P,ROW())=0,-100,ROUND(INDEX([1]Calculation!P:P,ROW()),0))</f>
        <v>4</v>
      </c>
      <c r="L46" s="8">
        <f>IF(INDEX([1]Calculation!Q:Q,ROW())=0,-100,ROUND(INDEX([1]Calculation!Q:Q,ROW()),0))</f>
        <v>19</v>
      </c>
      <c r="M46" s="8">
        <f>IF(INDEX([1]Calculation!R:R,ROW())=0,-100,ROUND(INDEX([1]Calculation!R:R,ROW()),0))</f>
        <v>15</v>
      </c>
      <c r="N46" s="8">
        <f>IF(INDEX([1]Calculation!S:S,ROW())=0,-100,ROUND(INDEX([1]Calculation!S:S,ROW()),0))</f>
        <v>6</v>
      </c>
      <c r="O46" s="8">
        <f>IF(INDEX([1]Calculation!T:T,ROW())=0,-100,ROUND(INDEX([1]Calculation!T:T,ROW()),0))</f>
        <v>1</v>
      </c>
      <c r="P46" s="8" t="str">
        <f>INDEX([1]Calculation!CB:CB,ROW())</f>
        <v>https://www.winthrop.edu/winthroppoll/current-findings.aspx</v>
      </c>
    </row>
    <row r="47" spans="1:16">
      <c r="A47" t="str">
        <f>INDEX([1]Calculation!$F:$F,ROW())</f>
        <v>Minnesota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450  lv</v>
      </c>
      <c r="E47" s="20">
        <f>INDEX([1]Calculation!$I:$I,ROW())</f>
        <v>43880</v>
      </c>
      <c r="F47" s="12">
        <f>ROUND(INDEX([1]Calculation!AL:AL,ROW()),1)</f>
        <v>23.9</v>
      </c>
      <c r="G47" s="8">
        <f>IF(INDEX([1]Calculation!L:L,ROW())=0,-100,ROUND(INDEX([1]Calculation!L:L,ROW()),0))</f>
        <v>9</v>
      </c>
      <c r="H47" s="8">
        <f>IF(INDEX([1]Calculation!M:M,ROW())=0,-100,ROUND(INDEX([1]Calculation!M:M,ROW()),0))</f>
        <v>9</v>
      </c>
      <c r="I47" s="8">
        <f>IF(INDEX([1]Calculation!N:N,ROW())=0,-100,ROUND(INDEX([1]Calculation!N:N,ROW()),0))</f>
        <v>-100</v>
      </c>
      <c r="J47" s="8">
        <f>IF(INDEX([1]Calculation!O:O,ROW())=0,-100,ROUND(INDEX([1]Calculation!O:O,ROW()),0))</f>
        <v>10</v>
      </c>
      <c r="K47" s="8">
        <f>IF(INDEX([1]Calculation!P:P,ROW())=0,-100,ROUND(INDEX([1]Calculation!P:P,ROW()),0))</f>
        <v>27</v>
      </c>
      <c r="L47" s="8">
        <f>IF(INDEX([1]Calculation!Q:Q,ROW())=0,-100,ROUND(INDEX([1]Calculation!Q:Q,ROW()),0))</f>
        <v>21</v>
      </c>
      <c r="M47" s="8">
        <f>IF(INDEX([1]Calculation!R:R,ROW())=0,-100,ROUND(INDEX([1]Calculation!R:R,ROW()),0))</f>
        <v>-100</v>
      </c>
      <c r="N47" s="8">
        <f>IF(INDEX([1]Calculation!S:S,ROW())=0,-100,ROUND(INDEX([1]Calculation!S:S,ROW()),0))</f>
        <v>16</v>
      </c>
      <c r="O47" s="8">
        <f>IF(INDEX([1]Calculation!T:T,ROW())=0,-100,ROUND(INDEX([1]Calculation!T:T,ROW()),0))</f>
        <v>-100</v>
      </c>
      <c r="P47" s="8" t="str">
        <f>INDEX([1]Calculation!CB:CB,ROW())</f>
        <v>https://www.uml.edu/docs/2020-MN-topline_tcm18-322443.pdf</v>
      </c>
    </row>
    <row r="48" spans="1:16">
      <c r="A48" t="str">
        <f>INDEX([1]Calculation!$F:$F,ROW())</f>
        <v>California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408  lv</v>
      </c>
      <c r="E48" s="20">
        <f>INDEX([1]Calculation!$I:$I,ROW())</f>
        <v>43880</v>
      </c>
      <c r="F48" s="12">
        <f>ROUND(INDEX([1]Calculation!AL:AL,ROW()),1)</f>
        <v>0</v>
      </c>
      <c r="G48" s="8">
        <f>IF(INDEX([1]Calculation!L:L,ROW())=0,-100,ROUND(INDEX([1]Calculation!L:L,ROW()),0))</f>
        <v>-100</v>
      </c>
      <c r="H48" s="8">
        <f>IF(INDEX([1]Calculation!M:M,ROW())=0,-100,ROUND(INDEX([1]Calculation!M:M,ROW()),0))</f>
        <v>31</v>
      </c>
      <c r="I48" s="8">
        <f>IF(INDEX([1]Calculation!N:N,ROW())=0,-100,ROUND(INDEX([1]Calculation!N:N,ROW()),0))</f>
        <v>-100</v>
      </c>
      <c r="J48" s="8">
        <f>IF(INDEX([1]Calculation!O:O,ROW())=0,-100,ROUND(INDEX([1]Calculation!O:O,ROW()),0))</f>
        <v>-100</v>
      </c>
      <c r="K48" s="8">
        <f>IF(INDEX([1]Calculation!P:P,ROW())=0,-100,ROUND(INDEX([1]Calculation!P:P,ROW()),0))</f>
        <v>-100</v>
      </c>
      <c r="L48" s="8">
        <f>IF(INDEX([1]Calculation!Q:Q,ROW())=0,-100,ROUND(INDEX([1]Calculation!Q:Q,ROW()),0))</f>
        <v>48</v>
      </c>
      <c r="M48" s="8">
        <f>IF(INDEX([1]Calculation!R:R,ROW())=0,-100,ROUND(INDEX([1]Calculation!R:R,ROW()),0))</f>
        <v>-100</v>
      </c>
      <c r="N48" s="8">
        <f>IF(INDEX([1]Calculation!S:S,ROW())=0,-100,ROUND(INDEX([1]Calculation!S:S,ROW()),0))</f>
        <v>-100</v>
      </c>
      <c r="O48" s="8">
        <f>IF(INDEX([1]Calculation!T:T,ROW())=0,-100,ROUND(INDEX([1]Calculation!T:T,ROW()),0))</f>
        <v>-100</v>
      </c>
      <c r="P48" s="8" t="str">
        <f>INDEX([1]Calculation!CB:CB,ROW())</f>
        <v>https://www.monmouth.edu/polling-institute/documents/monmouthpoll_ca_022020.pdf/</v>
      </c>
    </row>
    <row r="49" spans="1:16">
      <c r="A49" t="str">
        <f>INDEX([1]Calculation!$F:$F,ROW())</f>
        <v>California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408  lv</v>
      </c>
      <c r="E49" s="20">
        <f>INDEX([1]Calculation!$I:$I,ROW())</f>
        <v>43880</v>
      </c>
      <c r="F49" s="12">
        <f>ROUND(INDEX([1]Calculation!AL:AL,ROW()),1)</f>
        <v>0</v>
      </c>
      <c r="G49" s="8">
        <f>IF(INDEX([1]Calculation!L:L,ROW())=0,-100,ROUND(INDEX([1]Calculation!L:L,ROW()),0))</f>
        <v>-100</v>
      </c>
      <c r="H49" s="8">
        <f>IF(INDEX([1]Calculation!M:M,ROW())=0,-100,ROUND(INDEX([1]Calculation!M:M,ROW()),0))</f>
        <v>-100</v>
      </c>
      <c r="I49" s="8">
        <f>IF(INDEX([1]Calculation!N:N,ROW())=0,-100,ROUND(INDEX([1]Calculation!N:N,ROW()),0))</f>
        <v>-100</v>
      </c>
      <c r="J49" s="8">
        <f>IF(INDEX([1]Calculation!O:O,ROW())=0,-100,ROUND(INDEX([1]Calculation!O:O,ROW()),0))</f>
        <v>-100</v>
      </c>
      <c r="K49" s="8">
        <f>IF(INDEX([1]Calculation!P:P,ROW())=0,-100,ROUND(INDEX([1]Calculation!P:P,ROW()),0))</f>
        <v>24</v>
      </c>
      <c r="L49" s="8">
        <f>IF(INDEX([1]Calculation!Q:Q,ROW())=0,-100,ROUND(INDEX([1]Calculation!Q:Q,ROW()),0))</f>
        <v>54</v>
      </c>
      <c r="M49" s="8">
        <f>IF(INDEX([1]Calculation!R:R,ROW())=0,-100,ROUND(INDEX([1]Calculation!R:R,ROW()),0))</f>
        <v>-100</v>
      </c>
      <c r="N49" s="8">
        <f>IF(INDEX([1]Calculation!S:S,ROW())=0,-100,ROUND(INDEX([1]Calculation!S:S,ROW()),0))</f>
        <v>-100</v>
      </c>
      <c r="O49" s="8">
        <f>IF(INDEX([1]Calculation!T:T,ROW())=0,-100,ROUND(INDEX([1]Calculation!T:T,ROW()),0))</f>
        <v>-100</v>
      </c>
      <c r="P49" s="8" t="str">
        <f>INDEX([1]Calculation!CB:CB,ROW())</f>
        <v>https://www.monmouth.edu/polling-institute/documents/monmouthpoll_ca_022020.pdf/</v>
      </c>
    </row>
    <row r="50" spans="1:16">
      <c r="A50" t="str">
        <f>INDEX([1]Calculation!$F:$F,ROW())</f>
        <v>California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408  lv</v>
      </c>
      <c r="E50" s="20">
        <f>INDEX([1]Calculation!$I:$I,ROW())</f>
        <v>43880</v>
      </c>
      <c r="F50" s="12">
        <f>ROUND(INDEX([1]Calculation!AL:AL,ROW()),1)</f>
        <v>0</v>
      </c>
      <c r="G50" s="8">
        <f>IF(INDEX([1]Calculation!L:L,ROW())=0,-100,ROUND(INDEX([1]Calculation!L:L,ROW()),0))</f>
        <v>-100</v>
      </c>
      <c r="H50" s="8">
        <f>IF(INDEX([1]Calculation!M:M,ROW())=0,-100,ROUND(INDEX([1]Calculation!M:M,ROW()),0))</f>
        <v>-100</v>
      </c>
      <c r="I50" s="8">
        <f>IF(INDEX([1]Calculation!N:N,ROW())=0,-100,ROUND(INDEX([1]Calculation!N:N,ROW()),0))</f>
        <v>-100</v>
      </c>
      <c r="J50" s="8">
        <f>IF(INDEX([1]Calculation!O:O,ROW())=0,-100,ROUND(INDEX([1]Calculation!O:O,ROW()),0))</f>
        <v>26</v>
      </c>
      <c r="K50" s="8">
        <f>IF(INDEX([1]Calculation!P:P,ROW())=0,-100,ROUND(INDEX([1]Calculation!P:P,ROW()),0))</f>
        <v>-100</v>
      </c>
      <c r="L50" s="8">
        <f>IF(INDEX([1]Calculation!Q:Q,ROW())=0,-100,ROUND(INDEX([1]Calculation!Q:Q,ROW()),0))</f>
        <v>51</v>
      </c>
      <c r="M50" s="8">
        <f>IF(INDEX([1]Calculation!R:R,ROW())=0,-100,ROUND(INDEX([1]Calculation!R:R,ROW()),0))</f>
        <v>-100</v>
      </c>
      <c r="N50" s="8">
        <f>IF(INDEX([1]Calculation!S:S,ROW())=0,-100,ROUND(INDEX([1]Calculation!S:S,ROW()),0))</f>
        <v>-100</v>
      </c>
      <c r="O50" s="8">
        <f>IF(INDEX([1]Calculation!T:T,ROW())=0,-100,ROUND(INDEX([1]Calculation!T:T,ROW()),0))</f>
        <v>-100</v>
      </c>
      <c r="P50" s="8" t="str">
        <f>INDEX([1]Calculation!CB:CB,ROW())</f>
        <v>https://www.monmouth.edu/polling-institute/documents/monmouthpoll_ca_022020.pdf/</v>
      </c>
    </row>
    <row r="51" spans="1:16">
      <c r="A51" t="str">
        <f>INDEX([1]Calculation!$F:$F,ROW())</f>
        <v>California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408  lv</v>
      </c>
      <c r="E51" s="20">
        <f>INDEX([1]Calculation!$I:$I,ROW())</f>
        <v>43880</v>
      </c>
      <c r="F51" s="12">
        <f>ROUND(INDEX([1]Calculation!AL:AL,ROW()),1)</f>
        <v>0</v>
      </c>
      <c r="G51" s="8">
        <f>IF(INDEX([1]Calculation!L:L,ROW())=0,-100,ROUND(INDEX([1]Calculation!L:L,ROW()),0))</f>
        <v>36</v>
      </c>
      <c r="H51" s="8">
        <f>IF(INDEX([1]Calculation!M:M,ROW())=0,-100,ROUND(INDEX([1]Calculation!M:M,ROW()),0))</f>
        <v>-100</v>
      </c>
      <c r="I51" s="8">
        <f>IF(INDEX([1]Calculation!N:N,ROW())=0,-100,ROUND(INDEX([1]Calculation!N:N,ROW()),0))</f>
        <v>-100</v>
      </c>
      <c r="J51" s="8">
        <f>IF(INDEX([1]Calculation!O:O,ROW())=0,-100,ROUND(INDEX([1]Calculation!O:O,ROW()),0))</f>
        <v>-100</v>
      </c>
      <c r="K51" s="8">
        <f>IF(INDEX([1]Calculation!P:P,ROW())=0,-100,ROUND(INDEX([1]Calculation!P:P,ROW()),0))</f>
        <v>-100</v>
      </c>
      <c r="L51" s="8">
        <f>IF(INDEX([1]Calculation!Q:Q,ROW())=0,-100,ROUND(INDEX([1]Calculation!Q:Q,ROW()),0))</f>
        <v>44</v>
      </c>
      <c r="M51" s="8">
        <f>IF(INDEX([1]Calculation!R:R,ROW())=0,-100,ROUND(INDEX([1]Calculation!R:R,ROW()),0))</f>
        <v>-100</v>
      </c>
      <c r="N51" s="8">
        <f>IF(INDEX([1]Calculation!S:S,ROW())=0,-100,ROUND(INDEX([1]Calculation!S:S,ROW()),0))</f>
        <v>-100</v>
      </c>
      <c r="O51" s="8">
        <f>IF(INDEX([1]Calculation!T:T,ROW())=0,-100,ROUND(INDEX([1]Calculation!T:T,ROW()),0))</f>
        <v>-100</v>
      </c>
      <c r="P51" s="8" t="str">
        <f>INDEX([1]Calculation!CB:CB,ROW())</f>
        <v>https://www.monmouth.edu/polling-institute/documents/monmouthpoll_ca_022020.pdf/</v>
      </c>
    </row>
    <row r="52" spans="1:16">
      <c r="A52" t="str">
        <f>INDEX([1]Calculation!$F:$F,ROW())</f>
        <v>California</v>
      </c>
      <c r="B52" t="str">
        <f>INDEX([1]Calculation!$D:$D,ROW())</f>
        <v>Monmouth University</v>
      </c>
      <c r="C52" t="str">
        <f>IF(INDEX([1]Calculation!$G:$G,ROW())=0,"-",INDEX([1]Calculation!$G:$G,ROW()))</f>
        <v>A+</v>
      </c>
      <c r="D52" t="str">
        <f>INDEX([1]Calculation!$J:$J,ROW())&amp;"  "&amp;INDEX([1]Calculation!$K:$K,ROW())</f>
        <v>408  lv</v>
      </c>
      <c r="E52" s="20">
        <f>INDEX([1]Calculation!$I:$I,ROW())</f>
        <v>43880</v>
      </c>
      <c r="F52" s="12">
        <f>ROUND(INDEX([1]Calculation!AL:AL,ROW()),1)</f>
        <v>40.1</v>
      </c>
      <c r="G52" s="8">
        <f>IF(INDEX([1]Calculation!L:L,ROW())=0,-100,ROUND(INDEX([1]Calculation!L:L,ROW()),0))</f>
        <v>17</v>
      </c>
      <c r="H52" s="8">
        <f>IF(INDEX([1]Calculation!M:M,ROW())=0,-100,ROUND(INDEX([1]Calculation!M:M,ROW()),0))</f>
        <v>13</v>
      </c>
      <c r="I52" s="8">
        <f>IF(INDEX([1]Calculation!N:N,ROW())=0,-100,ROUND(INDEX([1]Calculation!N:N,ROW()),0))</f>
        <v>-100</v>
      </c>
      <c r="J52" s="8">
        <f>IF(INDEX([1]Calculation!O:O,ROW())=0,-100,ROUND(INDEX([1]Calculation!O:O,ROW()),0))</f>
        <v>9</v>
      </c>
      <c r="K52" s="8">
        <f>IF(INDEX([1]Calculation!P:P,ROW())=0,-100,ROUND(INDEX([1]Calculation!P:P,ROW()),0))</f>
        <v>4</v>
      </c>
      <c r="L52" s="8">
        <f>IF(INDEX([1]Calculation!Q:Q,ROW())=0,-100,ROUND(INDEX([1]Calculation!Q:Q,ROW()),0))</f>
        <v>24</v>
      </c>
      <c r="M52" s="8">
        <f>IF(INDEX([1]Calculation!R:R,ROW())=0,-100,ROUND(INDEX([1]Calculation!R:R,ROW()),0))</f>
        <v>5</v>
      </c>
      <c r="N52" s="8">
        <f>IF(INDEX([1]Calculation!S:S,ROW())=0,-100,ROUND(INDEX([1]Calculation!S:S,ROW()),0))</f>
        <v>10</v>
      </c>
      <c r="O52" s="8">
        <f>IF(INDEX([1]Calculation!T:T,ROW())=0,-100,ROUND(INDEX([1]Calculation!T:T,ROW()),0))</f>
        <v>-100</v>
      </c>
      <c r="P52" s="8" t="str">
        <f>INDEX([1]Calculation!CB:CB,ROW())</f>
        <v>https://www.monmouth.edu/polling-institute/documents/monmouthpoll_ca_022020.pdf/</v>
      </c>
    </row>
    <row r="53" spans="1:16">
      <c r="A53" t="str">
        <f>INDEX([1]Calculation!$F:$F,ROW())</f>
        <v>Florida</v>
      </c>
      <c r="B53" t="str">
        <f>INDEX([1]Calculation!$D:$D,ROW())</f>
        <v>St. Pete Polls</v>
      </c>
      <c r="C53" t="str">
        <f>IF(INDEX([1]Calculation!$G:$G,ROW())=0,"-",INDEX([1]Calculation!$G:$G,ROW()))</f>
        <v>C+</v>
      </c>
      <c r="D53" t="str">
        <f>INDEX([1]Calculation!$J:$J,ROW())&amp;"  "&amp;INDEX([1]Calculation!$K:$K,ROW())</f>
        <v>2412  lv</v>
      </c>
      <c r="E53" s="20">
        <f>INDEX([1]Calculation!$I:$I,ROW())</f>
        <v>43880</v>
      </c>
      <c r="F53" s="12">
        <f>ROUND(INDEX([1]Calculation!AL:AL,ROW()),1)</f>
        <v>3.1</v>
      </c>
      <c r="G53" s="8">
        <f>IF(INDEX([1]Calculation!L:L,ROW())=0,-100,ROUND(INDEX([1]Calculation!L:L,ROW()),0))</f>
        <v>27</v>
      </c>
      <c r="H53" s="8">
        <f>IF(INDEX([1]Calculation!M:M,ROW())=0,-100,ROUND(INDEX([1]Calculation!M:M,ROW()),0))</f>
        <v>32</v>
      </c>
      <c r="I53" s="8">
        <f>IF(INDEX([1]Calculation!N:N,ROW())=0,-100,ROUND(INDEX([1]Calculation!N:N,ROW()),0))</f>
        <v>-100</v>
      </c>
      <c r="J53" s="8">
        <f>IF(INDEX([1]Calculation!O:O,ROW())=0,-100,ROUND(INDEX([1]Calculation!O:O,ROW()),0))</f>
        <v>8</v>
      </c>
      <c r="K53" s="8">
        <f>IF(INDEX([1]Calculation!P:P,ROW())=0,-100,ROUND(INDEX([1]Calculation!P:P,ROW()),0))</f>
        <v>7</v>
      </c>
      <c r="L53" s="8">
        <f>IF(INDEX([1]Calculation!Q:Q,ROW())=0,-100,ROUND(INDEX([1]Calculation!Q:Q,ROW()),0))</f>
        <v>11</v>
      </c>
      <c r="M53" s="8">
        <f>IF(INDEX([1]Calculation!R:R,ROW())=0,-100,ROUND(INDEX([1]Calculation!R:R,ROW()),0))</f>
        <v>2</v>
      </c>
      <c r="N53" s="8">
        <f>IF(INDEX([1]Calculation!S:S,ROW())=0,-100,ROUND(INDEX([1]Calculation!S:S,ROW()),0))</f>
        <v>5</v>
      </c>
      <c r="O53" s="8">
        <f>IF(INDEX([1]Calculation!T:T,ROW())=0,-100,ROUND(INDEX([1]Calculation!T:T,ROW()),0))</f>
        <v>-100</v>
      </c>
      <c r="P53" s="8" t="str">
        <f>INDEX([1]Calculation!CB:CB,ROW())</f>
        <v>http://stpetepolls.org/files/StPetePolls_2020_State_DEMprimaryFebruary19_Z8U3J.pdf</v>
      </c>
    </row>
    <row r="54" spans="1:16">
      <c r="A54" t="str">
        <f>INDEX([1]Calculation!$F:$F,ROW())</f>
        <v>Washington</v>
      </c>
      <c r="B54" t="str">
        <f>INDEX([1]Calculation!$D:$D,ROW())</f>
        <v>Elway Research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404  lv</v>
      </c>
      <c r="E54" s="20">
        <f>INDEX([1]Calculation!$I:$I,ROW())</f>
        <v>43879</v>
      </c>
      <c r="F54" s="12">
        <f>ROUND(INDEX([1]Calculation!AL:AL,ROW()),1)</f>
        <v>25.9</v>
      </c>
      <c r="G54" s="8">
        <f>IF(INDEX([1]Calculation!L:L,ROW())=0,-100,ROUND(INDEX([1]Calculation!L:L,ROW()),0))</f>
        <v>10</v>
      </c>
      <c r="H54" s="8">
        <f>IF(INDEX([1]Calculation!M:M,ROW())=0,-100,ROUND(INDEX([1]Calculation!M:M,ROW()),0))</f>
        <v>15</v>
      </c>
      <c r="I54" s="8">
        <f>IF(INDEX([1]Calculation!N:N,ROW())=0,-100,ROUND(INDEX([1]Calculation!N:N,ROW()),0))</f>
        <v>-100</v>
      </c>
      <c r="J54" s="8">
        <f>IF(INDEX([1]Calculation!O:O,ROW())=0,-100,ROUND(INDEX([1]Calculation!O:O,ROW()),0))</f>
        <v>9</v>
      </c>
      <c r="K54" s="8">
        <f>IF(INDEX([1]Calculation!P:P,ROW())=0,-100,ROUND(INDEX([1]Calculation!P:P,ROW()),0))</f>
        <v>11</v>
      </c>
      <c r="L54" s="8">
        <f>IF(INDEX([1]Calculation!Q:Q,ROW())=0,-100,ROUND(INDEX([1]Calculation!Q:Q,ROW()),0))</f>
        <v>21</v>
      </c>
      <c r="M54" s="8">
        <f>IF(INDEX([1]Calculation!R:R,ROW())=0,-100,ROUND(INDEX([1]Calculation!R:R,ROW()),0))</f>
        <v>-100</v>
      </c>
      <c r="N54" s="8">
        <f>IF(INDEX([1]Calculation!S:S,ROW())=0,-100,ROUND(INDEX([1]Calculation!S:S,ROW()),0))</f>
        <v>11</v>
      </c>
      <c r="O54" s="8">
        <f>IF(INDEX([1]Calculation!T:T,ROW())=0,-100,ROUND(INDEX([1]Calculation!T:T,ROW()),0))</f>
        <v>-100</v>
      </c>
      <c r="P54" s="8" t="str">
        <f>INDEX([1]Calculation!CB:CB,ROW())</f>
        <v>https://crosscut.com/sites/default/files/files/crosscutelway0220.pdf</v>
      </c>
    </row>
    <row r="55" spans="1:16">
      <c r="A55" t="str">
        <f>INDEX([1]Calculation!$F:$F,ROW())</f>
        <v>Texas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1352  lv</v>
      </c>
      <c r="E55" s="20">
        <f>INDEX([1]Calculation!$I:$I,ROW())</f>
        <v>43879</v>
      </c>
      <c r="F55" s="12">
        <f>ROUND(INDEX([1]Calculation!AL:AL,ROW()),1)</f>
        <v>20.6</v>
      </c>
      <c r="G55" s="8">
        <f>IF(INDEX([1]Calculation!L:L,ROW())=0,-100,ROUND(INDEX([1]Calculation!L:L,ROW()),0))</f>
        <v>20</v>
      </c>
      <c r="H55" s="8">
        <f>IF(INDEX([1]Calculation!M:M,ROW())=0,-100,ROUND(INDEX([1]Calculation!M:M,ROW()),0))</f>
        <v>12</v>
      </c>
      <c r="I55" s="8">
        <f>IF(INDEX([1]Calculation!N:N,ROW())=0,-100,ROUND(INDEX([1]Calculation!N:N,ROW()),0))</f>
        <v>-100</v>
      </c>
      <c r="J55" s="8">
        <f>IF(INDEX([1]Calculation!O:O,ROW())=0,-100,ROUND(INDEX([1]Calculation!O:O,ROW()),0))</f>
        <v>11</v>
      </c>
      <c r="K55" s="8">
        <f>IF(INDEX([1]Calculation!P:P,ROW())=0,-100,ROUND(INDEX([1]Calculation!P:P,ROW()),0))</f>
        <v>7</v>
      </c>
      <c r="L55" s="8">
        <f>IF(INDEX([1]Calculation!Q:Q,ROW())=0,-100,ROUND(INDEX([1]Calculation!Q:Q,ROW()),0))</f>
        <v>20</v>
      </c>
      <c r="M55" s="8">
        <f>IF(INDEX([1]Calculation!R:R,ROW())=0,-100,ROUND(INDEX([1]Calculation!R:R,ROW()),0))</f>
        <v>1</v>
      </c>
      <c r="N55" s="8">
        <f>IF(INDEX([1]Calculation!S:S,ROW())=0,-100,ROUND(INDEX([1]Calculation!S:S,ROW()),0))</f>
        <v>17</v>
      </c>
      <c r="O55" s="8">
        <f>IF(INDEX([1]Calculation!T:T,ROW())=0,-100,ROUND(INDEX([1]Calculation!T:T,ROW()),0))</f>
        <v>-100</v>
      </c>
      <c r="P55" s="8" t="str">
        <f>INDEX([1]Calculation!CB:CB,ROW())</f>
        <v>https://uh.edu/hobby/texasprimary2020/icons/texaspresidentialvote.pdf</v>
      </c>
    </row>
    <row r="56" spans="1:16">
      <c r="A56" t="str">
        <f>INDEX([1]Calculation!$F:$F,ROW())</f>
        <v>Florida</v>
      </c>
      <c r="B56" t="str">
        <f>INDEX([1]Calculation!$D:$D,ROW())</f>
        <v>Tel Opinion Research</v>
      </c>
      <c r="C56" t="str">
        <f>IF(INDEX([1]Calculation!$G:$G,ROW())=0,"-",INDEX([1]Calculation!$G:$G,ROW()))</f>
        <v>B/C</v>
      </c>
      <c r="D56" t="str">
        <f>INDEX([1]Calculation!$J:$J,ROW())&amp;"  "&amp;INDEX([1]Calculation!$K:$K,ROW())</f>
        <v>800  lv</v>
      </c>
      <c r="E56" s="20">
        <f>INDEX([1]Calculation!$I:$I,ROW())</f>
        <v>43879</v>
      </c>
      <c r="F56" s="12">
        <f>ROUND(INDEX([1]Calculation!AL:AL,ROW()),1)</f>
        <v>17.3</v>
      </c>
      <c r="G56" s="8">
        <f>IF(INDEX([1]Calculation!L:L,ROW())=0,-100,ROUND(INDEX([1]Calculation!L:L,ROW()),0))</f>
        <v>20</v>
      </c>
      <c r="H56" s="8">
        <f>IF(INDEX([1]Calculation!M:M,ROW())=0,-100,ROUND(INDEX([1]Calculation!M:M,ROW()),0))</f>
        <v>26</v>
      </c>
      <c r="I56" s="8">
        <f>IF(INDEX([1]Calculation!N:N,ROW())=0,-100,ROUND(INDEX([1]Calculation!N:N,ROW()),0))</f>
        <v>-100</v>
      </c>
      <c r="J56" s="8">
        <f>IF(INDEX([1]Calculation!O:O,ROW())=0,-100,ROUND(INDEX([1]Calculation!O:O,ROW()),0))</f>
        <v>8</v>
      </c>
      <c r="K56" s="8">
        <f>IF(INDEX([1]Calculation!P:P,ROW())=0,-100,ROUND(INDEX([1]Calculation!P:P,ROW()),0))</f>
        <v>5</v>
      </c>
      <c r="L56" s="8">
        <f>IF(INDEX([1]Calculation!Q:Q,ROW())=0,-100,ROUND(INDEX([1]Calculation!Q:Q,ROW()),0))</f>
        <v>13</v>
      </c>
      <c r="M56" s="8">
        <f>IF(INDEX([1]Calculation!R:R,ROW())=0,-100,ROUND(INDEX([1]Calculation!R:R,ROW()),0))</f>
        <v>2</v>
      </c>
      <c r="N56" s="8">
        <f>IF(INDEX([1]Calculation!S:S,ROW())=0,-100,ROUND(INDEX([1]Calculation!S:S,ROW()),0))</f>
        <v>7</v>
      </c>
      <c r="O56" s="8">
        <f>IF(INDEX([1]Calculation!T:T,ROW())=0,-100,ROUND(INDEX([1]Calculation!T:T,ROW()),0))</f>
        <v>1</v>
      </c>
      <c r="P56" s="8" t="str">
        <f>INDEX([1]Calculation!CB:CB,ROW())</f>
        <v>https://www.politico.com/f/?id=00000170-63be-d956-a770-f7bf93630000</v>
      </c>
    </row>
    <row r="57" spans="1:16">
      <c r="A57" t="str">
        <f>INDEX([1]Calculation!$F:$F,ROW())</f>
        <v>Texas</v>
      </c>
      <c r="B57" t="str">
        <f>INDEX([1]Calculation!$D:$D,ROW())</f>
        <v>University of Massachusetts Lowell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600  lv</v>
      </c>
      <c r="E57" s="20">
        <f>INDEX([1]Calculation!$I:$I,ROW())</f>
        <v>43879</v>
      </c>
      <c r="F57" s="12">
        <f>ROUND(INDEX([1]Calculation!AL:AL,ROW()),1)</f>
        <v>27.2</v>
      </c>
      <c r="G57" s="8">
        <f>IF(INDEX([1]Calculation!L:L,ROW())=0,-100,ROUND(INDEX([1]Calculation!L:L,ROW()),0))</f>
        <v>20</v>
      </c>
      <c r="H57" s="8">
        <f>IF(INDEX([1]Calculation!M:M,ROW())=0,-100,ROUND(INDEX([1]Calculation!M:M,ROW()),0))</f>
        <v>18</v>
      </c>
      <c r="I57" s="8">
        <f>IF(INDEX([1]Calculation!N:N,ROW())=0,-100,ROUND(INDEX([1]Calculation!N:N,ROW()),0))</f>
        <v>-100</v>
      </c>
      <c r="J57" s="8">
        <f>IF(INDEX([1]Calculation!O:O,ROW())=0,-100,ROUND(INDEX([1]Calculation!O:O,ROW()),0))</f>
        <v>7</v>
      </c>
      <c r="K57" s="8">
        <f>IF(INDEX([1]Calculation!P:P,ROW())=0,-100,ROUND(INDEX([1]Calculation!P:P,ROW()),0))</f>
        <v>9</v>
      </c>
      <c r="L57" s="8">
        <f>IF(INDEX([1]Calculation!Q:Q,ROW())=0,-100,ROUND(INDEX([1]Calculation!Q:Q,ROW()),0))</f>
        <v>23</v>
      </c>
      <c r="M57" s="8">
        <f>IF(INDEX([1]Calculation!R:R,ROW())=0,-100,ROUND(INDEX([1]Calculation!R:R,ROW()),0))</f>
        <v>2</v>
      </c>
      <c r="N57" s="8">
        <f>IF(INDEX([1]Calculation!S:S,ROW())=0,-100,ROUND(INDEX([1]Calculation!S:S,ROW()),0))</f>
        <v>14</v>
      </c>
      <c r="O57" s="8">
        <f>IF(INDEX([1]Calculation!T:T,ROW())=0,-100,ROUND(INDEX([1]Calculation!T:T,ROW()),0))</f>
        <v>-100</v>
      </c>
      <c r="P57" s="8" t="str">
        <f>INDEX([1]Calculation!CB:CB,ROW())</f>
        <v>https://www.uml.edu/docs/2020-TX-topline_tcm18-322450.pdf</v>
      </c>
    </row>
    <row r="58" spans="1:16">
      <c r="A58" t="str">
        <f>INDEX([1]Calculation!$F:$F,ROW())</f>
        <v>North Carolina</v>
      </c>
      <c r="B58" t="str">
        <f>INDEX([1]Calculation!$D:$D,ROW())</f>
        <v>University of Massachusetts Lowell</v>
      </c>
      <c r="C58" t="str">
        <f>IF(INDEX([1]Calculation!$G:$G,ROW())=0,"-",INDEX([1]Calculation!$G:$G,ROW()))</f>
        <v>A/B</v>
      </c>
      <c r="D58" t="str">
        <f>INDEX([1]Calculation!$J:$J,ROW())&amp;"  "&amp;INDEX([1]Calculation!$K:$K,ROW())</f>
        <v>450  lv</v>
      </c>
      <c r="E58" s="20">
        <f>INDEX([1]Calculation!$I:$I,ROW())</f>
        <v>43879</v>
      </c>
      <c r="F58" s="12">
        <f>ROUND(INDEX([1]Calculation!AL:AL,ROW()),1)</f>
        <v>23.5</v>
      </c>
      <c r="G58" s="8">
        <f>IF(INDEX([1]Calculation!L:L,ROW())=0,-100,ROUND(INDEX([1]Calculation!L:L,ROW()),0))</f>
        <v>16</v>
      </c>
      <c r="H58" s="8">
        <f>IF(INDEX([1]Calculation!M:M,ROW())=0,-100,ROUND(INDEX([1]Calculation!M:M,ROW()),0))</f>
        <v>19</v>
      </c>
      <c r="I58" s="8">
        <f>IF(INDEX([1]Calculation!N:N,ROW())=0,-100,ROUND(INDEX([1]Calculation!N:N,ROW()),0))</f>
        <v>-100</v>
      </c>
      <c r="J58" s="8">
        <f>IF(INDEX([1]Calculation!O:O,ROW())=0,-100,ROUND(INDEX([1]Calculation!O:O,ROW()),0))</f>
        <v>10</v>
      </c>
      <c r="K58" s="8">
        <f>IF(INDEX([1]Calculation!P:P,ROW())=0,-100,ROUND(INDEX([1]Calculation!P:P,ROW()),0))</f>
        <v>7</v>
      </c>
      <c r="L58" s="8">
        <f>IF(INDEX([1]Calculation!Q:Q,ROW())=0,-100,ROUND(INDEX([1]Calculation!Q:Q,ROW()),0))</f>
        <v>23</v>
      </c>
      <c r="M58" s="8">
        <f>IF(INDEX([1]Calculation!R:R,ROW())=0,-100,ROUND(INDEX([1]Calculation!R:R,ROW()),0))</f>
        <v>3</v>
      </c>
      <c r="N58" s="8">
        <f>IF(INDEX([1]Calculation!S:S,ROW())=0,-100,ROUND(INDEX([1]Calculation!S:S,ROW()),0))</f>
        <v>13</v>
      </c>
      <c r="O58" s="8">
        <f>IF(INDEX([1]Calculation!T:T,ROW())=0,-100,ROUND(INDEX([1]Calculation!T:T,ROW()),0))</f>
        <v>-100</v>
      </c>
      <c r="P58" s="8" t="str">
        <f>INDEX([1]Calculation!CB:CB,ROW())</f>
        <v>https://www.uml.edu/docs/2020-NC-topline_tcm18-322447.pdf</v>
      </c>
    </row>
    <row r="59" spans="1:16">
      <c r="A59" t="str">
        <f>INDEX([1]Calculation!$F:$F,ROW())</f>
        <v>South Carolina</v>
      </c>
      <c r="B59" t="str">
        <f>INDEX([1]Calculation!$D:$D,ROW())</f>
        <v>University of Massachusetts Lowell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400  lv</v>
      </c>
      <c r="E59" s="20">
        <f>INDEX([1]Calculation!$I:$I,ROW())</f>
        <v>43879</v>
      </c>
      <c r="F59" s="12">
        <f>ROUND(INDEX([1]Calculation!AL:AL,ROW()),1)</f>
        <v>20.9</v>
      </c>
      <c r="G59" s="8">
        <f>IF(INDEX([1]Calculation!L:L,ROW())=0,-100,ROUND(INDEX([1]Calculation!L:L,ROW()),0))</f>
        <v>23</v>
      </c>
      <c r="H59" s="8">
        <f>IF(INDEX([1]Calculation!M:M,ROW())=0,-100,ROUND(INDEX([1]Calculation!M:M,ROW()),0))</f>
        <v>-100</v>
      </c>
      <c r="I59" s="8">
        <f>IF(INDEX([1]Calculation!N:N,ROW())=0,-100,ROUND(INDEX([1]Calculation!N:N,ROW()),0))</f>
        <v>-100</v>
      </c>
      <c r="J59" s="8">
        <f>IF(INDEX([1]Calculation!O:O,ROW())=0,-100,ROUND(INDEX([1]Calculation!O:O,ROW()),0))</f>
        <v>11</v>
      </c>
      <c r="K59" s="8">
        <f>IF(INDEX([1]Calculation!P:P,ROW())=0,-100,ROUND(INDEX([1]Calculation!P:P,ROW()),0))</f>
        <v>9</v>
      </c>
      <c r="L59" s="8">
        <f>IF(INDEX([1]Calculation!Q:Q,ROW())=0,-100,ROUND(INDEX([1]Calculation!Q:Q,ROW()),0))</f>
        <v>21</v>
      </c>
      <c r="M59" s="8">
        <f>IF(INDEX([1]Calculation!R:R,ROW())=0,-100,ROUND(INDEX([1]Calculation!R:R,ROW()),0))</f>
        <v>13</v>
      </c>
      <c r="N59" s="8">
        <f>IF(INDEX([1]Calculation!S:S,ROW())=0,-100,ROUND(INDEX([1]Calculation!S:S,ROW()),0))</f>
        <v>11</v>
      </c>
      <c r="O59" s="8">
        <f>IF(INDEX([1]Calculation!T:T,ROW())=0,-100,ROUND(INDEX([1]Calculation!T:T,ROW()),0))</f>
        <v>-100</v>
      </c>
      <c r="P59" s="8" t="str">
        <f>INDEX([1]Calculation!CB:CB,ROW())</f>
        <v>https://www.uml.edu/docs/2020-SC-Primary-topline_tcm18-322374.pdf</v>
      </c>
    </row>
    <row r="60" spans="1:16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555  lv</v>
      </c>
      <c r="E60" s="20">
        <f>INDEX([1]Calculation!$I:$I,ROW())</f>
        <v>43879</v>
      </c>
      <c r="F60" s="12">
        <f>ROUND(INDEX([1]Calculation!AL:AL,ROW()),1)</f>
        <v>0.6</v>
      </c>
      <c r="G60" s="8">
        <f>IF(INDEX([1]Calculation!L:L,ROW())=0,-100,ROUND(INDEX([1]Calculation!L:L,ROW()),0))</f>
        <v>18</v>
      </c>
      <c r="H60" s="8">
        <f>IF(INDEX([1]Calculation!M:M,ROW())=0,-100,ROUND(INDEX([1]Calculation!M:M,ROW()),0))</f>
        <v>12</v>
      </c>
      <c r="I60" s="8">
        <f>IF(INDEX([1]Calculation!N:N,ROW())=0,-100,ROUND(INDEX([1]Calculation!N:N,ROW()),0))</f>
        <v>-100</v>
      </c>
      <c r="J60" s="8">
        <f>IF(INDEX([1]Calculation!O:O,ROW())=0,-100,ROUND(INDEX([1]Calculation!O:O,ROW()),0))</f>
        <v>11</v>
      </c>
      <c r="K60" s="8">
        <f>IF(INDEX([1]Calculation!P:P,ROW())=0,-100,ROUND(INDEX([1]Calculation!P:P,ROW()),0))</f>
        <v>7</v>
      </c>
      <c r="L60" s="8">
        <f>IF(INDEX([1]Calculation!Q:Q,ROW())=0,-100,ROUND(INDEX([1]Calculation!Q:Q,ROW()),0))</f>
        <v>24</v>
      </c>
      <c r="M60" s="8">
        <f>IF(INDEX([1]Calculation!R:R,ROW())=0,-100,ROUND(INDEX([1]Calculation!R:R,ROW()),0))</f>
        <v>2</v>
      </c>
      <c r="N60" s="8">
        <f>IF(INDEX([1]Calculation!S:S,ROW())=0,-100,ROUND(INDEX([1]Calculation!S:S,ROW()),0))</f>
        <v>16</v>
      </c>
      <c r="O60" s="8">
        <f>IF(INDEX([1]Calculation!T:T,ROW())=0,-100,ROUND(INDEX([1]Calculation!T:T,ROW()),0))</f>
        <v>-100</v>
      </c>
      <c r="P60" s="8" t="str">
        <f>INDEX([1]Calculation!CB:CB,ROW())</f>
        <v>https://d25d2506sfb94s.cloudfront.net/cumulus_uploads/document/m3wzkd0n59/econTabReport.pdf</v>
      </c>
    </row>
    <row r="61" spans="1:16">
      <c r="A61" t="str">
        <f>INDEX([1]Calculation!$F:$F,ROW())</f>
        <v>Massachusetts</v>
      </c>
      <c r="B61" t="str">
        <f>INDEX([1]Calculation!$D:$D,ROW())</f>
        <v>Evan Falchuk and Lou DiNatale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453  lv</v>
      </c>
      <c r="E61" s="20">
        <f>INDEX([1]Calculation!$I:$I,ROW())</f>
        <v>43879</v>
      </c>
      <c r="F61" s="12">
        <f>ROUND(INDEX([1]Calculation!AL:AL,ROW()),1)</f>
        <v>10.1</v>
      </c>
      <c r="G61" s="8">
        <f>IF(INDEX([1]Calculation!L:L,ROW())=0,-100,ROUND(INDEX([1]Calculation!L:L,ROW()),0))</f>
        <v>13</v>
      </c>
      <c r="H61" s="8">
        <f>IF(INDEX([1]Calculation!M:M,ROW())=0,-100,ROUND(INDEX([1]Calculation!M:M,ROW()),0))</f>
        <v>13</v>
      </c>
      <c r="I61" s="8">
        <f>IF(INDEX([1]Calculation!N:N,ROW())=0,-100,ROUND(INDEX([1]Calculation!N:N,ROW()),0))</f>
        <v>-100</v>
      </c>
      <c r="J61" s="8">
        <f>IF(INDEX([1]Calculation!O:O,ROW())=0,-100,ROUND(INDEX([1]Calculation!O:O,ROW()),0))</f>
        <v>13</v>
      </c>
      <c r="K61" s="8">
        <f>IF(INDEX([1]Calculation!P:P,ROW())=0,-100,ROUND(INDEX([1]Calculation!P:P,ROW()),0))</f>
        <v>14</v>
      </c>
      <c r="L61" s="8">
        <f>IF(INDEX([1]Calculation!Q:Q,ROW())=0,-100,ROUND(INDEX([1]Calculation!Q:Q,ROW()),0))</f>
        <v>17</v>
      </c>
      <c r="M61" s="8">
        <f>IF(INDEX([1]Calculation!R:R,ROW())=0,-100,ROUND(INDEX([1]Calculation!R:R,ROW()),0))</f>
        <v>2</v>
      </c>
      <c r="N61" s="8">
        <f>IF(INDEX([1]Calculation!S:S,ROW())=0,-100,ROUND(INDEX([1]Calculation!S:S,ROW()),0))</f>
        <v>16</v>
      </c>
      <c r="O61" s="8">
        <f>IF(INDEX([1]Calculation!T:T,ROW())=0,-100,ROUND(INDEX([1]Calculation!T:T,ROW()),0))</f>
        <v>-100</v>
      </c>
      <c r="P61" s="8" t="str">
        <f>INDEX([1]Calculation!CB:CB,ROW())</f>
        <v>https://projects.fivethirtyeight.com/polls/20200218_MA.xlsx</v>
      </c>
    </row>
    <row r="62" spans="1:16">
      <c r="A62" t="str">
        <f>INDEX([1]Calculation!$F:$F,ROW())</f>
        <v>US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573  lv</v>
      </c>
      <c r="E62" s="20">
        <f>INDEX([1]Calculation!$I:$I,ROW())</f>
        <v>43879</v>
      </c>
      <c r="F62" s="12">
        <f>ROUND(INDEX([1]Calculation!AL:AL,ROW()),1)</f>
        <v>16.8</v>
      </c>
      <c r="G62" s="8">
        <f>IF(INDEX([1]Calculation!L:L,ROW())=0,-100,ROUND(INDEX([1]Calculation!L:L,ROW()),0))</f>
        <v>22</v>
      </c>
      <c r="H62" s="8">
        <f>IF(INDEX([1]Calculation!M:M,ROW())=0,-100,ROUND(INDEX([1]Calculation!M:M,ROW()),0))</f>
        <v>14</v>
      </c>
      <c r="I62" s="8">
        <f>IF(INDEX([1]Calculation!N:N,ROW())=0,-100,ROUND(INDEX([1]Calculation!N:N,ROW()),0))</f>
        <v>-100</v>
      </c>
      <c r="J62" s="8">
        <f>IF(INDEX([1]Calculation!O:O,ROW())=0,-100,ROUND(INDEX([1]Calculation!O:O,ROW()),0))</f>
        <v>8</v>
      </c>
      <c r="K62" s="8">
        <f>IF(INDEX([1]Calculation!P:P,ROW())=0,-100,ROUND(INDEX([1]Calculation!P:P,ROW()),0))</f>
        <v>6</v>
      </c>
      <c r="L62" s="8">
        <f>IF(INDEX([1]Calculation!Q:Q,ROW())=0,-100,ROUND(INDEX([1]Calculation!Q:Q,ROW()),0))</f>
        <v>29</v>
      </c>
      <c r="M62" s="8">
        <f>IF(INDEX([1]Calculation!R:R,ROW())=0,-100,ROUND(INDEX([1]Calculation!R:R,ROW()),0))</f>
        <v>3</v>
      </c>
      <c r="N62" s="8">
        <f>IF(INDEX([1]Calculation!S:S,ROW())=0,-100,ROUND(INDEX([1]Calculation!S:S,ROW()),0))</f>
        <v>12</v>
      </c>
      <c r="O62" s="8">
        <f>IF(INDEX([1]Calculation!T:T,ROW())=0,-100,ROUND(INDEX([1]Calculation!T:T,ROW()),0))</f>
        <v>-100</v>
      </c>
      <c r="P62" s="8" t="str">
        <f>INDEX([1]Calculation!CB:CB,ROW())</f>
        <v>http://emersonpolling.com/2020/02/19/february-national-poll-sanders-takes-the-lead-for-democratic-nomination-bloomberg-on-the-rise/</v>
      </c>
    </row>
    <row r="63" spans="1:16">
      <c r="A63" t="str">
        <f>INDEX([1]Calculation!$F:$F,ROW())</f>
        <v>Illinois</v>
      </c>
      <c r="B63" t="str">
        <f>INDEX([1]Calculation!$D:$D,ROW())</f>
        <v>Southern Illinois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475  lv</v>
      </c>
      <c r="E63" s="20">
        <f>INDEX([1]Calculation!$I:$I,ROW())</f>
        <v>43878</v>
      </c>
      <c r="F63" s="12">
        <f>ROUND(INDEX([1]Calculation!AL:AL,ROW()),1)</f>
        <v>9.6</v>
      </c>
      <c r="G63" s="8">
        <f>IF(INDEX([1]Calculation!L:L,ROW())=0,-100,ROUND(INDEX([1]Calculation!L:L,ROW()),0))</f>
        <v>14</v>
      </c>
      <c r="H63" s="8">
        <f>IF(INDEX([1]Calculation!M:M,ROW())=0,-100,ROUND(INDEX([1]Calculation!M:M,ROW()),0))</f>
        <v>17</v>
      </c>
      <c r="I63" s="8">
        <f>IF(INDEX([1]Calculation!N:N,ROW())=0,-100,ROUND(INDEX([1]Calculation!N:N,ROW()),0))</f>
        <v>-100</v>
      </c>
      <c r="J63" s="8">
        <f>IF(INDEX([1]Calculation!O:O,ROW())=0,-100,ROUND(INDEX([1]Calculation!O:O,ROW()),0))</f>
        <v>13</v>
      </c>
      <c r="K63" s="8">
        <f>IF(INDEX([1]Calculation!P:P,ROW())=0,-100,ROUND(INDEX([1]Calculation!P:P,ROW()),0))</f>
        <v>8</v>
      </c>
      <c r="L63" s="8">
        <f>IF(INDEX([1]Calculation!Q:Q,ROW())=0,-100,ROUND(INDEX([1]Calculation!Q:Q,ROW()),0))</f>
        <v>22</v>
      </c>
      <c r="M63" s="8">
        <f>IF(INDEX([1]Calculation!R:R,ROW())=0,-100,ROUND(INDEX([1]Calculation!R:R,ROW()),0))</f>
        <v>1</v>
      </c>
      <c r="N63" s="8">
        <f>IF(INDEX([1]Calculation!S:S,ROW())=0,-100,ROUND(INDEX([1]Calculation!S:S,ROW()),0))</f>
        <v>6</v>
      </c>
      <c r="O63" s="8">
        <f>IF(INDEX([1]Calculation!T:T,ROW())=0,-100,ROUND(INDEX([1]Calculation!T:T,ROW()),0))</f>
        <v>1</v>
      </c>
      <c r="P63" s="8" t="str">
        <f>INDEX([1]Calculation!CB:CB,ROW())</f>
        <v>https://paulsimoninstitute.siu.edu/_common/documents/opinion-polling/simon-institute-poll/2020/PSPPI-Simon-Poll-2020-Election-Job-Approval.pdf</v>
      </c>
    </row>
    <row r="64" spans="1:16">
      <c r="A64" t="str">
        <f>INDEX([1]Calculation!$F:$F,ROW())</f>
        <v>US</v>
      </c>
      <c r="B64" t="str">
        <f>INDEX([1]Calculation!$D:$D,ROW())</f>
        <v>ABC News/Washington Post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350  lv</v>
      </c>
      <c r="E64" s="20">
        <f>INDEX([1]Calculation!$I:$I,ROW())</f>
        <v>43878</v>
      </c>
      <c r="F64" s="12">
        <f>ROUND(INDEX([1]Calculation!AL:AL,ROW()),1)</f>
        <v>34.1</v>
      </c>
      <c r="G64" s="8">
        <f>IF(INDEX([1]Calculation!L:L,ROW())=0,-100,ROUND(INDEX([1]Calculation!L:L,ROW()),0))</f>
        <v>15</v>
      </c>
      <c r="H64" s="8">
        <f>IF(INDEX([1]Calculation!M:M,ROW())=0,-100,ROUND(INDEX([1]Calculation!M:M,ROW()),0))</f>
        <v>15</v>
      </c>
      <c r="I64" s="8">
        <f>IF(INDEX([1]Calculation!N:N,ROW())=0,-100,ROUND(INDEX([1]Calculation!N:N,ROW()),0))</f>
        <v>-100</v>
      </c>
      <c r="J64" s="8">
        <f>IF(INDEX([1]Calculation!O:O,ROW())=0,-100,ROUND(INDEX([1]Calculation!O:O,ROW()),0))</f>
        <v>9</v>
      </c>
      <c r="K64" s="8">
        <f>IF(INDEX([1]Calculation!P:P,ROW())=0,-100,ROUND(INDEX([1]Calculation!P:P,ROW()),0))</f>
        <v>7</v>
      </c>
      <c r="L64" s="8">
        <f>IF(INDEX([1]Calculation!Q:Q,ROW())=0,-100,ROUND(INDEX([1]Calculation!Q:Q,ROW()),0))</f>
        <v>33</v>
      </c>
      <c r="M64" s="8">
        <f>IF(INDEX([1]Calculation!R:R,ROW())=0,-100,ROUND(INDEX([1]Calculation!R:R,ROW()),0))</f>
        <v>2</v>
      </c>
      <c r="N64" s="8">
        <f>IF(INDEX([1]Calculation!S:S,ROW())=0,-100,ROUND(INDEX([1]Calculation!S:S,ROW()),0))</f>
        <v>13</v>
      </c>
      <c r="O64" s="8">
        <f>IF(INDEX([1]Calculation!T:T,ROW())=0,-100,ROUND(INDEX([1]Calculation!T:T,ROW()),0))</f>
        <v>-100</v>
      </c>
      <c r="P64" s="8" t="str">
        <f>INDEX([1]Calculation!CB:CB,ROW())</f>
        <v>https://docs.google.com/spreadsheets/d/1wB1N64r9A3Qwij9ds3b2jzdqvcPRWdgDbtEVY30troQ/edit</v>
      </c>
    </row>
    <row r="65" spans="1:16">
      <c r="A65" t="str">
        <f>INDEX([1]Calculation!$F:$F,ROW())</f>
        <v>US</v>
      </c>
      <c r="B65" t="str">
        <f>INDEX([1]Calculation!$D:$D,ROW())</f>
        <v>ABC News/Washington Post</v>
      </c>
      <c r="C65" t="str">
        <f>IF(INDEX([1]Calculation!$G:$G,ROW())=0,"-",INDEX([1]Calculation!$G:$G,ROW()))</f>
        <v>A+</v>
      </c>
      <c r="D65" t="str">
        <f>INDEX([1]Calculation!$J:$J,ROW())&amp;"  "&amp;INDEX([1]Calculation!$K:$K,ROW())</f>
        <v>408  rv</v>
      </c>
      <c r="E65" s="20">
        <f>INDEX([1]Calculation!$I:$I,ROW())</f>
        <v>43878</v>
      </c>
      <c r="F65" s="12">
        <f>ROUND(INDEX([1]Calculation!AL:AL,ROW()),1)</f>
        <v>0</v>
      </c>
      <c r="G65" s="8">
        <f>IF(INDEX([1]Calculation!L:L,ROW())=0,-100,ROUND(INDEX([1]Calculation!L:L,ROW()),0))</f>
        <v>16</v>
      </c>
      <c r="H65" s="8">
        <f>IF(INDEX([1]Calculation!M:M,ROW())=0,-100,ROUND(INDEX([1]Calculation!M:M,ROW()),0))</f>
        <v>14</v>
      </c>
      <c r="I65" s="8">
        <f>IF(INDEX([1]Calculation!N:N,ROW())=0,-100,ROUND(INDEX([1]Calculation!N:N,ROW()),0))</f>
        <v>-100</v>
      </c>
      <c r="J65" s="8">
        <f>IF(INDEX([1]Calculation!O:O,ROW())=0,-100,ROUND(INDEX([1]Calculation!O:O,ROW()),0))</f>
        <v>8</v>
      </c>
      <c r="K65" s="8">
        <f>IF(INDEX([1]Calculation!P:P,ROW())=0,-100,ROUND(INDEX([1]Calculation!P:P,ROW()),0))</f>
        <v>7</v>
      </c>
      <c r="L65" s="8">
        <f>IF(INDEX([1]Calculation!Q:Q,ROW())=0,-100,ROUND(INDEX([1]Calculation!Q:Q,ROW()),0))</f>
        <v>32</v>
      </c>
      <c r="M65" s="8">
        <f>IF(INDEX([1]Calculation!R:R,ROW())=0,-100,ROUND(INDEX([1]Calculation!R:R,ROW()),0))</f>
        <v>2</v>
      </c>
      <c r="N65" s="8">
        <f>IF(INDEX([1]Calculation!S:S,ROW())=0,-100,ROUND(INDEX([1]Calculation!S:S,ROW()),0))</f>
        <v>12</v>
      </c>
      <c r="O65" s="8">
        <f>IF(INDEX([1]Calculation!T:T,ROW())=0,-100,ROUND(INDEX([1]Calculation!T:T,ROW()),0))</f>
        <v>-100</v>
      </c>
      <c r="P65" s="8" t="str">
        <f>INDEX([1]Calculation!CB:CB,ROW())</f>
        <v>https://www.washingtonpost.com/context/washington-post-abc-news-poll-feb-14-17-2020/99074fb9-691e-4399-af1e-e6534d53a9d8/</v>
      </c>
    </row>
    <row r="66" spans="1:16">
      <c r="A66" t="str">
        <f>INDEX([1]Calculation!$F:$F,ROW())</f>
        <v>US</v>
      </c>
      <c r="B66" t="str">
        <f>INDEX([1]Calculation!$D:$D,ROW())</f>
        <v>ABC News/Washington Post</v>
      </c>
      <c r="C66" t="str">
        <f>IF(INDEX([1]Calculation!$G:$G,ROW())=0,"-",INDEX([1]Calculation!$G:$G,ROW()))</f>
        <v>A+</v>
      </c>
      <c r="D66" t="str">
        <f>INDEX([1]Calculation!$J:$J,ROW())&amp;"  "&amp;INDEX([1]Calculation!$K:$K,ROW())</f>
        <v>466  a</v>
      </c>
      <c r="E66" s="20">
        <f>INDEX([1]Calculation!$I:$I,ROW())</f>
        <v>43878</v>
      </c>
      <c r="F66" s="12">
        <f>ROUND(INDEX([1]Calculation!AL:AL,ROW()),1)</f>
        <v>0</v>
      </c>
      <c r="G66" s="8">
        <f>IF(INDEX([1]Calculation!L:L,ROW())=0,-100,ROUND(INDEX([1]Calculation!L:L,ROW()),0))</f>
        <v>17</v>
      </c>
      <c r="H66" s="8">
        <f>IF(INDEX([1]Calculation!M:M,ROW())=0,-100,ROUND(INDEX([1]Calculation!M:M,ROW()),0))</f>
        <v>14</v>
      </c>
      <c r="I66" s="8">
        <f>IF(INDEX([1]Calculation!N:N,ROW())=0,-100,ROUND(INDEX([1]Calculation!N:N,ROW()),0))</f>
        <v>-100</v>
      </c>
      <c r="J66" s="8">
        <f>IF(INDEX([1]Calculation!O:O,ROW())=0,-100,ROUND(INDEX([1]Calculation!O:O,ROW()),0))</f>
        <v>7</v>
      </c>
      <c r="K66" s="8">
        <f>IF(INDEX([1]Calculation!P:P,ROW())=0,-100,ROUND(INDEX([1]Calculation!P:P,ROW()),0))</f>
        <v>6</v>
      </c>
      <c r="L66" s="8">
        <f>IF(INDEX([1]Calculation!Q:Q,ROW())=0,-100,ROUND(INDEX([1]Calculation!Q:Q,ROW()),0))</f>
        <v>32</v>
      </c>
      <c r="M66" s="8">
        <f>IF(INDEX([1]Calculation!R:R,ROW())=0,-100,ROUND(INDEX([1]Calculation!R:R,ROW()),0))</f>
        <v>2</v>
      </c>
      <c r="N66" s="8">
        <f>IF(INDEX([1]Calculation!S:S,ROW())=0,-100,ROUND(INDEX([1]Calculation!S:S,ROW()),0))</f>
        <v>11</v>
      </c>
      <c r="O66" s="8">
        <f>IF(INDEX([1]Calculation!T:T,ROW())=0,-100,ROUND(INDEX([1]Calculation!T:T,ROW()),0))</f>
        <v>-100</v>
      </c>
      <c r="P66" s="8" t="str">
        <f>INDEX([1]Calculation!CB:CB,ROW())</f>
        <v>https://www.washingtonpost.com/context/washington-post-abc-news-poll-feb-14-17-2020/99074fb9-691e-4399-af1e-e6534d53a9d8/</v>
      </c>
    </row>
    <row r="67" spans="1:16">
      <c r="A67" t="str">
        <f>INDEX([1]Calculation!$F:$F,ROW())</f>
        <v>US</v>
      </c>
      <c r="B67" t="str">
        <f>INDEX([1]Calculation!$D:$D,ROW())</f>
        <v>Morning Consult</v>
      </c>
      <c r="C67" t="str">
        <f>IF(INDEX([1]Calculation!$G:$G,ROW())=0,"-",INDEX([1]Calculation!$G:$G,ROW()))</f>
        <v>B/C</v>
      </c>
      <c r="D67" t="str">
        <f>INDEX([1]Calculation!$J:$J,ROW())&amp;"  "&amp;INDEX([1]Calculation!$K:$K,ROW())</f>
        <v>15974  lv</v>
      </c>
      <c r="E67" s="20">
        <f>INDEX([1]Calculation!$I:$I,ROW())</f>
        <v>43878</v>
      </c>
      <c r="F67" s="12">
        <f>ROUND(INDEX([1]Calculation!AL:AL,ROW()),1)</f>
        <v>2</v>
      </c>
      <c r="G67" s="8">
        <f>IF(INDEX([1]Calculation!L:L,ROW())=0,-100,ROUND(INDEX([1]Calculation!L:L,ROW()),0))</f>
        <v>19</v>
      </c>
      <c r="H67" s="8">
        <f>IF(INDEX([1]Calculation!M:M,ROW())=0,-100,ROUND(INDEX([1]Calculation!M:M,ROW()),0))</f>
        <v>20</v>
      </c>
      <c r="I67" s="8">
        <f>IF(INDEX([1]Calculation!N:N,ROW())=0,-100,ROUND(INDEX([1]Calculation!N:N,ROW()),0))</f>
        <v>-100</v>
      </c>
      <c r="J67" s="8">
        <f>IF(INDEX([1]Calculation!O:O,ROW())=0,-100,ROUND(INDEX([1]Calculation!O:O,ROW()),0))</f>
        <v>12</v>
      </c>
      <c r="K67" s="8">
        <f>IF(INDEX([1]Calculation!P:P,ROW())=0,-100,ROUND(INDEX([1]Calculation!P:P,ROW()),0))</f>
        <v>6</v>
      </c>
      <c r="L67" s="8">
        <f>IF(INDEX([1]Calculation!Q:Q,ROW())=0,-100,ROUND(INDEX([1]Calculation!Q:Q,ROW()),0))</f>
        <v>28</v>
      </c>
      <c r="M67" s="8">
        <f>IF(INDEX([1]Calculation!R:R,ROW())=0,-100,ROUND(INDEX([1]Calculation!R:R,ROW()),0))</f>
        <v>3</v>
      </c>
      <c r="N67" s="8">
        <f>IF(INDEX([1]Calculation!S:S,ROW())=0,-100,ROUND(INDEX([1]Calculation!S:S,ROW()),0))</f>
        <v>10</v>
      </c>
      <c r="O67" s="8">
        <f>IF(INDEX([1]Calculation!T:T,ROW())=0,-100,ROUND(INDEX([1]Calculation!T:T,ROW()),0))</f>
        <v>-100</v>
      </c>
      <c r="P67" s="8" t="str">
        <f>INDEX([1]Calculation!CB:CB,ROW())</f>
        <v>https://morningconsult.com/2020-democratic-primary/</v>
      </c>
    </row>
    <row r="68" spans="1:16">
      <c r="A68" t="str">
        <f>INDEX([1]Calculation!$F:$F,ROW())</f>
        <v>California</v>
      </c>
      <c r="B68" t="str">
        <f>INDEX([1]Calculation!$D:$D,ROW())</f>
        <v>Public Policy Institute of California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573  lv</v>
      </c>
      <c r="E68" s="20">
        <f>INDEX([1]Calculation!$I:$I,ROW())</f>
        <v>43878</v>
      </c>
      <c r="F68" s="12">
        <f>ROUND(INDEX([1]Calculation!AL:AL,ROW()),1)</f>
        <v>24.1</v>
      </c>
      <c r="G68" s="8">
        <f>IF(INDEX([1]Calculation!L:L,ROW())=0,-100,ROUND(INDEX([1]Calculation!L:L,ROW()),0))</f>
        <v>14</v>
      </c>
      <c r="H68" s="8">
        <f>IF(INDEX([1]Calculation!M:M,ROW())=0,-100,ROUND(INDEX([1]Calculation!M:M,ROW()),0))</f>
        <v>12</v>
      </c>
      <c r="I68" s="8">
        <f>IF(INDEX([1]Calculation!N:N,ROW())=0,-100,ROUND(INDEX([1]Calculation!N:N,ROW()),0))</f>
        <v>-100</v>
      </c>
      <c r="J68" s="8">
        <f>IF(INDEX([1]Calculation!O:O,ROW())=0,-100,ROUND(INDEX([1]Calculation!O:O,ROW()),0))</f>
        <v>12</v>
      </c>
      <c r="K68" s="8">
        <f>IF(INDEX([1]Calculation!P:P,ROW())=0,-100,ROUND(INDEX([1]Calculation!P:P,ROW()),0))</f>
        <v>5</v>
      </c>
      <c r="L68" s="8">
        <f>IF(INDEX([1]Calculation!Q:Q,ROW())=0,-100,ROUND(INDEX([1]Calculation!Q:Q,ROW()),0))</f>
        <v>32</v>
      </c>
      <c r="M68" s="8">
        <f>IF(INDEX([1]Calculation!R:R,ROW())=0,-100,ROUND(INDEX([1]Calculation!R:R,ROW()),0))</f>
        <v>3</v>
      </c>
      <c r="N68" s="8">
        <f>IF(INDEX([1]Calculation!S:S,ROW())=0,-100,ROUND(INDEX([1]Calculation!S:S,ROW()),0))</f>
        <v>13</v>
      </c>
      <c r="O68" s="8">
        <f>IF(INDEX([1]Calculation!T:T,ROW())=0,-100,ROUND(INDEX([1]Calculation!T:T,ROW()),0))</f>
        <v>-100</v>
      </c>
      <c r="P68" s="8" t="str">
        <f>INDEX([1]Calculation!CB:CB,ROW())</f>
        <v>https://www.ppic.org/wp-content/uploads/crosstabs-time-trends-methodology-0220.pdf</v>
      </c>
    </row>
    <row r="69" spans="1:16">
      <c r="A69" t="str">
        <f>INDEX([1]Calculation!$F:$F,ROW())</f>
        <v>US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1022  lv</v>
      </c>
      <c r="E69" s="20">
        <f>INDEX([1]Calculation!$I:$I,ROW())</f>
        <v>43878</v>
      </c>
      <c r="F69" s="12">
        <f>ROUND(INDEX([1]Calculation!AL:AL,ROW()),1)</f>
        <v>50.4</v>
      </c>
      <c r="G69" s="8">
        <f>IF(INDEX([1]Calculation!L:L,ROW())=0,-100,ROUND(INDEX([1]Calculation!L:L,ROW()),0))</f>
        <v>18</v>
      </c>
      <c r="H69" s="8">
        <f>IF(INDEX([1]Calculation!M:M,ROW())=0,-100,ROUND(INDEX([1]Calculation!M:M,ROW()),0))</f>
        <v>18</v>
      </c>
      <c r="I69" s="8">
        <f>IF(INDEX([1]Calculation!N:N,ROW())=0,-100,ROUND(INDEX([1]Calculation!N:N,ROW()),0))</f>
        <v>-100</v>
      </c>
      <c r="J69" s="8">
        <f>IF(INDEX([1]Calculation!O:O,ROW())=0,-100,ROUND(INDEX([1]Calculation!O:O,ROW()),0))</f>
        <v>12</v>
      </c>
      <c r="K69" s="8">
        <f>IF(INDEX([1]Calculation!P:P,ROW())=0,-100,ROUND(INDEX([1]Calculation!P:P,ROW()),0))</f>
        <v>4</v>
      </c>
      <c r="L69" s="8">
        <f>IF(INDEX([1]Calculation!Q:Q,ROW())=0,-100,ROUND(INDEX([1]Calculation!Q:Q,ROW()),0))</f>
        <v>29</v>
      </c>
      <c r="M69" s="8">
        <f>IF(INDEX([1]Calculation!R:R,ROW())=0,-100,ROUND(INDEX([1]Calculation!R:R,ROW()),0))</f>
        <v>2</v>
      </c>
      <c r="N69" s="8">
        <f>IF(INDEX([1]Calculation!S:S,ROW())=0,-100,ROUND(INDEX([1]Calculation!S:S,ROW()),0))</f>
        <v>10</v>
      </c>
      <c r="O69" s="8">
        <f>IF(INDEX([1]Calculation!T:T,ROW())=0,-100,ROUND(INDEX([1]Calculation!T:T,ROW()),0))</f>
        <v>-100</v>
      </c>
      <c r="P69" s="8" t="str">
        <f>INDEX([1]Calculation!CB:CB,ROW())</f>
        <v>http://www.surveyusa.com/client/PollReport.aspx?g=e7feecd9-5374-42de-bfff-d16dba2dae6a</v>
      </c>
    </row>
    <row r="70" spans="1:16">
      <c r="A70" t="str">
        <f>INDEX([1]Calculation!$F:$F,ROW())</f>
        <v>US</v>
      </c>
      <c r="B70" t="str">
        <f>INDEX([1]Calculation!$D:$D,ROW())</f>
        <v>NBC News/Wall Street Journal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426  lv</v>
      </c>
      <c r="E70" s="20">
        <f>INDEX([1]Calculation!$I:$I,ROW())</f>
        <v>43878</v>
      </c>
      <c r="F70" s="12">
        <f>ROUND(INDEX([1]Calculation!AL:AL,ROW()),1)</f>
        <v>0</v>
      </c>
      <c r="G70" s="8">
        <f>IF(INDEX([1]Calculation!L:L,ROW())=0,-100,ROUND(INDEX([1]Calculation!L:L,ROW()),0))</f>
        <v>-100</v>
      </c>
      <c r="H70" s="8">
        <f>IF(INDEX([1]Calculation!M:M,ROW())=0,-100,ROUND(INDEX([1]Calculation!M:M,ROW()),0))</f>
        <v>-100</v>
      </c>
      <c r="I70" s="8">
        <f>IF(INDEX([1]Calculation!N:N,ROW())=0,-100,ROUND(INDEX([1]Calculation!N:N,ROW()),0))</f>
        <v>-100</v>
      </c>
      <c r="J70" s="8">
        <f>IF(INDEX([1]Calculation!O:O,ROW())=0,-100,ROUND(INDEX([1]Calculation!O:O,ROW()),0))</f>
        <v>38</v>
      </c>
      <c r="K70" s="8">
        <f>IF(INDEX([1]Calculation!P:P,ROW())=0,-100,ROUND(INDEX([1]Calculation!P:P,ROW()),0))</f>
        <v>-100</v>
      </c>
      <c r="L70" s="8">
        <f>IF(INDEX([1]Calculation!Q:Q,ROW())=0,-100,ROUND(INDEX([1]Calculation!Q:Q,ROW()),0))</f>
        <v>54</v>
      </c>
      <c r="M70" s="8">
        <f>IF(INDEX([1]Calculation!R:R,ROW())=0,-100,ROUND(INDEX([1]Calculation!R:R,ROW()),0))</f>
        <v>-100</v>
      </c>
      <c r="N70" s="8">
        <f>IF(INDEX([1]Calculation!S:S,ROW())=0,-100,ROUND(INDEX([1]Calculation!S:S,ROW()),0))</f>
        <v>-100</v>
      </c>
      <c r="O70" s="8">
        <f>IF(INDEX([1]Calculation!T:T,ROW())=0,-100,ROUND(INDEX([1]Calculation!T:T,ROW()),0))</f>
        <v>-100</v>
      </c>
      <c r="P70" s="8" t="str">
        <f>INDEX([1]Calculation!CB:CB,ROW())</f>
        <v>https://www.nbcnews.com/politics/meet-the-press/nbc-news-wsj-poll-sanders-opens-double-digit-national-lead-n1138191</v>
      </c>
    </row>
    <row r="71" spans="1:16">
      <c r="A71" t="str">
        <f>INDEX([1]Calculation!$F:$F,ROW())</f>
        <v>US</v>
      </c>
      <c r="B71" t="str">
        <f>INDEX([1]Calculation!$D:$D,ROW())</f>
        <v>NBC News/Wall Street Journal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426  lv</v>
      </c>
      <c r="E71" s="20">
        <f>INDEX([1]Calculation!$I:$I,ROW())</f>
        <v>43878</v>
      </c>
      <c r="F71" s="12">
        <f>ROUND(INDEX([1]Calculation!AL:AL,ROW()),1)</f>
        <v>0</v>
      </c>
      <c r="G71" s="8">
        <f>IF(INDEX([1]Calculation!L:L,ROW())=0,-100,ROUND(INDEX([1]Calculation!L:L,ROW()),0))</f>
        <v>-100</v>
      </c>
      <c r="H71" s="8">
        <f>IF(INDEX([1]Calculation!M:M,ROW())=0,-100,ROUND(INDEX([1]Calculation!M:M,ROW()),0))</f>
        <v>37</v>
      </c>
      <c r="I71" s="8">
        <f>IF(INDEX([1]Calculation!N:N,ROW())=0,-100,ROUND(INDEX([1]Calculation!N:N,ROW()),0))</f>
        <v>-100</v>
      </c>
      <c r="J71" s="8">
        <f>IF(INDEX([1]Calculation!O:O,ROW())=0,-100,ROUND(INDEX([1]Calculation!O:O,ROW()),0))</f>
        <v>-100</v>
      </c>
      <c r="K71" s="8">
        <f>IF(INDEX([1]Calculation!P:P,ROW())=0,-100,ROUND(INDEX([1]Calculation!P:P,ROW()),0))</f>
        <v>-100</v>
      </c>
      <c r="L71" s="8">
        <f>IF(INDEX([1]Calculation!Q:Q,ROW())=0,-100,ROUND(INDEX([1]Calculation!Q:Q,ROW()),0))</f>
        <v>57</v>
      </c>
      <c r="M71" s="8">
        <f>IF(INDEX([1]Calculation!R:R,ROW())=0,-100,ROUND(INDEX([1]Calculation!R:R,ROW()),0))</f>
        <v>-100</v>
      </c>
      <c r="N71" s="8">
        <f>IF(INDEX([1]Calculation!S:S,ROW())=0,-100,ROUND(INDEX([1]Calculation!S:S,ROW()),0))</f>
        <v>-100</v>
      </c>
      <c r="O71" s="8">
        <f>IF(INDEX([1]Calculation!T:T,ROW())=0,-100,ROUND(INDEX([1]Calculation!T:T,ROW()),0))</f>
        <v>-100</v>
      </c>
      <c r="P71" s="8" t="str">
        <f>INDEX([1]Calculation!CB:CB,ROW())</f>
        <v>https://www.nbcnews.com/politics/meet-the-press/nbc-news-wsj-poll-sanders-opens-double-digit-national-lead-n1138191</v>
      </c>
    </row>
    <row r="72" spans="1:16">
      <c r="A72" t="str">
        <f>INDEX([1]Calculation!$F:$F,ROW())</f>
        <v>US</v>
      </c>
      <c r="B72" t="str">
        <f>INDEX([1]Calculation!$D:$D,ROW())</f>
        <v>NBC News/Wall Street Journal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426  lv</v>
      </c>
      <c r="E72" s="20">
        <f>INDEX([1]Calculation!$I:$I,ROW())</f>
        <v>43878</v>
      </c>
      <c r="F72" s="12">
        <f>ROUND(INDEX([1]Calculation!AL:AL,ROW()),1)</f>
        <v>23.2</v>
      </c>
      <c r="G72" s="8">
        <f>IF(INDEX([1]Calculation!L:L,ROW())=0,-100,ROUND(INDEX([1]Calculation!L:L,ROW()),0))</f>
        <v>15</v>
      </c>
      <c r="H72" s="8">
        <f>IF(INDEX([1]Calculation!M:M,ROW())=0,-100,ROUND(INDEX([1]Calculation!M:M,ROW()),0))</f>
        <v>14</v>
      </c>
      <c r="I72" s="8">
        <f>IF(INDEX([1]Calculation!N:N,ROW())=0,-100,ROUND(INDEX([1]Calculation!N:N,ROW()),0))</f>
        <v>-100</v>
      </c>
      <c r="J72" s="8">
        <f>IF(INDEX([1]Calculation!O:O,ROW())=0,-100,ROUND(INDEX([1]Calculation!O:O,ROW()),0))</f>
        <v>13</v>
      </c>
      <c r="K72" s="8">
        <f>IF(INDEX([1]Calculation!P:P,ROW())=0,-100,ROUND(INDEX([1]Calculation!P:P,ROW()),0))</f>
        <v>7</v>
      </c>
      <c r="L72" s="8">
        <f>IF(INDEX([1]Calculation!Q:Q,ROW())=0,-100,ROUND(INDEX([1]Calculation!Q:Q,ROW()),0))</f>
        <v>27</v>
      </c>
      <c r="M72" s="8">
        <f>IF(INDEX([1]Calculation!R:R,ROW())=0,-100,ROUND(INDEX([1]Calculation!R:R,ROW()),0))</f>
        <v>2</v>
      </c>
      <c r="N72" s="8">
        <f>IF(INDEX([1]Calculation!S:S,ROW())=0,-100,ROUND(INDEX([1]Calculation!S:S,ROW()),0))</f>
        <v>14</v>
      </c>
      <c r="O72" s="8">
        <f>IF(INDEX([1]Calculation!T:T,ROW())=0,-100,ROUND(INDEX([1]Calculation!T:T,ROW()),0))</f>
        <v>-100</v>
      </c>
      <c r="P72" s="8" t="str">
        <f>INDEX([1]Calculation!CB:CB,ROW())</f>
        <v>https://www.nbcnews.com/politics/meet-the-press/nbc-news-wsj-poll-sanders-opens-double-digit-national-lead-n1138191</v>
      </c>
    </row>
    <row r="73" spans="1:16">
      <c r="A73" t="str">
        <f>INDEX([1]Calculation!$F:$F,ROW())</f>
        <v>US</v>
      </c>
      <c r="B73" t="str">
        <f>INDEX([1]Calculation!$D:$D,ROW())</f>
        <v>Ipsos</v>
      </c>
      <c r="C73" t="str">
        <f>IF(INDEX([1]Calculation!$G:$G,ROW())=0,"-",INDEX([1]Calculation!$G:$G,ROW()))</f>
        <v>B+</v>
      </c>
      <c r="D73" t="str">
        <f>INDEX([1]Calculation!$J:$J,ROW())&amp;"  "&amp;INDEX([1]Calculation!$K:$K,ROW())</f>
        <v>543  rv</v>
      </c>
      <c r="E73" s="20">
        <f>INDEX([1]Calculation!$I:$I,ROW())</f>
        <v>43878</v>
      </c>
      <c r="F73" s="12">
        <f>ROUND(INDEX([1]Calculation!AL:AL,ROW()),1)</f>
        <v>0.8</v>
      </c>
      <c r="G73" s="8">
        <f>IF(INDEX([1]Calculation!L:L,ROW())=0,-100,ROUND(INDEX([1]Calculation!L:L,ROW()),0))</f>
        <v>13</v>
      </c>
      <c r="H73" s="8">
        <f>IF(INDEX([1]Calculation!M:M,ROW())=0,-100,ROUND(INDEX([1]Calculation!M:M,ROW()),0))</f>
        <v>17</v>
      </c>
      <c r="I73" s="8">
        <f>IF(INDEX([1]Calculation!N:N,ROW())=0,-100,ROUND(INDEX([1]Calculation!N:N,ROW()),0))</f>
        <v>-100</v>
      </c>
      <c r="J73" s="8">
        <f>IF(INDEX([1]Calculation!O:O,ROW())=0,-100,ROUND(INDEX([1]Calculation!O:O,ROW()),0))</f>
        <v>11</v>
      </c>
      <c r="K73" s="8">
        <f>IF(INDEX([1]Calculation!P:P,ROW())=0,-100,ROUND(INDEX([1]Calculation!P:P,ROW()),0))</f>
        <v>5</v>
      </c>
      <c r="L73" s="8">
        <f>IF(INDEX([1]Calculation!Q:Q,ROW())=0,-100,ROUND(INDEX([1]Calculation!Q:Q,ROW()),0))</f>
        <v>25</v>
      </c>
      <c r="M73" s="8">
        <f>IF(INDEX([1]Calculation!R:R,ROW())=0,-100,ROUND(INDEX([1]Calculation!R:R,ROW()),0))</f>
        <v>3</v>
      </c>
      <c r="N73" s="8">
        <f>IF(INDEX([1]Calculation!S:S,ROW())=0,-100,ROUND(INDEX([1]Calculation!S:S,ROW()),0))</f>
        <v>9</v>
      </c>
      <c r="O73" s="8">
        <f>IF(INDEX([1]Calculation!T:T,ROW())=0,-100,ROUND(INDEX([1]Calculation!T:T,ROW()),0))</f>
        <v>-100</v>
      </c>
      <c r="P73" s="8" t="str">
        <f>INDEX([1]Calculation!CB:CB,ROW())</f>
        <v>https://www.ipsos.com/sites/default/files/ct/news/documents/2020-02/topline_reuters_2020_election_tracker_02_18_2020_wu1.pdf</v>
      </c>
    </row>
    <row r="74" spans="1:16">
      <c r="A74" t="str">
        <f>INDEX([1]Calculation!$F:$F,ROW())</f>
        <v>California</v>
      </c>
      <c r="B74" t="str">
        <f>INDEX([1]Calculation!$D:$D,ROW())</f>
        <v>SurveyUSA</v>
      </c>
      <c r="C74" t="str">
        <f>IF(INDEX([1]Calculation!$G:$G,ROW())=0,"-",INDEX([1]Calculation!$G:$G,ROW()))</f>
        <v>A</v>
      </c>
      <c r="D74" t="str">
        <f>INDEX([1]Calculation!$J:$J,ROW())&amp;"  "&amp;INDEX([1]Calculation!$K:$K,ROW())</f>
        <v>520  lv</v>
      </c>
      <c r="E74" s="20">
        <f>INDEX([1]Calculation!$I:$I,ROW())</f>
        <v>43877</v>
      </c>
      <c r="F74" s="12">
        <f>ROUND(INDEX([1]Calculation!AL:AL,ROW()),1)</f>
        <v>33.9</v>
      </c>
      <c r="G74" s="8">
        <f>IF(INDEX([1]Calculation!L:L,ROW())=0,-100,ROUND(INDEX([1]Calculation!L:L,ROW()),0))</f>
        <v>15</v>
      </c>
      <c r="H74" s="8">
        <f>IF(INDEX([1]Calculation!M:M,ROW())=0,-100,ROUND(INDEX([1]Calculation!M:M,ROW()),0))</f>
        <v>21</v>
      </c>
      <c r="I74" s="8">
        <f>IF(INDEX([1]Calculation!N:N,ROW())=0,-100,ROUND(INDEX([1]Calculation!N:N,ROW()),0))</f>
        <v>-100</v>
      </c>
      <c r="J74" s="8">
        <f>IF(INDEX([1]Calculation!O:O,ROW())=0,-100,ROUND(INDEX([1]Calculation!O:O,ROW()),0))</f>
        <v>12</v>
      </c>
      <c r="K74" s="8">
        <f>IF(INDEX([1]Calculation!P:P,ROW())=0,-100,ROUND(INDEX([1]Calculation!P:P,ROW()),0))</f>
        <v>6</v>
      </c>
      <c r="L74" s="8">
        <f>IF(INDEX([1]Calculation!Q:Q,ROW())=0,-100,ROUND(INDEX([1]Calculation!Q:Q,ROW()),0))</f>
        <v>25</v>
      </c>
      <c r="M74" s="8">
        <f>IF(INDEX([1]Calculation!R:R,ROW())=0,-100,ROUND(INDEX([1]Calculation!R:R,ROW()),0))</f>
        <v>3</v>
      </c>
      <c r="N74" s="8">
        <f>IF(INDEX([1]Calculation!S:S,ROW())=0,-100,ROUND(INDEX([1]Calculation!S:S,ROW()),0))</f>
        <v>9</v>
      </c>
      <c r="O74" s="8">
        <f>IF(INDEX([1]Calculation!T:T,ROW())=0,-100,ROUND(INDEX([1]Calculation!T:T,ROW()),0))</f>
        <v>-100</v>
      </c>
      <c r="P74" s="8" t="str">
        <f>INDEX([1]Calculation!CB:CB,ROW())</f>
        <v>http://www.surveyusa.com/client/PollReport.aspx?g=00eb4f81-c6dd-4c7c-a22e-c32a3b4f2c7e</v>
      </c>
    </row>
    <row r="75" spans="1:16">
      <c r="A75" t="str">
        <f>INDEX([1]Calculation!$F:$F,ROW())</f>
        <v>New Jersey</v>
      </c>
      <c r="B75" t="str">
        <f>INDEX([1]Calculation!$D:$D,ROW())</f>
        <v>Fairleigh Dickinson University (PublicMind)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357  rv</v>
      </c>
      <c r="E75" s="20">
        <f>INDEX([1]Calculation!$I:$I,ROW())</f>
        <v>43877</v>
      </c>
      <c r="F75" s="12">
        <f>ROUND(INDEX([1]Calculation!AL:AL,ROW()),1)</f>
        <v>18.3</v>
      </c>
      <c r="G75" s="8">
        <f>IF(INDEX([1]Calculation!L:L,ROW())=0,-100,ROUND(INDEX([1]Calculation!L:L,ROW()),0))</f>
        <v>16</v>
      </c>
      <c r="H75" s="8">
        <f>IF(INDEX([1]Calculation!M:M,ROW())=0,-100,ROUND(INDEX([1]Calculation!M:M,ROW()),0))</f>
        <v>23</v>
      </c>
      <c r="I75" s="8">
        <f>IF(INDEX([1]Calculation!N:N,ROW())=0,-100,ROUND(INDEX([1]Calculation!N:N,ROW()),0))</f>
        <v>-100</v>
      </c>
      <c r="J75" s="8">
        <f>IF(INDEX([1]Calculation!O:O,ROW())=0,-100,ROUND(INDEX([1]Calculation!O:O,ROW()),0))</f>
        <v>10</v>
      </c>
      <c r="K75" s="8">
        <f>IF(INDEX([1]Calculation!P:P,ROW())=0,-100,ROUND(INDEX([1]Calculation!P:P,ROW()),0))</f>
        <v>3</v>
      </c>
      <c r="L75" s="8">
        <f>IF(INDEX([1]Calculation!Q:Q,ROW())=0,-100,ROUND(INDEX([1]Calculation!Q:Q,ROW()),0))</f>
        <v>25</v>
      </c>
      <c r="M75" s="8">
        <f>IF(INDEX([1]Calculation!R:R,ROW())=0,-100,ROUND(INDEX([1]Calculation!R:R,ROW()),0))</f>
        <v>2</v>
      </c>
      <c r="N75" s="8">
        <f>IF(INDEX([1]Calculation!S:S,ROW())=0,-100,ROUND(INDEX([1]Calculation!S:S,ROW()),0))</f>
        <v>8</v>
      </c>
      <c r="O75" s="8">
        <f>IF(INDEX([1]Calculation!T:T,ROW())=0,-100,ROUND(INDEX([1]Calculation!T:T,ROW()),0))</f>
        <v>-100</v>
      </c>
      <c r="P75" s="8" t="str">
        <f>INDEX([1]Calculation!CB:CB,ROW())</f>
        <v>http://publicmind.fdu.edu/2020/200218/final.pdf</v>
      </c>
    </row>
    <row r="76" spans="1:16">
      <c r="A76" t="str">
        <f>INDEX([1]Calculation!$F:$F,ROW())</f>
        <v>New Jersey</v>
      </c>
      <c r="B76" t="str">
        <f>INDEX([1]Calculation!$D:$D,ROW())</f>
        <v>Fairleigh Dickinson University (PublicMind)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379  a</v>
      </c>
      <c r="E76" s="20">
        <f>INDEX([1]Calculation!$I:$I,ROW())</f>
        <v>43877</v>
      </c>
      <c r="F76" s="12">
        <f>ROUND(INDEX([1]Calculation!AL:AL,ROW()),1)</f>
        <v>0</v>
      </c>
      <c r="G76" s="8">
        <f>IF(INDEX([1]Calculation!L:L,ROW())=0,-100,ROUND(INDEX([1]Calculation!L:L,ROW()),0))</f>
        <v>16</v>
      </c>
      <c r="H76" s="8">
        <f>IF(INDEX([1]Calculation!M:M,ROW())=0,-100,ROUND(INDEX([1]Calculation!M:M,ROW()),0))</f>
        <v>23</v>
      </c>
      <c r="I76" s="8">
        <f>IF(INDEX([1]Calculation!N:N,ROW())=0,-100,ROUND(INDEX([1]Calculation!N:N,ROW()),0))</f>
        <v>-100</v>
      </c>
      <c r="J76" s="8">
        <f>IF(INDEX([1]Calculation!O:O,ROW())=0,-100,ROUND(INDEX([1]Calculation!O:O,ROW()),0))</f>
        <v>10</v>
      </c>
      <c r="K76" s="8">
        <f>IF(INDEX([1]Calculation!P:P,ROW())=0,-100,ROUND(INDEX([1]Calculation!P:P,ROW()),0))</f>
        <v>3</v>
      </c>
      <c r="L76" s="8">
        <f>IF(INDEX([1]Calculation!Q:Q,ROW())=0,-100,ROUND(INDEX([1]Calculation!Q:Q,ROW()),0))</f>
        <v>24</v>
      </c>
      <c r="M76" s="8">
        <f>IF(INDEX([1]Calculation!R:R,ROW())=0,-100,ROUND(INDEX([1]Calculation!R:R,ROW()),0))</f>
        <v>2</v>
      </c>
      <c r="N76" s="8">
        <f>IF(INDEX([1]Calculation!S:S,ROW())=0,-100,ROUND(INDEX([1]Calculation!S:S,ROW()),0))</f>
        <v>7</v>
      </c>
      <c r="O76" s="8">
        <f>IF(INDEX([1]Calculation!T:T,ROW())=0,-100,ROUND(INDEX([1]Calculation!T:T,ROW()),0))</f>
        <v>-100</v>
      </c>
      <c r="P76" s="8" t="str">
        <f>INDEX([1]Calculation!CB:CB,ROW())</f>
        <v>http://publicmind.fdu.edu/2020/200218/final.pdf</v>
      </c>
    </row>
    <row r="77" spans="1:16">
      <c r="A77" t="str">
        <f>INDEX([1]Calculation!$F:$F,ROW())</f>
        <v>North Carolina</v>
      </c>
      <c r="B77" t="str">
        <f>INDEX([1]Calculation!$D:$D,ROW())</f>
        <v>SurveyUSA</v>
      </c>
      <c r="C77" t="str">
        <f>IF(INDEX([1]Calculation!$G:$G,ROW())=0,"-",INDEX([1]Calculation!$G:$G,ROW()))</f>
        <v>A</v>
      </c>
      <c r="D77" t="str">
        <f>INDEX([1]Calculation!$J:$J,ROW())&amp;"  "&amp;INDEX([1]Calculation!$K:$K,ROW())</f>
        <v>698  lv</v>
      </c>
      <c r="E77" s="20">
        <f>INDEX([1]Calculation!$I:$I,ROW())</f>
        <v>43877</v>
      </c>
      <c r="F77" s="12">
        <f>ROUND(INDEX([1]Calculation!AL:AL,ROW()),1)</f>
        <v>37.9</v>
      </c>
      <c r="G77" s="8">
        <f>IF(INDEX([1]Calculation!L:L,ROW())=0,-100,ROUND(INDEX([1]Calculation!L:L,ROW()),0))</f>
        <v>20</v>
      </c>
      <c r="H77" s="8">
        <f>IF(INDEX([1]Calculation!M:M,ROW())=0,-100,ROUND(INDEX([1]Calculation!M:M,ROW()),0))</f>
        <v>22</v>
      </c>
      <c r="I77" s="8">
        <f>IF(INDEX([1]Calculation!N:N,ROW())=0,-100,ROUND(INDEX([1]Calculation!N:N,ROW()),0))</f>
        <v>-100</v>
      </c>
      <c r="J77" s="8">
        <f>IF(INDEX([1]Calculation!O:O,ROW())=0,-100,ROUND(INDEX([1]Calculation!O:O,ROW()),0))</f>
        <v>11</v>
      </c>
      <c r="K77" s="8">
        <f>IF(INDEX([1]Calculation!P:P,ROW())=0,-100,ROUND(INDEX([1]Calculation!P:P,ROW()),0))</f>
        <v>5</v>
      </c>
      <c r="L77" s="8">
        <f>IF(INDEX([1]Calculation!Q:Q,ROW())=0,-100,ROUND(INDEX([1]Calculation!Q:Q,ROW()),0))</f>
        <v>22</v>
      </c>
      <c r="M77" s="8">
        <f>IF(INDEX([1]Calculation!R:R,ROW())=0,-100,ROUND(INDEX([1]Calculation!R:R,ROW()),0))</f>
        <v>-100</v>
      </c>
      <c r="N77" s="8">
        <f>IF(INDEX([1]Calculation!S:S,ROW())=0,-100,ROUND(INDEX([1]Calculation!S:S,ROW()),0))</f>
        <v>8</v>
      </c>
      <c r="O77" s="8">
        <f>IF(INDEX([1]Calculation!T:T,ROW())=0,-100,ROUND(INDEX([1]Calculation!T:T,ROW()),0))</f>
        <v>-100</v>
      </c>
      <c r="P77" s="8" t="str">
        <f>INDEX([1]Calculation!CB:CB,ROW())</f>
        <v>http://www.surveyusa.com/client/PollReport.aspx?g=9dabc033-4e80-4d26-87db-2e2014623ac2</v>
      </c>
    </row>
    <row r="78" spans="1:16">
      <c r="A78" t="str">
        <f>INDEX([1]Calculation!$F:$F,ROW())</f>
        <v>Virginia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400  lv</v>
      </c>
      <c r="E78" s="20">
        <f>INDEX([1]Calculation!$I:$I,ROW())</f>
        <v>43877</v>
      </c>
      <c r="F78" s="12">
        <f>ROUND(INDEX([1]Calculation!AL:AL,ROW()),1)</f>
        <v>0</v>
      </c>
      <c r="G78" s="8">
        <f>IF(INDEX([1]Calculation!L:L,ROW())=0,-100,ROUND(INDEX([1]Calculation!L:L,ROW()),0))</f>
        <v>-100</v>
      </c>
      <c r="H78" s="8">
        <f>IF(INDEX([1]Calculation!M:M,ROW())=0,-100,ROUND(INDEX([1]Calculation!M:M,ROW()),0))</f>
        <v>47</v>
      </c>
      <c r="I78" s="8">
        <f>IF(INDEX([1]Calculation!N:N,ROW())=0,-100,ROUND(INDEX([1]Calculation!N:N,ROW()),0))</f>
        <v>-100</v>
      </c>
      <c r="J78" s="8">
        <f>IF(INDEX([1]Calculation!O:O,ROW())=0,-100,ROUND(INDEX([1]Calculation!O:O,ROW()),0))</f>
        <v>-100</v>
      </c>
      <c r="K78" s="8">
        <f>IF(INDEX([1]Calculation!P:P,ROW())=0,-100,ROUND(INDEX([1]Calculation!P:P,ROW()),0))</f>
        <v>-100</v>
      </c>
      <c r="L78" s="8">
        <f>IF(INDEX([1]Calculation!Q:Q,ROW())=0,-100,ROUND(INDEX([1]Calculation!Q:Q,ROW()),0))</f>
        <v>41</v>
      </c>
      <c r="M78" s="8">
        <f>IF(INDEX([1]Calculation!R:R,ROW())=0,-100,ROUND(INDEX([1]Calculation!R:R,ROW()),0))</f>
        <v>-100</v>
      </c>
      <c r="N78" s="8">
        <f>IF(INDEX([1]Calculation!S:S,ROW())=0,-100,ROUND(INDEX([1]Calculation!S:S,ROW()),0))</f>
        <v>-100</v>
      </c>
      <c r="O78" s="8">
        <f>IF(INDEX([1]Calculation!T:T,ROW())=0,-100,ROUND(INDEX([1]Calculation!T:T,ROW()),0))</f>
        <v>-100</v>
      </c>
      <c r="P78" s="8" t="str">
        <f>INDEX([1]Calculation!CB:CB,ROW())</f>
        <v>https://www.monmouth.edu/polling-institute/documents/monmouthpoll_va_021820.pdf/</v>
      </c>
    </row>
    <row r="79" spans="1:16">
      <c r="A79" t="str">
        <f>INDEX([1]Calculation!$F:$F,ROW())</f>
        <v>Virginia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400  lv</v>
      </c>
      <c r="E79" s="20">
        <f>INDEX([1]Calculation!$I:$I,ROW())</f>
        <v>43877</v>
      </c>
      <c r="F79" s="12">
        <f>ROUND(INDEX([1]Calculation!AL:AL,ROW()),1)</f>
        <v>0</v>
      </c>
      <c r="G79" s="8">
        <f>IF(INDEX([1]Calculation!L:L,ROW())=0,-100,ROUND(INDEX([1]Calculation!L:L,ROW()),0))</f>
        <v>-100</v>
      </c>
      <c r="H79" s="8">
        <f>IF(INDEX([1]Calculation!M:M,ROW())=0,-100,ROUND(INDEX([1]Calculation!M:M,ROW()),0))</f>
        <v>-100</v>
      </c>
      <c r="I79" s="8">
        <f>IF(INDEX([1]Calculation!N:N,ROW())=0,-100,ROUND(INDEX([1]Calculation!N:N,ROW()),0))</f>
        <v>-100</v>
      </c>
      <c r="J79" s="8">
        <f>IF(INDEX([1]Calculation!O:O,ROW())=0,-100,ROUND(INDEX([1]Calculation!O:O,ROW()),0))</f>
        <v>-100</v>
      </c>
      <c r="K79" s="8">
        <f>IF(INDEX([1]Calculation!P:P,ROW())=0,-100,ROUND(INDEX([1]Calculation!P:P,ROW()),0))</f>
        <v>42</v>
      </c>
      <c r="L79" s="8">
        <f>IF(INDEX([1]Calculation!Q:Q,ROW())=0,-100,ROUND(INDEX([1]Calculation!Q:Q,ROW()),0))</f>
        <v>45</v>
      </c>
      <c r="M79" s="8">
        <f>IF(INDEX([1]Calculation!R:R,ROW())=0,-100,ROUND(INDEX([1]Calculation!R:R,ROW()),0))</f>
        <v>-100</v>
      </c>
      <c r="N79" s="8">
        <f>IF(INDEX([1]Calculation!S:S,ROW())=0,-100,ROUND(INDEX([1]Calculation!S:S,ROW()),0))</f>
        <v>-100</v>
      </c>
      <c r="O79" s="8">
        <f>IF(INDEX([1]Calculation!T:T,ROW())=0,-100,ROUND(INDEX([1]Calculation!T:T,ROW()),0))</f>
        <v>-100</v>
      </c>
      <c r="P79" s="8" t="str">
        <f>INDEX([1]Calculation!CB:CB,ROW())</f>
        <v>https://www.monmouth.edu/polling-institute/documents/monmouthpoll_va_021820.pdf/</v>
      </c>
    </row>
    <row r="80" spans="1:16">
      <c r="A80" t="str">
        <f>INDEX([1]Calculation!$F:$F,ROW())</f>
        <v>Virginia</v>
      </c>
      <c r="B80" t="str">
        <f>INDEX([1]Calculation!$D:$D,ROW())</f>
        <v>Monmouth University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400  lv</v>
      </c>
      <c r="E80" s="20">
        <f>INDEX([1]Calculation!$I:$I,ROW())</f>
        <v>43877</v>
      </c>
      <c r="F80" s="12">
        <f>ROUND(INDEX([1]Calculation!AL:AL,ROW()),1)</f>
        <v>0</v>
      </c>
      <c r="G80" s="8">
        <f>IF(INDEX([1]Calculation!L:L,ROW())=0,-100,ROUND(INDEX([1]Calculation!L:L,ROW()),0))</f>
        <v>-100</v>
      </c>
      <c r="H80" s="8">
        <f>IF(INDEX([1]Calculation!M:M,ROW())=0,-100,ROUND(INDEX([1]Calculation!M:M,ROW()),0))</f>
        <v>-100</v>
      </c>
      <c r="I80" s="8">
        <f>IF(INDEX([1]Calculation!N:N,ROW())=0,-100,ROUND(INDEX([1]Calculation!N:N,ROW()),0))</f>
        <v>-100</v>
      </c>
      <c r="J80" s="8">
        <f>IF(INDEX([1]Calculation!O:O,ROW())=0,-100,ROUND(INDEX([1]Calculation!O:O,ROW()),0))</f>
        <v>42</v>
      </c>
      <c r="K80" s="8">
        <f>IF(INDEX([1]Calculation!P:P,ROW())=0,-100,ROUND(INDEX([1]Calculation!P:P,ROW()),0))</f>
        <v>-100</v>
      </c>
      <c r="L80" s="8">
        <f>IF(INDEX([1]Calculation!Q:Q,ROW())=0,-100,ROUND(INDEX([1]Calculation!Q:Q,ROW()),0))</f>
        <v>44</v>
      </c>
      <c r="M80" s="8">
        <f>IF(INDEX([1]Calculation!R:R,ROW())=0,-100,ROUND(INDEX([1]Calculation!R:R,ROW()),0))</f>
        <v>-100</v>
      </c>
      <c r="N80" s="8">
        <f>IF(INDEX([1]Calculation!S:S,ROW())=0,-100,ROUND(INDEX([1]Calculation!S:S,ROW()),0))</f>
        <v>-100</v>
      </c>
      <c r="O80" s="8">
        <f>IF(INDEX([1]Calculation!T:T,ROW())=0,-100,ROUND(INDEX([1]Calculation!T:T,ROW()),0))</f>
        <v>-100</v>
      </c>
      <c r="P80" s="8" t="str">
        <f>INDEX([1]Calculation!CB:CB,ROW())</f>
        <v>https://www.monmouth.edu/polling-institute/documents/monmouthpoll_va_021820.pdf/</v>
      </c>
    </row>
    <row r="81" spans="1:16">
      <c r="A81" t="str">
        <f>INDEX([1]Calculation!$F:$F,ROW())</f>
        <v>Virginia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400  lv</v>
      </c>
      <c r="E81" s="20">
        <f>INDEX([1]Calculation!$I:$I,ROW())</f>
        <v>43877</v>
      </c>
      <c r="F81" s="12">
        <f>ROUND(INDEX([1]Calculation!AL:AL,ROW()),1)</f>
        <v>0</v>
      </c>
      <c r="G81" s="8">
        <f>IF(INDEX([1]Calculation!L:L,ROW())=0,-100,ROUND(INDEX([1]Calculation!L:L,ROW()),0))</f>
        <v>51</v>
      </c>
      <c r="H81" s="8">
        <f>IF(INDEX([1]Calculation!M:M,ROW())=0,-100,ROUND(INDEX([1]Calculation!M:M,ROW()),0))</f>
        <v>-100</v>
      </c>
      <c r="I81" s="8">
        <f>IF(INDEX([1]Calculation!N:N,ROW())=0,-100,ROUND(INDEX([1]Calculation!N:N,ROW()),0))</f>
        <v>-100</v>
      </c>
      <c r="J81" s="8">
        <f>IF(INDEX([1]Calculation!O:O,ROW())=0,-100,ROUND(INDEX([1]Calculation!O:O,ROW()),0))</f>
        <v>-100</v>
      </c>
      <c r="K81" s="8">
        <f>IF(INDEX([1]Calculation!P:P,ROW())=0,-100,ROUND(INDEX([1]Calculation!P:P,ROW()),0))</f>
        <v>-100</v>
      </c>
      <c r="L81" s="8">
        <f>IF(INDEX([1]Calculation!Q:Q,ROW())=0,-100,ROUND(INDEX([1]Calculation!Q:Q,ROW()),0))</f>
        <v>38</v>
      </c>
      <c r="M81" s="8">
        <f>IF(INDEX([1]Calculation!R:R,ROW())=0,-100,ROUND(INDEX([1]Calculation!R:R,ROW()),0))</f>
        <v>-100</v>
      </c>
      <c r="N81" s="8">
        <f>IF(INDEX([1]Calculation!S:S,ROW())=0,-100,ROUND(INDEX([1]Calculation!S:S,ROW()),0))</f>
        <v>-100</v>
      </c>
      <c r="O81" s="8">
        <f>IF(INDEX([1]Calculation!T:T,ROW())=0,-100,ROUND(INDEX([1]Calculation!T:T,ROW()),0))</f>
        <v>-100</v>
      </c>
      <c r="P81" s="8" t="str">
        <f>INDEX([1]Calculation!CB:CB,ROW())</f>
        <v>https://www.monmouth.edu/polling-institute/documents/monmouthpoll_va_021820.pdf/</v>
      </c>
    </row>
    <row r="82" spans="1:16">
      <c r="A82" t="str">
        <f>INDEX([1]Calculation!$F:$F,ROW())</f>
        <v>Virginia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400  lv</v>
      </c>
      <c r="E82" s="20">
        <f>INDEX([1]Calculation!$I:$I,ROW())</f>
        <v>43877</v>
      </c>
      <c r="F82" s="12">
        <f>ROUND(INDEX([1]Calculation!AL:AL,ROW()),1)</f>
        <v>35.700000000000003</v>
      </c>
      <c r="G82" s="8">
        <f>IF(INDEX([1]Calculation!L:L,ROW())=0,-100,ROUND(INDEX([1]Calculation!L:L,ROW()),0))</f>
        <v>18</v>
      </c>
      <c r="H82" s="8">
        <f>IF(INDEX([1]Calculation!M:M,ROW())=0,-100,ROUND(INDEX([1]Calculation!M:M,ROW()),0))</f>
        <v>22</v>
      </c>
      <c r="I82" s="8">
        <f>IF(INDEX([1]Calculation!N:N,ROW())=0,-100,ROUND(INDEX([1]Calculation!N:N,ROW()),0))</f>
        <v>-100</v>
      </c>
      <c r="J82" s="8">
        <f>IF(INDEX([1]Calculation!O:O,ROW())=0,-100,ROUND(INDEX([1]Calculation!O:O,ROW()),0))</f>
        <v>11</v>
      </c>
      <c r="K82" s="8">
        <f>IF(INDEX([1]Calculation!P:P,ROW())=0,-100,ROUND(INDEX([1]Calculation!P:P,ROW()),0))</f>
        <v>9</v>
      </c>
      <c r="L82" s="8">
        <f>IF(INDEX([1]Calculation!Q:Q,ROW())=0,-100,ROUND(INDEX([1]Calculation!Q:Q,ROW()),0))</f>
        <v>22</v>
      </c>
      <c r="M82" s="8">
        <f>IF(INDEX([1]Calculation!R:R,ROW())=0,-100,ROUND(INDEX([1]Calculation!R:R,ROW()),0))</f>
        <v>-100</v>
      </c>
      <c r="N82" s="8">
        <f>IF(INDEX([1]Calculation!S:S,ROW())=0,-100,ROUND(INDEX([1]Calculation!S:S,ROW()),0))</f>
        <v>5</v>
      </c>
      <c r="O82" s="8">
        <f>IF(INDEX([1]Calculation!T:T,ROW())=0,-100,ROUND(INDEX([1]Calculation!T:T,ROW()),0))</f>
        <v>-100</v>
      </c>
      <c r="P82" s="8" t="str">
        <f>INDEX([1]Calculation!CB:CB,ROW())</f>
        <v>https://www.monmouth.edu/polling-institute/documents/monmouthpoll_va_021820.pdf/</v>
      </c>
    </row>
    <row r="83" spans="1:16">
      <c r="A83" t="str">
        <f>INDEX([1]Calculation!$F:$F,ROW())</f>
        <v>US</v>
      </c>
      <c r="B83" t="str">
        <f>INDEX([1]Calculation!$D:$D,ROW())</f>
        <v>Marist College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527  rv</v>
      </c>
      <c r="E83" s="20">
        <f>INDEX([1]Calculation!$I:$I,ROW())</f>
        <v>43877</v>
      </c>
      <c r="F83" s="12">
        <f>ROUND(INDEX([1]Calculation!AL:AL,ROW()),1)</f>
        <v>38.200000000000003</v>
      </c>
      <c r="G83" s="8">
        <f>IF(INDEX([1]Calculation!L:L,ROW())=0,-100,ROUND(INDEX([1]Calculation!L:L,ROW()),0))</f>
        <v>15</v>
      </c>
      <c r="H83" s="8">
        <f>IF(INDEX([1]Calculation!M:M,ROW())=0,-100,ROUND(INDEX([1]Calculation!M:M,ROW()),0))</f>
        <v>19</v>
      </c>
      <c r="I83" s="8">
        <f>IF(INDEX([1]Calculation!N:N,ROW())=0,-100,ROUND(INDEX([1]Calculation!N:N,ROW()),0))</f>
        <v>-100</v>
      </c>
      <c r="J83" s="8">
        <f>IF(INDEX([1]Calculation!O:O,ROW())=0,-100,ROUND(INDEX([1]Calculation!O:O,ROW()),0))</f>
        <v>8</v>
      </c>
      <c r="K83" s="8">
        <f>IF(INDEX([1]Calculation!P:P,ROW())=0,-100,ROUND(INDEX([1]Calculation!P:P,ROW()),0))</f>
        <v>9</v>
      </c>
      <c r="L83" s="8">
        <f>IF(INDEX([1]Calculation!Q:Q,ROW())=0,-100,ROUND(INDEX([1]Calculation!Q:Q,ROW()),0))</f>
        <v>31</v>
      </c>
      <c r="M83" s="8">
        <f>IF(INDEX([1]Calculation!R:R,ROW())=0,-100,ROUND(INDEX([1]Calculation!R:R,ROW()),0))</f>
        <v>2</v>
      </c>
      <c r="N83" s="8">
        <f>IF(INDEX([1]Calculation!S:S,ROW())=0,-100,ROUND(INDEX([1]Calculation!S:S,ROW()),0))</f>
        <v>12</v>
      </c>
      <c r="O83" s="8">
        <f>IF(INDEX([1]Calculation!T:T,ROW())=0,-100,ROUND(INDEX([1]Calculation!T:T,ROW()),0))</f>
        <v>-100</v>
      </c>
      <c r="P83" s="8" t="str">
        <f>INDEX([1]Calculation!CB:CB,ROW())</f>
        <v>http://maristpoll.marist.edu/wp-content/uploads/2020/02/UPDATED_Tuesday-Release_NPR_PBS-NewsHour_Marist-Poll_USA-NOS-and-Tables_2002171446.pdf</v>
      </c>
    </row>
    <row r="84" spans="1:16">
      <c r="A84" t="str">
        <f>INDEX([1]Calculation!$F:$F,ROW())</f>
        <v>California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803  lv</v>
      </c>
      <c r="E84" s="20">
        <f>INDEX([1]Calculation!$I:$I,ROW())</f>
        <v>43876</v>
      </c>
      <c r="F84" s="12">
        <f>ROUND(INDEX([1]Calculation!AL:AL,ROW()),1)</f>
        <v>14.7</v>
      </c>
      <c r="G84" s="8">
        <f>IF(INDEX([1]Calculation!L:L,ROW())=0,-100,ROUND(INDEX([1]Calculation!L:L,ROW()),0))</f>
        <v>21</v>
      </c>
      <c r="H84" s="8">
        <f>IF(INDEX([1]Calculation!M:M,ROW())=0,-100,ROUND(INDEX([1]Calculation!M:M,ROW()),0))</f>
        <v>8</v>
      </c>
      <c r="I84" s="8">
        <f>IF(INDEX([1]Calculation!N:N,ROW())=0,-100,ROUND(INDEX([1]Calculation!N:N,ROW()),0))</f>
        <v>-100</v>
      </c>
      <c r="J84" s="8">
        <f>IF(INDEX([1]Calculation!O:O,ROW())=0,-100,ROUND(INDEX([1]Calculation!O:O,ROW()),0))</f>
        <v>6</v>
      </c>
      <c r="K84" s="8">
        <f>IF(INDEX([1]Calculation!P:P,ROW())=0,-100,ROUND(INDEX([1]Calculation!P:P,ROW()),0))</f>
        <v>3</v>
      </c>
      <c r="L84" s="8">
        <f>IF(INDEX([1]Calculation!Q:Q,ROW())=0,-100,ROUND(INDEX([1]Calculation!Q:Q,ROW()),0))</f>
        <v>29</v>
      </c>
      <c r="M84" s="8">
        <f>IF(INDEX([1]Calculation!R:R,ROW())=0,-100,ROUND(INDEX([1]Calculation!R:R,ROW()),0))</f>
        <v>2</v>
      </c>
      <c r="N84" s="8">
        <f>IF(INDEX([1]Calculation!S:S,ROW())=0,-100,ROUND(INDEX([1]Calculation!S:S,ROW()),0))</f>
        <v>20</v>
      </c>
      <c r="O84" s="8">
        <f>IF(INDEX([1]Calculation!T:T,ROW())=0,-100,ROUND(INDEX([1]Calculation!T:T,ROW()),0))</f>
        <v>-100</v>
      </c>
      <c r="P84" s="8" t="str">
        <f>INDEX([1]Calculation!CB:CB,ROW())</f>
        <v>https://priceschool.usc.edu/wp-content/uploads/2020/02/USC-Price-USC-Schwarzenegger-CA-Issues-Poll_Full.pdf</v>
      </c>
    </row>
    <row r="85" spans="1:16">
      <c r="A85" t="str">
        <f>INDEX([1]Calculation!$F:$F,ROW())</f>
        <v>US</v>
      </c>
      <c r="B85" t="str">
        <f>INDEX([1]Calculation!$D:$D,ROW())</f>
        <v>Harris Insights &amp; Analytics</v>
      </c>
      <c r="C85" t="str">
        <f>IF(INDEX([1]Calculation!$G:$G,ROW())=0,"-",INDEX([1]Calculation!$G:$G,ROW()))</f>
        <v>C+</v>
      </c>
      <c r="D85" t="str">
        <f>INDEX([1]Calculation!$J:$J,ROW())&amp;"  "&amp;INDEX([1]Calculation!$K:$K,ROW())</f>
        <v>449  rv</v>
      </c>
      <c r="E85" s="20">
        <f>INDEX([1]Calculation!$I:$I,ROW())</f>
        <v>43876</v>
      </c>
      <c r="F85" s="12">
        <f>ROUND(INDEX([1]Calculation!AL:AL,ROW()),1)</f>
        <v>1.3</v>
      </c>
      <c r="G85" s="8">
        <f>IF(INDEX([1]Calculation!L:L,ROW())=0,-100,ROUND(INDEX([1]Calculation!L:L,ROW()),0))</f>
        <v>19</v>
      </c>
      <c r="H85" s="8">
        <f>IF(INDEX([1]Calculation!M:M,ROW())=0,-100,ROUND(INDEX([1]Calculation!M:M,ROW()),0))</f>
        <v>18</v>
      </c>
      <c r="I85" s="8">
        <f>IF(INDEX([1]Calculation!N:N,ROW())=0,-100,ROUND(INDEX([1]Calculation!N:N,ROW()),0))</f>
        <v>-100</v>
      </c>
      <c r="J85" s="8">
        <f>IF(INDEX([1]Calculation!O:O,ROW())=0,-100,ROUND(INDEX([1]Calculation!O:O,ROW()),0))</f>
        <v>10</v>
      </c>
      <c r="K85" s="8">
        <f>IF(INDEX([1]Calculation!P:P,ROW())=0,-100,ROUND(INDEX([1]Calculation!P:P,ROW()),0))</f>
        <v>5</v>
      </c>
      <c r="L85" s="8">
        <f>IF(INDEX([1]Calculation!Q:Q,ROW())=0,-100,ROUND(INDEX([1]Calculation!Q:Q,ROW()),0))</f>
        <v>22</v>
      </c>
      <c r="M85" s="8">
        <f>IF(INDEX([1]Calculation!R:R,ROW())=0,-100,ROUND(INDEX([1]Calculation!R:R,ROW()),0))</f>
        <v>3</v>
      </c>
      <c r="N85" s="8">
        <f>IF(INDEX([1]Calculation!S:S,ROW())=0,-100,ROUND(INDEX([1]Calculation!S:S,ROW()),0))</f>
        <v>12</v>
      </c>
      <c r="O85" s="8">
        <f>IF(INDEX([1]Calculation!T:T,ROW())=0,-100,ROUND(INDEX([1]Calculation!T:T,ROW()),0))</f>
        <v>-100</v>
      </c>
      <c r="P85" s="8" t="str">
        <f>INDEX([1]Calculation!CB:CB,ROW())</f>
        <v>https://thehill.com/hilltv/rising/483646-sanders-leads-in-new-hill-harrisx-poll</v>
      </c>
    </row>
    <row r="86" spans="1:16">
      <c r="A86" t="str">
        <f>INDEX([1]Calculation!$F:$F,ROW())</f>
        <v>Nevada</v>
      </c>
      <c r="B86" t="str">
        <f>INDEX([1]Calculation!$D:$D,ROW())</f>
        <v>Beacon Research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0">
        <f>INDEX([1]Calculation!$I:$I,ROW())</f>
        <v>43876</v>
      </c>
      <c r="F86" s="12">
        <f>ROUND(INDEX([1]Calculation!AL:AL,ROW()),1)</f>
        <v>9.4</v>
      </c>
      <c r="G86" s="8">
        <f>IF(INDEX([1]Calculation!L:L,ROW())=0,-100,ROUND(INDEX([1]Calculation!L:L,ROW()),0))</f>
        <v>19</v>
      </c>
      <c r="H86" s="8">
        <f>IF(INDEX([1]Calculation!M:M,ROW())=0,-100,ROUND(INDEX([1]Calculation!M:M,ROW()),0))</f>
        <v>-100</v>
      </c>
      <c r="I86" s="8">
        <f>IF(INDEX([1]Calculation!N:N,ROW())=0,-100,ROUND(INDEX([1]Calculation!N:N,ROW()),0))</f>
        <v>-100</v>
      </c>
      <c r="J86" s="8">
        <f>IF(INDEX([1]Calculation!O:O,ROW())=0,-100,ROUND(INDEX([1]Calculation!O:O,ROW()),0))</f>
        <v>13</v>
      </c>
      <c r="K86" s="8">
        <f>IF(INDEX([1]Calculation!P:P,ROW())=0,-100,ROUND(INDEX([1]Calculation!P:P,ROW()),0))</f>
        <v>7</v>
      </c>
      <c r="L86" s="8">
        <f>IF(INDEX([1]Calculation!Q:Q,ROW())=0,-100,ROUND(INDEX([1]Calculation!Q:Q,ROW()),0))</f>
        <v>24</v>
      </c>
      <c r="M86" s="8">
        <f>IF(INDEX([1]Calculation!R:R,ROW())=0,-100,ROUND(INDEX([1]Calculation!R:R,ROW()),0))</f>
        <v>18</v>
      </c>
      <c r="N86" s="8">
        <f>IF(INDEX([1]Calculation!S:S,ROW())=0,-100,ROUND(INDEX([1]Calculation!S:S,ROW()),0))</f>
        <v>10</v>
      </c>
      <c r="O86" s="8">
        <f>IF(INDEX([1]Calculation!T:T,ROW())=0,-100,ROUND(INDEX([1]Calculation!T:T,ROW()),0))</f>
        <v>-100</v>
      </c>
      <c r="P86" s="8" t="str">
        <f>INDEX([1]Calculation!CB:CB,ROW())</f>
        <v>https://twitter.com/RalstonReports/status/1229792062683267072</v>
      </c>
    </row>
    <row r="87" spans="1:16">
      <c r="A87" t="str">
        <f>INDEX([1]Calculation!$F:$F,ROW())</f>
        <v>Nevada</v>
      </c>
      <c r="B87" t="str">
        <f>INDEX([1]Calculation!$D:$D,ROW())</f>
        <v>Data for Progress</v>
      </c>
      <c r="C87" t="str">
        <f>IF(INDEX([1]Calculation!$G:$G,ROW())=0,"-",INDEX([1]Calculation!$G:$G,ROW()))</f>
        <v>B</v>
      </c>
      <c r="D87" t="str">
        <f>INDEX([1]Calculation!$J:$J,ROW())&amp;"  "&amp;INDEX([1]Calculation!$K:$K,ROW())</f>
        <v>766  lv</v>
      </c>
      <c r="E87" s="20">
        <f>INDEX([1]Calculation!$I:$I,ROW())</f>
        <v>43876</v>
      </c>
      <c r="F87" s="12">
        <f>ROUND(INDEX([1]Calculation!AL:AL,ROW()),1)</f>
        <v>2.5</v>
      </c>
      <c r="G87" s="8">
        <f>IF(INDEX([1]Calculation!L:L,ROW())=0,-100,ROUND(INDEX([1]Calculation!L:L,ROW()),0))</f>
        <v>14</v>
      </c>
      <c r="H87" s="8">
        <f>IF(INDEX([1]Calculation!M:M,ROW())=0,-100,ROUND(INDEX([1]Calculation!M:M,ROW()),0))</f>
        <v>-100</v>
      </c>
      <c r="I87" s="8">
        <f>IF(INDEX([1]Calculation!N:N,ROW())=0,-100,ROUND(INDEX([1]Calculation!N:N,ROW()),0))</f>
        <v>-100</v>
      </c>
      <c r="J87" s="8">
        <f>IF(INDEX([1]Calculation!O:O,ROW())=0,-100,ROUND(INDEX([1]Calculation!O:O,ROW()),0))</f>
        <v>15</v>
      </c>
      <c r="K87" s="8">
        <f>IF(INDEX([1]Calculation!P:P,ROW())=0,-100,ROUND(INDEX([1]Calculation!P:P,ROW()),0))</f>
        <v>9</v>
      </c>
      <c r="L87" s="8">
        <f>IF(INDEX([1]Calculation!Q:Q,ROW())=0,-100,ROUND(INDEX([1]Calculation!Q:Q,ROW()),0))</f>
        <v>35</v>
      </c>
      <c r="M87" s="8">
        <f>IF(INDEX([1]Calculation!R:R,ROW())=0,-100,ROUND(INDEX([1]Calculation!R:R,ROW()),0))</f>
        <v>10</v>
      </c>
      <c r="N87" s="8">
        <f>IF(INDEX([1]Calculation!S:S,ROW())=0,-100,ROUND(INDEX([1]Calculation!S:S,ROW()),0))</f>
        <v>16</v>
      </c>
      <c r="O87" s="8">
        <f>IF(INDEX([1]Calculation!T:T,ROW())=0,-100,ROUND(INDEX([1]Calculation!T:T,ROW()),0))</f>
        <v>-100</v>
      </c>
      <c r="P87" s="8" t="str">
        <f>INDEX([1]Calculation!CB:CB,ROW())</f>
        <v>https://www.dataforprogress.org/memos/sanders-has-strong-lead-in-nevada</v>
      </c>
    </row>
    <row r="88" spans="1:16">
      <c r="A88" t="str">
        <f>INDEX([1]Calculation!$F:$F,ROW())</f>
        <v>Nevada</v>
      </c>
      <c r="B88" t="str">
        <f>INDEX([1]Calculation!$D:$D,ROW())</f>
        <v>Point Blank Political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256  lv</v>
      </c>
      <c r="E88" s="20">
        <f>INDEX([1]Calculation!$I:$I,ROW())</f>
        <v>43876</v>
      </c>
      <c r="F88" s="12">
        <f>ROUND(INDEX([1]Calculation!AL:AL,ROW()),1)</f>
        <v>7</v>
      </c>
      <c r="G88" s="8">
        <f>IF(INDEX([1]Calculation!L:L,ROW())=0,-100,ROUND(INDEX([1]Calculation!L:L,ROW()),0))</f>
        <v>14</v>
      </c>
      <c r="H88" s="8">
        <f>IF(INDEX([1]Calculation!M:M,ROW())=0,-100,ROUND(INDEX([1]Calculation!M:M,ROW()),0))</f>
        <v>-100</v>
      </c>
      <c r="I88" s="8">
        <f>IF(INDEX([1]Calculation!N:N,ROW())=0,-100,ROUND(INDEX([1]Calculation!N:N,ROW()),0))</f>
        <v>-100</v>
      </c>
      <c r="J88" s="8">
        <f>IF(INDEX([1]Calculation!O:O,ROW())=0,-100,ROUND(INDEX([1]Calculation!O:O,ROW()),0))</f>
        <v>13</v>
      </c>
      <c r="K88" s="8">
        <f>IF(INDEX([1]Calculation!P:P,ROW())=0,-100,ROUND(INDEX([1]Calculation!P:P,ROW()),0))</f>
        <v>16</v>
      </c>
      <c r="L88" s="8">
        <f>IF(INDEX([1]Calculation!Q:Q,ROW())=0,-100,ROUND(INDEX([1]Calculation!Q:Q,ROW()),0))</f>
        <v>13</v>
      </c>
      <c r="M88" s="8">
        <f>IF(INDEX([1]Calculation!R:R,ROW())=0,-100,ROUND(INDEX([1]Calculation!R:R,ROW()),0))</f>
        <v>19</v>
      </c>
      <c r="N88" s="8">
        <f>IF(INDEX([1]Calculation!S:S,ROW())=0,-100,ROUND(INDEX([1]Calculation!S:S,ROW()),0))</f>
        <v>7</v>
      </c>
      <c r="O88" s="8">
        <f>IF(INDEX([1]Calculation!T:T,ROW())=0,-100,ROUND(INDEX([1]Calculation!T:T,ROW()),0))</f>
        <v>-100</v>
      </c>
      <c r="P88" s="8" t="str">
        <f>INDEX([1]Calculation!CB:CB,ROW())</f>
        <v>https://www.pointblankpolitical.com/nv-democratic-caucus-2020/</v>
      </c>
    </row>
    <row r="89" spans="1:16">
      <c r="A89" t="str">
        <f>INDEX([1]Calculation!$F:$F,ROW())</f>
        <v>South Carolina</v>
      </c>
      <c r="B89" t="str">
        <f>INDEX([1]Calculation!$D:$D,ROW())</f>
        <v>Change Research</v>
      </c>
      <c r="C89" t="str">
        <f>IF(INDEX([1]Calculation!$G:$G,ROW())=0,"-",INDEX([1]Calculation!$G:$G,ROW()))</f>
        <v>C</v>
      </c>
      <c r="D89" t="str">
        <f>INDEX([1]Calculation!$J:$J,ROW())&amp;"  "&amp;INDEX([1]Calculation!$K:$K,ROW())</f>
        <v>1015  lv</v>
      </c>
      <c r="E89" s="20">
        <f>INDEX([1]Calculation!$I:$I,ROW())</f>
        <v>43875</v>
      </c>
      <c r="F89" s="12">
        <f>ROUND(INDEX([1]Calculation!AL:AL,ROW()),1)</f>
        <v>1.4</v>
      </c>
      <c r="G89" s="8">
        <f>IF(INDEX([1]Calculation!L:L,ROW())=0,-100,ROUND(INDEX([1]Calculation!L:L,ROW()),0))</f>
        <v>23</v>
      </c>
      <c r="H89" s="8">
        <f>IF(INDEX([1]Calculation!M:M,ROW())=0,-100,ROUND(INDEX([1]Calculation!M:M,ROW()),0))</f>
        <v>-100</v>
      </c>
      <c r="I89" s="8">
        <f>IF(INDEX([1]Calculation!N:N,ROW())=0,-100,ROUND(INDEX([1]Calculation!N:N,ROW()),0))</f>
        <v>-100</v>
      </c>
      <c r="J89" s="8">
        <f>IF(INDEX([1]Calculation!O:O,ROW())=0,-100,ROUND(INDEX([1]Calculation!O:O,ROW()),0))</f>
        <v>15</v>
      </c>
      <c r="K89" s="8">
        <f>IF(INDEX([1]Calculation!P:P,ROW())=0,-100,ROUND(INDEX([1]Calculation!P:P,ROW()),0))</f>
        <v>8</v>
      </c>
      <c r="L89" s="8">
        <f>IF(INDEX([1]Calculation!Q:Q,ROW())=0,-100,ROUND(INDEX([1]Calculation!Q:Q,ROW()),0))</f>
        <v>23</v>
      </c>
      <c r="M89" s="8">
        <f>IF(INDEX([1]Calculation!R:R,ROW())=0,-100,ROUND(INDEX([1]Calculation!R:R,ROW()),0))</f>
        <v>20</v>
      </c>
      <c r="N89" s="8">
        <f>IF(INDEX([1]Calculation!S:S,ROW())=0,-100,ROUND(INDEX([1]Calculation!S:S,ROW()),0))</f>
        <v>9</v>
      </c>
      <c r="O89" s="8">
        <f>IF(INDEX([1]Calculation!T:T,ROW())=0,-100,ROUND(INDEX([1]Calculation!T:T,ROW()),0))</f>
        <v>-100</v>
      </c>
      <c r="P89" s="8" t="str">
        <f>INDEX([1]Calculation!CB:CB,ROW())</f>
        <v>https://twitter.com/WelcomePartyNow/status/1230123279479910400</v>
      </c>
    </row>
    <row r="90" spans="1:16">
      <c r="A90" t="str">
        <f>INDEX([1]Calculation!$F:$F,ROW())</f>
        <v>US</v>
      </c>
      <c r="B90" t="str">
        <f>INDEX([1]Calculation!$D:$D,ROW())</f>
        <v>Zogby Interactive/JZ Analytics</v>
      </c>
      <c r="C90" t="str">
        <f>IF(INDEX([1]Calculation!$G:$G,ROW())=0,"-",INDEX([1]Calculation!$G:$G,ROW()))</f>
        <v>C</v>
      </c>
      <c r="D90" t="str">
        <f>INDEX([1]Calculation!$J:$J,ROW())&amp;"  "&amp;INDEX([1]Calculation!$K:$K,ROW())</f>
        <v>732  lv</v>
      </c>
      <c r="E90" s="20">
        <f>INDEX([1]Calculation!$I:$I,ROW())</f>
        <v>43875</v>
      </c>
      <c r="F90" s="12">
        <f>ROUND(INDEX([1]Calculation!AL:AL,ROW()),1)</f>
        <v>10.6</v>
      </c>
      <c r="G90" s="8">
        <f>IF(INDEX([1]Calculation!L:L,ROW())=0,-100,ROUND(INDEX([1]Calculation!L:L,ROW()),0))</f>
        <v>18</v>
      </c>
      <c r="H90" s="8">
        <f>IF(INDEX([1]Calculation!M:M,ROW())=0,-100,ROUND(INDEX([1]Calculation!M:M,ROW()),0))</f>
        <v>20</v>
      </c>
      <c r="I90" s="8">
        <f>IF(INDEX([1]Calculation!N:N,ROW())=0,-100,ROUND(INDEX([1]Calculation!N:N,ROW()),0))</f>
        <v>-100</v>
      </c>
      <c r="J90" s="8">
        <f>IF(INDEX([1]Calculation!O:O,ROW())=0,-100,ROUND(INDEX([1]Calculation!O:O,ROW()),0))</f>
        <v>9</v>
      </c>
      <c r="K90" s="8">
        <f>IF(INDEX([1]Calculation!P:P,ROW())=0,-100,ROUND(INDEX([1]Calculation!P:P,ROW()),0))</f>
        <v>5</v>
      </c>
      <c r="L90" s="8">
        <f>IF(INDEX([1]Calculation!Q:Q,ROW())=0,-100,ROUND(INDEX([1]Calculation!Q:Q,ROW()),0))</f>
        <v>24</v>
      </c>
      <c r="M90" s="8">
        <f>IF(INDEX([1]Calculation!R:R,ROW())=0,-100,ROUND(INDEX([1]Calculation!R:R,ROW()),0))</f>
        <v>4</v>
      </c>
      <c r="N90" s="8">
        <f>IF(INDEX([1]Calculation!S:S,ROW())=0,-100,ROUND(INDEX([1]Calculation!S:S,ROW()),0))</f>
        <v>10</v>
      </c>
      <c r="O90" s="8">
        <f>IF(INDEX([1]Calculation!T:T,ROW())=0,-100,ROUND(INDEX([1]Calculation!T:T,ROW()),0))</f>
        <v>-100</v>
      </c>
      <c r="P90" s="8" t="str">
        <f>INDEX([1]Calculation!CB:CB,ROW())</f>
        <v>https://zogbyanalytics.com/news/916-the-zogby-poll-bernie-sanders-is-the-frontrunner-michael-bloomberg-powers-into-second-place</v>
      </c>
    </row>
    <row r="91" spans="1:16">
      <c r="A91" t="str">
        <f>INDEX([1]Calculation!$F:$F,ROW())</f>
        <v>Maine</v>
      </c>
      <c r="B91" t="str">
        <f>INDEX([1]Calculation!$D:$D,ROW())</f>
        <v>SocialSphere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350  lv</v>
      </c>
      <c r="E91" s="20">
        <f>INDEX([1]Calculation!$I:$I,ROW())</f>
        <v>43874</v>
      </c>
      <c r="F91" s="12">
        <f>ROUND(INDEX([1]Calculation!AL:AL,ROW()),1)</f>
        <v>10.8</v>
      </c>
      <c r="G91" s="8">
        <f>IF(INDEX([1]Calculation!L:L,ROW())=0,-100,ROUND(INDEX([1]Calculation!L:L,ROW()),0))</f>
        <v>12</v>
      </c>
      <c r="H91" s="8">
        <f>IF(INDEX([1]Calculation!M:M,ROW())=0,-100,ROUND(INDEX([1]Calculation!M:M,ROW()),0))</f>
        <v>14</v>
      </c>
      <c r="I91" s="8">
        <f>IF(INDEX([1]Calculation!N:N,ROW())=0,-100,ROUND(INDEX([1]Calculation!N:N,ROW()),0))</f>
        <v>-100</v>
      </c>
      <c r="J91" s="8">
        <f>IF(INDEX([1]Calculation!O:O,ROW())=0,-100,ROUND(INDEX([1]Calculation!O:O,ROW()),0))</f>
        <v>16</v>
      </c>
      <c r="K91" s="8">
        <f>IF(INDEX([1]Calculation!P:P,ROW())=0,-100,ROUND(INDEX([1]Calculation!P:P,ROW()),0))</f>
        <v>4</v>
      </c>
      <c r="L91" s="8">
        <f>IF(INDEX([1]Calculation!Q:Q,ROW())=0,-100,ROUND(INDEX([1]Calculation!Q:Q,ROW()),0))</f>
        <v>25</v>
      </c>
      <c r="M91" s="8">
        <f>IF(INDEX([1]Calculation!R:R,ROW())=0,-100,ROUND(INDEX([1]Calculation!R:R,ROW()),0))</f>
        <v>2</v>
      </c>
      <c r="N91" s="8">
        <f>IF(INDEX([1]Calculation!S:S,ROW())=0,-100,ROUND(INDEX([1]Calculation!S:S,ROW()),0))</f>
        <v>9</v>
      </c>
      <c r="O91" s="8">
        <f>IF(INDEX([1]Calculation!T:T,ROW())=0,-100,ROUND(INDEX([1]Calculation!T:T,ROW()),0))</f>
        <v>2</v>
      </c>
      <c r="P91" s="8" t="str">
        <f>INDEX([1]Calculation!CB:CB,ROW())</f>
        <v>https://www.colby.edu/government/wp-content/uploads/sites/66/2020/02/200216_Colby_College_Maine_Topline_Final.pdf</v>
      </c>
    </row>
    <row r="92" spans="1:16">
      <c r="A92" t="str">
        <f>INDEX([1]Calculation!$F:$F,ROW())</f>
        <v>Oklahoma</v>
      </c>
      <c r="B92" t="str">
        <f>INDEX([1]Calculation!$D:$D,ROW())</f>
        <v>Cole Hargrave Snodgrass &amp; Associates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172  lv</v>
      </c>
      <c r="E92" s="20">
        <f>INDEX([1]Calculation!$I:$I,ROW())</f>
        <v>43874</v>
      </c>
      <c r="F92" s="12">
        <f>ROUND(INDEX([1]Calculation!AL:AL,ROW()),1)</f>
        <v>7.3</v>
      </c>
      <c r="G92" s="8">
        <f>IF(INDEX([1]Calculation!L:L,ROW())=0,-100,ROUND(INDEX([1]Calculation!L:L,ROW()),0))</f>
        <v>12</v>
      </c>
      <c r="H92" s="8">
        <f>IF(INDEX([1]Calculation!M:M,ROW())=0,-100,ROUND(INDEX([1]Calculation!M:M,ROW()),0))</f>
        <v>20</v>
      </c>
      <c r="I92" s="8">
        <f>IF(INDEX([1]Calculation!N:N,ROW())=0,-100,ROUND(INDEX([1]Calculation!N:N,ROW()),0))</f>
        <v>-100</v>
      </c>
      <c r="J92" s="8">
        <f>IF(INDEX([1]Calculation!O:O,ROW())=0,-100,ROUND(INDEX([1]Calculation!O:O,ROW()),0))</f>
        <v>11</v>
      </c>
      <c r="K92" s="8">
        <f>IF(INDEX([1]Calculation!P:P,ROW())=0,-100,ROUND(INDEX([1]Calculation!P:P,ROW()),0))</f>
        <v>6</v>
      </c>
      <c r="L92" s="8">
        <f>IF(INDEX([1]Calculation!Q:Q,ROW())=0,-100,ROUND(INDEX([1]Calculation!Q:Q,ROW()),0))</f>
        <v>14</v>
      </c>
      <c r="M92" s="8">
        <f>IF(INDEX([1]Calculation!R:R,ROW())=0,-100,ROUND(INDEX([1]Calculation!R:R,ROW()),0))</f>
        <v>-100</v>
      </c>
      <c r="N92" s="8">
        <f>IF(INDEX([1]Calculation!S:S,ROW())=0,-100,ROUND(INDEX([1]Calculation!S:S,ROW()),0))</f>
        <v>8</v>
      </c>
      <c r="O92" s="8">
        <f>IF(INDEX([1]Calculation!T:T,ROW())=0,-100,ROUND(INDEX([1]Calculation!T:T,ROW()),0))</f>
        <v>-100</v>
      </c>
      <c r="P92" s="8" t="str">
        <f>INDEX([1]Calculation!CB:CB,ROW())</f>
        <v>https://projects.fivethirtyeight.com/polls/20200218_OK_2.pdf</v>
      </c>
    </row>
    <row r="93" spans="1:16">
      <c r="A93" t="str">
        <f>INDEX([1]Calculation!$F:$F,ROW())</f>
        <v>Oklahoma</v>
      </c>
      <c r="B93" t="str">
        <f>INDEX([1]Calculation!$D:$D,ROW())</f>
        <v>Cole Hargrave Snodgrass &amp; Associates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242  rv</v>
      </c>
      <c r="E93" s="20">
        <f>INDEX([1]Calculation!$I:$I,ROW())</f>
        <v>43874</v>
      </c>
      <c r="F93" s="12">
        <f>ROUND(INDEX([1]Calculation!AL:AL,ROW()),1)</f>
        <v>0</v>
      </c>
      <c r="G93" s="8">
        <f>IF(INDEX([1]Calculation!L:L,ROW())=0,-100,ROUND(INDEX([1]Calculation!L:L,ROW()),0))</f>
        <v>11</v>
      </c>
      <c r="H93" s="8">
        <f>IF(INDEX([1]Calculation!M:M,ROW())=0,-100,ROUND(INDEX([1]Calculation!M:M,ROW()),0))</f>
        <v>18</v>
      </c>
      <c r="I93" s="8">
        <f>IF(INDEX([1]Calculation!N:N,ROW())=0,-100,ROUND(INDEX([1]Calculation!N:N,ROW()),0))</f>
        <v>-100</v>
      </c>
      <c r="J93" s="8">
        <f>IF(INDEX([1]Calculation!O:O,ROW())=0,-100,ROUND(INDEX([1]Calculation!O:O,ROW()),0))</f>
        <v>9</v>
      </c>
      <c r="K93" s="8">
        <f>IF(INDEX([1]Calculation!P:P,ROW())=0,-100,ROUND(INDEX([1]Calculation!P:P,ROW()),0))</f>
        <v>7</v>
      </c>
      <c r="L93" s="8">
        <f>IF(INDEX([1]Calculation!Q:Q,ROW())=0,-100,ROUND(INDEX([1]Calculation!Q:Q,ROW()),0))</f>
        <v>17</v>
      </c>
      <c r="M93" s="8">
        <f>IF(INDEX([1]Calculation!R:R,ROW())=0,-100,ROUND(INDEX([1]Calculation!R:R,ROW()),0))</f>
        <v>-100</v>
      </c>
      <c r="N93" s="8">
        <f>IF(INDEX([1]Calculation!S:S,ROW())=0,-100,ROUND(INDEX([1]Calculation!S:S,ROW()),0))</f>
        <v>8</v>
      </c>
      <c r="O93" s="8">
        <f>IF(INDEX([1]Calculation!T:T,ROW())=0,-100,ROUND(INDEX([1]Calculation!T:T,ROW()),0))</f>
        <v>3</v>
      </c>
      <c r="P93" s="8" t="str">
        <f>INDEX([1]Calculation!CB:CB,ROW())</f>
        <v>https://projects.fivethirtyeight.com/polls/20200218_OK_2.pdf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344  lv</v>
      </c>
      <c r="E94" s="20">
        <f>INDEX([1]Calculation!$I:$I,ROW())</f>
        <v>43874</v>
      </c>
      <c r="F94" s="12">
        <f>ROUND(INDEX([1]Calculation!AL:AL,ROW()),1)</f>
        <v>0</v>
      </c>
      <c r="G94" s="8">
        <f>IF(INDEX([1]Calculation!L:L,ROW())=0,-100,ROUND(INDEX([1]Calculation!L:L,ROW()),0))</f>
        <v>-100</v>
      </c>
      <c r="H94" s="8">
        <f>IF(INDEX([1]Calculation!M:M,ROW())=0,-100,ROUND(INDEX([1]Calculation!M:M,ROW()),0))</f>
        <v>-100</v>
      </c>
      <c r="I94" s="8">
        <f>IF(INDEX([1]Calculation!N:N,ROW())=0,-100,ROUND(INDEX([1]Calculation!N:N,ROW()),0))</f>
        <v>-100</v>
      </c>
      <c r="J94" s="8">
        <f>IF(INDEX([1]Calculation!O:O,ROW())=0,-100,ROUND(INDEX([1]Calculation!O:O,ROW()),0))</f>
        <v>-100</v>
      </c>
      <c r="K94" s="8">
        <f>IF(INDEX([1]Calculation!P:P,ROW())=0,-100,ROUND(INDEX([1]Calculation!P:P,ROW()),0))</f>
        <v>31</v>
      </c>
      <c r="L94" s="8">
        <f>IF(INDEX([1]Calculation!Q:Q,ROW())=0,-100,ROUND(INDEX([1]Calculation!Q:Q,ROW()),0))</f>
        <v>-100</v>
      </c>
      <c r="M94" s="8">
        <f>IF(INDEX([1]Calculation!R:R,ROW())=0,-100,ROUND(INDEX([1]Calculation!R:R,ROW()),0))</f>
        <v>-100</v>
      </c>
      <c r="N94" s="8">
        <f>IF(INDEX([1]Calculation!S:S,ROW())=0,-100,ROUND(INDEX([1]Calculation!S:S,ROW()),0))</f>
        <v>50</v>
      </c>
      <c r="O94" s="8">
        <f>IF(INDEX([1]Calculation!T:T,ROW())=0,-100,ROUND(INDEX([1]Calculation!T:T,ROW()),0))</f>
        <v>-100</v>
      </c>
      <c r="P94" s="8" t="str">
        <f>INDEX([1]Calculation!CB:CB,ROW())</f>
        <v>https://d25d2506sfb94s.cloudfront.net/cumulus_uploads/document/we97h9ywxh/20200213_yahoo_primary_crosstabs.pdf</v>
      </c>
    </row>
    <row r="95" spans="1:16">
      <c r="A95" t="str">
        <f>INDEX([1]Calculation!$F:$F,ROW())</f>
        <v>US</v>
      </c>
      <c r="B95" t="str">
        <f>INDEX([1]Calculation!$D:$D,ROW())</f>
        <v>YouGov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388  lv</v>
      </c>
      <c r="E95" s="20">
        <f>INDEX([1]Calculation!$I:$I,ROW())</f>
        <v>43874</v>
      </c>
      <c r="F95" s="12">
        <f>ROUND(INDEX([1]Calculation!AL:AL,ROW()),1)</f>
        <v>0</v>
      </c>
      <c r="G95" s="8">
        <f>IF(INDEX([1]Calculation!L:L,ROW())=0,-100,ROUND(INDEX([1]Calculation!L:L,ROW()),0))</f>
        <v>-100</v>
      </c>
      <c r="H95" s="8">
        <f>IF(INDEX([1]Calculation!M:M,ROW())=0,-100,ROUND(INDEX([1]Calculation!M:M,ROW()),0))</f>
        <v>-100</v>
      </c>
      <c r="I95" s="8">
        <f>IF(INDEX([1]Calculation!N:N,ROW())=0,-100,ROUND(INDEX([1]Calculation!N:N,ROW()),0))</f>
        <v>-100</v>
      </c>
      <c r="J95" s="8">
        <f>IF(INDEX([1]Calculation!O:O,ROW())=0,-100,ROUND(INDEX([1]Calculation!O:O,ROW()),0))</f>
        <v>33</v>
      </c>
      <c r="K95" s="8">
        <f>IF(INDEX([1]Calculation!P:P,ROW())=0,-100,ROUND(INDEX([1]Calculation!P:P,ROW()),0))</f>
        <v>44</v>
      </c>
      <c r="L95" s="8">
        <f>IF(INDEX([1]Calculation!Q:Q,ROW())=0,-100,ROUND(INDEX([1]Calculation!Q:Q,ROW()),0))</f>
        <v>-100</v>
      </c>
      <c r="M95" s="8">
        <f>IF(INDEX([1]Calculation!R:R,ROW())=0,-100,ROUND(INDEX([1]Calculation!R:R,ROW()),0))</f>
        <v>-100</v>
      </c>
      <c r="N95" s="8">
        <f>IF(INDEX([1]Calculation!S:S,ROW())=0,-100,ROUND(INDEX([1]Calculation!S:S,ROW()),0))</f>
        <v>-100</v>
      </c>
      <c r="O95" s="8">
        <f>IF(INDEX([1]Calculation!T:T,ROW())=0,-100,ROUND(INDEX([1]Calculation!T:T,ROW()),0))</f>
        <v>-100</v>
      </c>
      <c r="P95" s="8" t="str">
        <f>INDEX([1]Calculation!CB:CB,ROW())</f>
        <v>https://d25d2506sfb94s.cloudfront.net/cumulus_uploads/document/we97h9ywxh/20200213_yahoo_primary_crosstabs.pdf</v>
      </c>
    </row>
    <row r="96" spans="1:16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347  lv</v>
      </c>
      <c r="E96" s="20">
        <f>INDEX([1]Calculation!$I:$I,ROW())</f>
        <v>43874</v>
      </c>
      <c r="F96" s="12">
        <f>ROUND(INDEX([1]Calculation!AL:AL,ROW()),1)</f>
        <v>0</v>
      </c>
      <c r="G96" s="8">
        <f>IF(INDEX([1]Calculation!L:L,ROW())=0,-100,ROUND(INDEX([1]Calculation!L:L,ROW()),0))</f>
        <v>-100</v>
      </c>
      <c r="H96" s="8">
        <f>IF(INDEX([1]Calculation!M:M,ROW())=0,-100,ROUND(INDEX([1]Calculation!M:M,ROW()),0))</f>
        <v>-100</v>
      </c>
      <c r="I96" s="8">
        <f>IF(INDEX([1]Calculation!N:N,ROW())=0,-100,ROUND(INDEX([1]Calculation!N:N,ROW()),0))</f>
        <v>-100</v>
      </c>
      <c r="J96" s="8">
        <f>IF(INDEX([1]Calculation!O:O,ROW())=0,-100,ROUND(INDEX([1]Calculation!O:O,ROW()),0))</f>
        <v>34</v>
      </c>
      <c r="K96" s="8">
        <f>IF(INDEX([1]Calculation!P:P,ROW())=0,-100,ROUND(INDEX([1]Calculation!P:P,ROW()),0))</f>
        <v>-100</v>
      </c>
      <c r="L96" s="8">
        <f>IF(INDEX([1]Calculation!Q:Q,ROW())=0,-100,ROUND(INDEX([1]Calculation!Q:Q,ROW()),0))</f>
        <v>-100</v>
      </c>
      <c r="M96" s="8">
        <f>IF(INDEX([1]Calculation!R:R,ROW())=0,-100,ROUND(INDEX([1]Calculation!R:R,ROW()),0))</f>
        <v>-100</v>
      </c>
      <c r="N96" s="8">
        <f>IF(INDEX([1]Calculation!S:S,ROW())=0,-100,ROUND(INDEX([1]Calculation!S:S,ROW()),0))</f>
        <v>52</v>
      </c>
      <c r="O96" s="8">
        <f>IF(INDEX([1]Calculation!T:T,ROW())=0,-100,ROUND(INDEX([1]Calculation!T:T,ROW()),0))</f>
        <v>-100</v>
      </c>
      <c r="P96" s="8" t="str">
        <f>INDEX([1]Calculation!CB:CB,ROW())</f>
        <v>https://d25d2506sfb94s.cloudfront.net/cumulus_uploads/document/we97h9ywxh/20200213_yahoo_primary_crosstabs.pdf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362  lv</v>
      </c>
      <c r="E97" s="20">
        <f>INDEX([1]Calculation!$I:$I,ROW())</f>
        <v>43874</v>
      </c>
      <c r="F97" s="12">
        <f>ROUND(INDEX([1]Calculation!AL:AL,ROW()),1)</f>
        <v>0</v>
      </c>
      <c r="G97" s="8">
        <f>IF(INDEX([1]Calculation!L:L,ROW())=0,-100,ROUND(INDEX([1]Calculation!L:L,ROW()),0))</f>
        <v>43</v>
      </c>
      <c r="H97" s="8">
        <f>IF(INDEX([1]Calculation!M:M,ROW())=0,-100,ROUND(INDEX([1]Calculation!M:M,ROW()),0))</f>
        <v>-100</v>
      </c>
      <c r="I97" s="8">
        <f>IF(INDEX([1]Calculation!N:N,ROW())=0,-100,ROUND(INDEX([1]Calculation!N:N,ROW()),0))</f>
        <v>-100</v>
      </c>
      <c r="J97" s="8">
        <f>IF(INDEX([1]Calculation!O:O,ROW())=0,-100,ROUND(INDEX([1]Calculation!O:O,ROW()),0))</f>
        <v>-100</v>
      </c>
      <c r="K97" s="8">
        <f>IF(INDEX([1]Calculation!P:P,ROW())=0,-100,ROUND(INDEX([1]Calculation!P:P,ROW()),0))</f>
        <v>45</v>
      </c>
      <c r="L97" s="8">
        <f>IF(INDEX([1]Calculation!Q:Q,ROW())=0,-100,ROUND(INDEX([1]Calculation!Q:Q,ROW()),0))</f>
        <v>-100</v>
      </c>
      <c r="M97" s="8">
        <f>IF(INDEX([1]Calculation!R:R,ROW())=0,-100,ROUND(INDEX([1]Calculation!R:R,ROW()),0))</f>
        <v>-100</v>
      </c>
      <c r="N97" s="8">
        <f>IF(INDEX([1]Calculation!S:S,ROW())=0,-100,ROUND(INDEX([1]Calculation!S:S,ROW()),0))</f>
        <v>-100</v>
      </c>
      <c r="O97" s="8">
        <f>IF(INDEX([1]Calculation!T:T,ROW())=0,-100,ROUND(INDEX([1]Calculation!T:T,ROW()),0))</f>
        <v>-100</v>
      </c>
      <c r="P97" s="8" t="str">
        <f>INDEX([1]Calculation!CB:CB,ROW())</f>
        <v>https://d25d2506sfb94s.cloudfront.net/cumulus_uploads/document/we97h9ywxh/20200213_yahoo_primary_crosstabs.pdf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347  lv</v>
      </c>
      <c r="E98" s="20">
        <f>INDEX([1]Calculation!$I:$I,ROW())</f>
        <v>43874</v>
      </c>
      <c r="F98" s="12">
        <f>ROUND(INDEX([1]Calculation!AL:AL,ROW()),1)</f>
        <v>0</v>
      </c>
      <c r="G98" s="8">
        <f>IF(INDEX([1]Calculation!L:L,ROW())=0,-100,ROUND(INDEX([1]Calculation!L:L,ROW()),0))</f>
        <v>45</v>
      </c>
      <c r="H98" s="8">
        <f>IF(INDEX([1]Calculation!M:M,ROW())=0,-100,ROUND(INDEX([1]Calculation!M:M,ROW()),0))</f>
        <v>-100</v>
      </c>
      <c r="I98" s="8">
        <f>IF(INDEX([1]Calculation!N:N,ROW())=0,-100,ROUND(INDEX([1]Calculation!N:N,ROW()),0))</f>
        <v>-100</v>
      </c>
      <c r="J98" s="8">
        <f>IF(INDEX([1]Calculation!O:O,ROW())=0,-100,ROUND(INDEX([1]Calculation!O:O,ROW()),0))</f>
        <v>42</v>
      </c>
      <c r="K98" s="8">
        <f>IF(INDEX([1]Calculation!P:P,ROW())=0,-100,ROUND(INDEX([1]Calculation!P:P,ROW()),0))</f>
        <v>-100</v>
      </c>
      <c r="L98" s="8">
        <f>IF(INDEX([1]Calculation!Q:Q,ROW())=0,-100,ROUND(INDEX([1]Calculation!Q:Q,ROW()),0))</f>
        <v>-100</v>
      </c>
      <c r="M98" s="8">
        <f>IF(INDEX([1]Calculation!R:R,ROW())=0,-100,ROUND(INDEX([1]Calculation!R:R,ROW()),0))</f>
        <v>-100</v>
      </c>
      <c r="N98" s="8">
        <f>IF(INDEX([1]Calculation!S:S,ROW())=0,-100,ROUND(INDEX([1]Calculation!S:S,ROW()),0))</f>
        <v>-100</v>
      </c>
      <c r="O98" s="8">
        <f>IF(INDEX([1]Calculation!T:T,ROW())=0,-100,ROUND(INDEX([1]Calculation!T:T,ROW()),0))</f>
        <v>-100</v>
      </c>
      <c r="P98" s="8" t="str">
        <f>INDEX([1]Calculation!CB:CB,ROW())</f>
        <v>https://d25d2506sfb94s.cloudfront.net/cumulus_uploads/document/we97h9ywxh/20200213_yahoo_primary_crosstabs.pdf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366  lv</v>
      </c>
      <c r="E99" s="20">
        <f>INDEX([1]Calculation!$I:$I,ROW())</f>
        <v>43874</v>
      </c>
      <c r="F99" s="12">
        <f>ROUND(INDEX([1]Calculation!AL:AL,ROW()),1)</f>
        <v>0</v>
      </c>
      <c r="G99" s="8">
        <f>IF(INDEX([1]Calculation!L:L,ROW())=0,-100,ROUND(INDEX([1]Calculation!L:L,ROW()),0))</f>
        <v>41</v>
      </c>
      <c r="H99" s="8">
        <f>IF(INDEX([1]Calculation!M:M,ROW())=0,-100,ROUND(INDEX([1]Calculation!M:M,ROW()),0))</f>
        <v>-100</v>
      </c>
      <c r="I99" s="8">
        <f>IF(INDEX([1]Calculation!N:N,ROW())=0,-100,ROUND(INDEX([1]Calculation!N:N,ROW()),0))</f>
        <v>-100</v>
      </c>
      <c r="J99" s="8">
        <f>IF(INDEX([1]Calculation!O:O,ROW())=0,-100,ROUND(INDEX([1]Calculation!O:O,ROW()),0))</f>
        <v>-100</v>
      </c>
      <c r="K99" s="8">
        <f>IF(INDEX([1]Calculation!P:P,ROW())=0,-100,ROUND(INDEX([1]Calculation!P:P,ROW()),0))</f>
        <v>-100</v>
      </c>
      <c r="L99" s="8">
        <f>IF(INDEX([1]Calculation!Q:Q,ROW())=0,-100,ROUND(INDEX([1]Calculation!Q:Q,ROW()),0))</f>
        <v>-100</v>
      </c>
      <c r="M99" s="8">
        <f>IF(INDEX([1]Calculation!R:R,ROW())=0,-100,ROUND(INDEX([1]Calculation!R:R,ROW()),0))</f>
        <v>-100</v>
      </c>
      <c r="N99" s="8">
        <f>IF(INDEX([1]Calculation!S:S,ROW())=0,-100,ROUND(INDEX([1]Calculation!S:S,ROW()),0))</f>
        <v>49</v>
      </c>
      <c r="O99" s="8">
        <f>IF(INDEX([1]Calculation!T:T,ROW())=0,-100,ROUND(INDEX([1]Calculation!T:T,ROW()),0))</f>
        <v>-100</v>
      </c>
      <c r="P99" s="8" t="str">
        <f>INDEX([1]Calculation!CB:CB,ROW())</f>
        <v>https://d25d2506sfb94s.cloudfront.net/cumulus_uploads/document/we97h9ywxh/20200213_yahoo_primary_crosstabs.pdf</v>
      </c>
    </row>
    <row r="100" spans="1:16">
      <c r="A100" t="str">
        <f>INDEX([1]Calculation!$F:$F,ROW())</f>
        <v>South Carolina</v>
      </c>
      <c r="B100" t="str">
        <f>INDEX([1]Calculation!$D:$D,ROW())</f>
        <v>East Carolina University</v>
      </c>
      <c r="C100" t="str">
        <f>IF(INDEX([1]Calculation!$G:$G,ROW())=0,"-",INDEX([1]Calculation!$G:$G,ROW()))</f>
        <v>-</v>
      </c>
      <c r="D100" t="str">
        <f>INDEX([1]Calculation!$J:$J,ROW())&amp;"  "&amp;INDEX([1]Calculation!$K:$K,ROW())</f>
        <v>703  lv</v>
      </c>
      <c r="E100" s="20">
        <f>INDEX([1]Calculation!$I:$I,ROW())</f>
        <v>43874</v>
      </c>
      <c r="F100" s="12">
        <f>ROUND(INDEX([1]Calculation!AL:AL,ROW()),1)</f>
        <v>1.3</v>
      </c>
      <c r="G100" s="8">
        <f>IF(INDEX([1]Calculation!L:L,ROW())=0,-100,ROUND(INDEX([1]Calculation!L:L,ROW()),0))</f>
        <v>28</v>
      </c>
      <c r="H100" s="8">
        <f>IF(INDEX([1]Calculation!M:M,ROW())=0,-100,ROUND(INDEX([1]Calculation!M:M,ROW()),0))</f>
        <v>6</v>
      </c>
      <c r="I100" s="8">
        <f>IF(INDEX([1]Calculation!N:N,ROW())=0,-100,ROUND(INDEX([1]Calculation!N:N,ROW()),0))</f>
        <v>-100</v>
      </c>
      <c r="J100" s="8">
        <f>IF(INDEX([1]Calculation!O:O,ROW())=0,-100,ROUND(INDEX([1]Calculation!O:O,ROW()),0))</f>
        <v>8</v>
      </c>
      <c r="K100" s="8">
        <f>IF(INDEX([1]Calculation!P:P,ROW())=0,-100,ROUND(INDEX([1]Calculation!P:P,ROW()),0))</f>
        <v>7</v>
      </c>
      <c r="L100" s="8">
        <f>IF(INDEX([1]Calculation!Q:Q,ROW())=0,-100,ROUND(INDEX([1]Calculation!Q:Q,ROW()),0))</f>
        <v>20</v>
      </c>
      <c r="M100" s="8">
        <f>IF(INDEX([1]Calculation!R:R,ROW())=0,-100,ROUND(INDEX([1]Calculation!R:R,ROW()),0))</f>
        <v>14</v>
      </c>
      <c r="N100" s="8">
        <f>IF(INDEX([1]Calculation!S:S,ROW())=0,-100,ROUND(INDEX([1]Calculation!S:S,ROW()),0))</f>
        <v>7</v>
      </c>
      <c r="O100" s="8">
        <f>IF(INDEX([1]Calculation!T:T,ROW())=0,-100,ROUND(INDEX([1]Calculation!T:T,ROW()),0))</f>
        <v>-100</v>
      </c>
      <c r="P100" s="8" t="str">
        <f>INDEX([1]Calculation!CB:CB,ROW())</f>
        <v>https://surveyresearch-ecu.reportablenews.com/pr/south-carolina-democratic-primary-biden-s-lead-shrinks-sanders-closing-in-steyer-in-third</v>
      </c>
    </row>
    <row r="101" spans="1:16">
      <c r="A101" t="str">
        <f>INDEX([1]Calculation!$F:$F,ROW())</f>
        <v>US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351  lv</v>
      </c>
      <c r="E101" s="20">
        <f>INDEX([1]Calculation!$I:$I,ROW())</f>
        <v>43874</v>
      </c>
      <c r="F101" s="12">
        <f>ROUND(INDEX([1]Calculation!AL:AL,ROW()),1)</f>
        <v>0</v>
      </c>
      <c r="G101" s="8">
        <f>IF(INDEX([1]Calculation!L:L,ROW())=0,-100,ROUND(INDEX([1]Calculation!L:L,ROW()),0))</f>
        <v>-100</v>
      </c>
      <c r="H101" s="8">
        <f>IF(INDEX([1]Calculation!M:M,ROW())=0,-100,ROUND(INDEX([1]Calculation!M:M,ROW()),0))</f>
        <v>38</v>
      </c>
      <c r="I101" s="8">
        <f>IF(INDEX([1]Calculation!N:N,ROW())=0,-100,ROUND(INDEX([1]Calculation!N:N,ROW()),0))</f>
        <v>-100</v>
      </c>
      <c r="J101" s="8">
        <f>IF(INDEX([1]Calculation!O:O,ROW())=0,-100,ROUND(INDEX([1]Calculation!O:O,ROW()),0))</f>
        <v>-100</v>
      </c>
      <c r="K101" s="8">
        <f>IF(INDEX([1]Calculation!P:P,ROW())=0,-100,ROUND(INDEX([1]Calculation!P:P,ROW()),0))</f>
        <v>43</v>
      </c>
      <c r="L101" s="8">
        <f>IF(INDEX([1]Calculation!Q:Q,ROW())=0,-100,ROUND(INDEX([1]Calculation!Q:Q,ROW()),0))</f>
        <v>-100</v>
      </c>
      <c r="M101" s="8">
        <f>IF(INDEX([1]Calculation!R:R,ROW())=0,-100,ROUND(INDEX([1]Calculation!R:R,ROW()),0))</f>
        <v>-100</v>
      </c>
      <c r="N101" s="8">
        <f>IF(INDEX([1]Calculation!S:S,ROW())=0,-100,ROUND(INDEX([1]Calculation!S:S,ROW()),0))</f>
        <v>-100</v>
      </c>
      <c r="O101" s="8">
        <f>IF(INDEX([1]Calculation!T:T,ROW())=0,-100,ROUND(INDEX([1]Calculation!T:T,ROW()),0))</f>
        <v>-100</v>
      </c>
      <c r="P101" s="8" t="str">
        <f>INDEX([1]Calculation!CB:CB,ROW())</f>
        <v>https://d25d2506sfb94s.cloudfront.net/cumulus_uploads/document/we97h9ywxh/20200213_yahoo_primary_crosstabs.pdf</v>
      </c>
    </row>
    <row r="102" spans="1:16">
      <c r="A102" t="str">
        <f>INDEX([1]Calculation!$F:$F,ROW())</f>
        <v>US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331  lv</v>
      </c>
      <c r="E102" s="20">
        <f>INDEX([1]Calculation!$I:$I,ROW())</f>
        <v>43874</v>
      </c>
      <c r="F102" s="12">
        <f>ROUND(INDEX([1]Calculation!AL:AL,ROW()),1)</f>
        <v>0</v>
      </c>
      <c r="G102" s="8">
        <f>IF(INDEX([1]Calculation!L:L,ROW())=0,-100,ROUND(INDEX([1]Calculation!L:L,ROW()),0))</f>
        <v>-100</v>
      </c>
      <c r="H102" s="8">
        <f>IF(INDEX([1]Calculation!M:M,ROW())=0,-100,ROUND(INDEX([1]Calculation!M:M,ROW()),0))</f>
        <v>37</v>
      </c>
      <c r="I102" s="8">
        <f>IF(INDEX([1]Calculation!N:N,ROW())=0,-100,ROUND(INDEX([1]Calculation!N:N,ROW()),0))</f>
        <v>-100</v>
      </c>
      <c r="J102" s="8">
        <f>IF(INDEX([1]Calculation!O:O,ROW())=0,-100,ROUND(INDEX([1]Calculation!O:O,ROW()),0))</f>
        <v>44</v>
      </c>
      <c r="K102" s="8">
        <f>IF(INDEX([1]Calculation!P:P,ROW())=0,-100,ROUND(INDEX([1]Calculation!P:P,ROW()),0))</f>
        <v>-100</v>
      </c>
      <c r="L102" s="8">
        <f>IF(INDEX([1]Calculation!Q:Q,ROW())=0,-100,ROUND(INDEX([1]Calculation!Q:Q,ROW()),0))</f>
        <v>-100</v>
      </c>
      <c r="M102" s="8">
        <f>IF(INDEX([1]Calculation!R:R,ROW())=0,-100,ROUND(INDEX([1]Calculation!R:R,ROW()),0))</f>
        <v>-100</v>
      </c>
      <c r="N102" s="8">
        <f>IF(INDEX([1]Calculation!S:S,ROW())=0,-100,ROUND(INDEX([1]Calculation!S:S,ROW()),0))</f>
        <v>-100</v>
      </c>
      <c r="O102" s="8">
        <f>IF(INDEX([1]Calculation!T:T,ROW())=0,-100,ROUND(INDEX([1]Calculation!T:T,ROW()),0))</f>
        <v>-100</v>
      </c>
      <c r="P102" s="8" t="str">
        <f>INDEX([1]Calculation!CB:CB,ROW())</f>
        <v>https://d25d2506sfb94s.cloudfront.net/cumulus_uploads/document/we97h9ywxh/20200213_yahoo_primary_crosstabs.pdf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367  lv</v>
      </c>
      <c r="E103" s="20">
        <f>INDEX([1]Calculation!$I:$I,ROW())</f>
        <v>43874</v>
      </c>
      <c r="F103" s="12">
        <f>ROUND(INDEX([1]Calculation!AL:AL,ROW()),1)</f>
        <v>0</v>
      </c>
      <c r="G103" s="8">
        <f>IF(INDEX([1]Calculation!L:L,ROW())=0,-100,ROUND(INDEX([1]Calculation!L:L,ROW()),0))</f>
        <v>47</v>
      </c>
      <c r="H103" s="8">
        <f>IF(INDEX([1]Calculation!M:M,ROW())=0,-100,ROUND(INDEX([1]Calculation!M:M,ROW()),0))</f>
        <v>34</v>
      </c>
      <c r="I103" s="8">
        <f>IF(INDEX([1]Calculation!N:N,ROW())=0,-100,ROUND(INDEX([1]Calculation!N:N,ROW()),0))</f>
        <v>-100</v>
      </c>
      <c r="J103" s="8">
        <f>IF(INDEX([1]Calculation!O:O,ROW())=0,-100,ROUND(INDEX([1]Calculation!O:O,ROW()),0))</f>
        <v>-100</v>
      </c>
      <c r="K103" s="8">
        <f>IF(INDEX([1]Calculation!P:P,ROW())=0,-100,ROUND(INDEX([1]Calculation!P:P,ROW()),0))</f>
        <v>-100</v>
      </c>
      <c r="L103" s="8">
        <f>IF(INDEX([1]Calculation!Q:Q,ROW())=0,-100,ROUND(INDEX([1]Calculation!Q:Q,ROW()),0))</f>
        <v>-100</v>
      </c>
      <c r="M103" s="8">
        <f>IF(INDEX([1]Calculation!R:R,ROW())=0,-100,ROUND(INDEX([1]Calculation!R:R,ROW()),0))</f>
        <v>-100</v>
      </c>
      <c r="N103" s="8">
        <f>IF(INDEX([1]Calculation!S:S,ROW())=0,-100,ROUND(INDEX([1]Calculation!S:S,ROW()),0))</f>
        <v>-100</v>
      </c>
      <c r="O103" s="8">
        <f>IF(INDEX([1]Calculation!T:T,ROW())=0,-100,ROUND(INDEX([1]Calculation!T:T,ROW()),0))</f>
        <v>-100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375  lv</v>
      </c>
      <c r="E104" s="20">
        <f>INDEX([1]Calculation!$I:$I,ROW())</f>
        <v>43874</v>
      </c>
      <c r="F104" s="12">
        <f>ROUND(INDEX([1]Calculation!AL:AL,ROW()),1)</f>
        <v>0</v>
      </c>
      <c r="G104" s="8">
        <f>IF(INDEX([1]Calculation!L:L,ROW())=0,-100,ROUND(INDEX([1]Calculation!L:L,ROW()),0))</f>
        <v>-100</v>
      </c>
      <c r="H104" s="8">
        <f>IF(INDEX([1]Calculation!M:M,ROW())=0,-100,ROUND(INDEX([1]Calculation!M:M,ROW()),0))</f>
        <v>38</v>
      </c>
      <c r="I104" s="8">
        <f>IF(INDEX([1]Calculation!N:N,ROW())=0,-100,ROUND(INDEX([1]Calculation!N:N,ROW()),0))</f>
        <v>-100</v>
      </c>
      <c r="J104" s="8">
        <f>IF(INDEX([1]Calculation!O:O,ROW())=0,-100,ROUND(INDEX([1]Calculation!O:O,ROW()),0))</f>
        <v>-100</v>
      </c>
      <c r="K104" s="8">
        <f>IF(INDEX([1]Calculation!P:P,ROW())=0,-100,ROUND(INDEX([1]Calculation!P:P,ROW()),0))</f>
        <v>-100</v>
      </c>
      <c r="L104" s="8">
        <f>IF(INDEX([1]Calculation!Q:Q,ROW())=0,-100,ROUND(INDEX([1]Calculation!Q:Q,ROW()),0))</f>
        <v>-100</v>
      </c>
      <c r="M104" s="8">
        <f>IF(INDEX([1]Calculation!R:R,ROW())=0,-100,ROUND(INDEX([1]Calculation!R:R,ROW()),0))</f>
        <v>-100</v>
      </c>
      <c r="N104" s="8">
        <f>IF(INDEX([1]Calculation!S:S,ROW())=0,-100,ROUND(INDEX([1]Calculation!S:S,ROW()),0))</f>
        <v>52</v>
      </c>
      <c r="O104" s="8">
        <f>IF(INDEX([1]Calculation!T:T,ROW())=0,-100,ROUND(INDEX([1]Calculation!T:T,ROW()),0))</f>
        <v>-100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383  lv</v>
      </c>
      <c r="E105" s="20">
        <f>INDEX([1]Calculation!$I:$I,ROW())</f>
        <v>43874</v>
      </c>
      <c r="F105" s="12">
        <f>ROUND(INDEX([1]Calculation!AL:AL,ROW()),1)</f>
        <v>0</v>
      </c>
      <c r="G105" s="8">
        <f>IF(INDEX([1]Calculation!L:L,ROW())=0,-100,ROUND(INDEX([1]Calculation!L:L,ROW()),0))</f>
        <v>-100</v>
      </c>
      <c r="H105" s="8">
        <f>IF(INDEX([1]Calculation!M:M,ROW())=0,-100,ROUND(INDEX([1]Calculation!M:M,ROW()),0))</f>
        <v>-100</v>
      </c>
      <c r="I105" s="8">
        <f>IF(INDEX([1]Calculation!N:N,ROW())=0,-100,ROUND(INDEX([1]Calculation!N:N,ROW()),0))</f>
        <v>-100</v>
      </c>
      <c r="J105" s="8">
        <f>IF(INDEX([1]Calculation!O:O,ROW())=0,-100,ROUND(INDEX([1]Calculation!O:O,ROW()),0))</f>
        <v>-100</v>
      </c>
      <c r="K105" s="8">
        <f>IF(INDEX([1]Calculation!P:P,ROW())=0,-100,ROUND(INDEX([1]Calculation!P:P,ROW()),0))</f>
        <v>33</v>
      </c>
      <c r="L105" s="8">
        <f>IF(INDEX([1]Calculation!Q:Q,ROW())=0,-100,ROUND(INDEX([1]Calculation!Q:Q,ROW()),0))</f>
        <v>54</v>
      </c>
      <c r="M105" s="8">
        <f>IF(INDEX([1]Calculation!R:R,ROW())=0,-100,ROUND(INDEX([1]Calculation!R:R,ROW()),0))</f>
        <v>-100</v>
      </c>
      <c r="N105" s="8">
        <f>IF(INDEX([1]Calculation!S:S,ROW())=0,-100,ROUND(INDEX([1]Calculation!S:S,ROW()),0))</f>
        <v>-100</v>
      </c>
      <c r="O105" s="8">
        <f>IF(INDEX([1]Calculation!T:T,ROW())=0,-100,ROUND(INDEX([1]Calculation!T:T,ROW()),0))</f>
        <v>-100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347  lv</v>
      </c>
      <c r="E106" s="20">
        <f>INDEX([1]Calculation!$I:$I,ROW())</f>
        <v>43874</v>
      </c>
      <c r="F106" s="12">
        <f>ROUND(INDEX([1]Calculation!AL:AL,ROW()),1)</f>
        <v>0</v>
      </c>
      <c r="G106" s="8">
        <f>IF(INDEX([1]Calculation!L:L,ROW())=0,-100,ROUND(INDEX([1]Calculation!L:L,ROW()),0))</f>
        <v>-100</v>
      </c>
      <c r="H106" s="8">
        <f>IF(INDEX([1]Calculation!M:M,ROW())=0,-100,ROUND(INDEX([1]Calculation!M:M,ROW()),0))</f>
        <v>-100</v>
      </c>
      <c r="I106" s="8">
        <f>IF(INDEX([1]Calculation!N:N,ROW())=0,-100,ROUND(INDEX([1]Calculation!N:N,ROW()),0))</f>
        <v>-100</v>
      </c>
      <c r="J106" s="8">
        <f>IF(INDEX([1]Calculation!O:O,ROW())=0,-100,ROUND(INDEX([1]Calculation!O:O,ROW()),0))</f>
        <v>37</v>
      </c>
      <c r="K106" s="8">
        <f>IF(INDEX([1]Calculation!P:P,ROW())=0,-100,ROUND(INDEX([1]Calculation!P:P,ROW()),0))</f>
        <v>-100</v>
      </c>
      <c r="L106" s="8">
        <f>IF(INDEX([1]Calculation!Q:Q,ROW())=0,-100,ROUND(INDEX([1]Calculation!Q:Q,ROW()),0))</f>
        <v>54</v>
      </c>
      <c r="M106" s="8">
        <f>IF(INDEX([1]Calculation!R:R,ROW())=0,-100,ROUND(INDEX([1]Calculation!R:R,ROW()),0))</f>
        <v>-100</v>
      </c>
      <c r="N106" s="8">
        <f>IF(INDEX([1]Calculation!S:S,ROW())=0,-100,ROUND(INDEX([1]Calculation!S:S,ROW()),0))</f>
        <v>-100</v>
      </c>
      <c r="O106" s="8">
        <f>IF(INDEX([1]Calculation!T:T,ROW())=0,-100,ROUND(INDEX([1]Calculation!T:T,ROW()),0))</f>
        <v>-100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369  lv</v>
      </c>
      <c r="E107" s="20">
        <f>INDEX([1]Calculation!$I:$I,ROW())</f>
        <v>43874</v>
      </c>
      <c r="F107" s="12">
        <f>ROUND(INDEX([1]Calculation!AL:AL,ROW()),1)</f>
        <v>0</v>
      </c>
      <c r="G107" s="8">
        <f>IF(INDEX([1]Calculation!L:L,ROW())=0,-100,ROUND(INDEX([1]Calculation!L:L,ROW()),0))</f>
        <v>-100</v>
      </c>
      <c r="H107" s="8">
        <f>IF(INDEX([1]Calculation!M:M,ROW())=0,-100,ROUND(INDEX([1]Calculation!M:M,ROW()),0))</f>
        <v>38</v>
      </c>
      <c r="I107" s="8">
        <f>IF(INDEX([1]Calculation!N:N,ROW())=0,-100,ROUND(INDEX([1]Calculation!N:N,ROW()),0))</f>
        <v>-100</v>
      </c>
      <c r="J107" s="8">
        <f>IF(INDEX([1]Calculation!O:O,ROW())=0,-100,ROUND(INDEX([1]Calculation!O:O,ROW()),0))</f>
        <v>-100</v>
      </c>
      <c r="K107" s="8">
        <f>IF(INDEX([1]Calculation!P:P,ROW())=0,-100,ROUND(INDEX([1]Calculation!P:P,ROW()),0))</f>
        <v>-100</v>
      </c>
      <c r="L107" s="8">
        <f>IF(INDEX([1]Calculation!Q:Q,ROW())=0,-100,ROUND(INDEX([1]Calculation!Q:Q,ROW()),0))</f>
        <v>53</v>
      </c>
      <c r="M107" s="8">
        <f>IF(INDEX([1]Calculation!R:R,ROW())=0,-100,ROUND(INDEX([1]Calculation!R:R,ROW()),0))</f>
        <v>-100</v>
      </c>
      <c r="N107" s="8">
        <f>IF(INDEX([1]Calculation!S:S,ROW())=0,-100,ROUND(INDEX([1]Calculation!S:S,ROW()),0))</f>
        <v>-100</v>
      </c>
      <c r="O107" s="8">
        <f>IF(INDEX([1]Calculation!T:T,ROW())=0,-100,ROUND(INDEX([1]Calculation!T:T,ROW()),0))</f>
        <v>-100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US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348  lv</v>
      </c>
      <c r="E108" s="20">
        <f>INDEX([1]Calculation!$I:$I,ROW())</f>
        <v>43874</v>
      </c>
      <c r="F108" s="12">
        <f>ROUND(INDEX([1]Calculation!AL:AL,ROW()),1)</f>
        <v>0</v>
      </c>
      <c r="G108" s="8">
        <f>IF(INDEX([1]Calculation!L:L,ROW())=0,-100,ROUND(INDEX([1]Calculation!L:L,ROW()),0))</f>
        <v>-100</v>
      </c>
      <c r="H108" s="8">
        <f>IF(INDEX([1]Calculation!M:M,ROW())=0,-100,ROUND(INDEX([1]Calculation!M:M,ROW()),0))</f>
        <v>-100</v>
      </c>
      <c r="I108" s="8">
        <f>IF(INDEX([1]Calculation!N:N,ROW())=0,-100,ROUND(INDEX([1]Calculation!N:N,ROW()),0))</f>
        <v>-100</v>
      </c>
      <c r="J108" s="8">
        <f>IF(INDEX([1]Calculation!O:O,ROW())=0,-100,ROUND(INDEX([1]Calculation!O:O,ROW()),0))</f>
        <v>-100</v>
      </c>
      <c r="K108" s="8">
        <f>IF(INDEX([1]Calculation!P:P,ROW())=0,-100,ROUND(INDEX([1]Calculation!P:P,ROW()),0))</f>
        <v>-100</v>
      </c>
      <c r="L108" s="8">
        <f>IF(INDEX([1]Calculation!Q:Q,ROW())=0,-100,ROUND(INDEX([1]Calculation!Q:Q,ROW()),0))</f>
        <v>44</v>
      </c>
      <c r="M108" s="8">
        <f>IF(INDEX([1]Calculation!R:R,ROW())=0,-100,ROUND(INDEX([1]Calculation!R:R,ROW()),0))</f>
        <v>-100</v>
      </c>
      <c r="N108" s="8">
        <f>IF(INDEX([1]Calculation!S:S,ROW())=0,-100,ROUND(INDEX([1]Calculation!S:S,ROW()),0))</f>
        <v>42</v>
      </c>
      <c r="O108" s="8">
        <f>IF(INDEX([1]Calculation!T:T,ROW())=0,-100,ROUND(INDEX([1]Calculation!T:T,ROW()),0))</f>
        <v>-100</v>
      </c>
      <c r="P108" s="8" t="str">
        <f>INDEX([1]Calculation!CB:CB,ROW())</f>
        <v>https://d25d2506sfb94s.cloudfront.net/cumulus_uploads/document/we97h9ywxh/20200213_yahoo_primary_crosstabs.pdf</v>
      </c>
    </row>
    <row r="109" spans="1:16">
      <c r="A109" t="str">
        <f>INDEX([1]Calculation!$F:$F,ROW())</f>
        <v>US</v>
      </c>
      <c r="B109" t="str">
        <f>INDEX([1]Calculation!$D:$D,ROW())</f>
        <v>YouGov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359  lv</v>
      </c>
      <c r="E109" s="20">
        <f>INDEX([1]Calculation!$I:$I,ROW())</f>
        <v>43874</v>
      </c>
      <c r="F109" s="12">
        <f>ROUND(INDEX([1]Calculation!AL:AL,ROW()),1)</f>
        <v>0</v>
      </c>
      <c r="G109" s="8">
        <f>IF(INDEX([1]Calculation!L:L,ROW())=0,-100,ROUND(INDEX([1]Calculation!L:L,ROW()),0))</f>
        <v>44</v>
      </c>
      <c r="H109" s="8">
        <f>IF(INDEX([1]Calculation!M:M,ROW())=0,-100,ROUND(INDEX([1]Calculation!M:M,ROW()),0))</f>
        <v>-100</v>
      </c>
      <c r="I109" s="8">
        <f>IF(INDEX([1]Calculation!N:N,ROW())=0,-100,ROUND(INDEX([1]Calculation!N:N,ROW()),0))</f>
        <v>-100</v>
      </c>
      <c r="J109" s="8">
        <f>IF(INDEX([1]Calculation!O:O,ROW())=0,-100,ROUND(INDEX([1]Calculation!O:O,ROW()),0))</f>
        <v>-100</v>
      </c>
      <c r="K109" s="8">
        <f>IF(INDEX([1]Calculation!P:P,ROW())=0,-100,ROUND(INDEX([1]Calculation!P:P,ROW()),0))</f>
        <v>-100</v>
      </c>
      <c r="L109" s="8">
        <f>IF(INDEX([1]Calculation!Q:Q,ROW())=0,-100,ROUND(INDEX([1]Calculation!Q:Q,ROW()),0))</f>
        <v>48</v>
      </c>
      <c r="M109" s="8">
        <f>IF(INDEX([1]Calculation!R:R,ROW())=0,-100,ROUND(INDEX([1]Calculation!R:R,ROW()),0))</f>
        <v>-100</v>
      </c>
      <c r="N109" s="8">
        <f>IF(INDEX([1]Calculation!S:S,ROW())=0,-100,ROUND(INDEX([1]Calculation!S:S,ROW()),0))</f>
        <v>-100</v>
      </c>
      <c r="O109" s="8">
        <f>IF(INDEX([1]Calculation!T:T,ROW())=0,-100,ROUND(INDEX([1]Calculation!T:T,ROW()),0))</f>
        <v>-100</v>
      </c>
      <c r="P109" s="8" t="str">
        <f>INDEX([1]Calculation!CB:CB,ROW())</f>
        <v>https://d25d2506sfb94s.cloudfront.net/cumulus_uploads/document/we97h9ywxh/20200213_yahoo_primary_crosstabs.pdf</v>
      </c>
    </row>
    <row r="110" spans="1:16">
      <c r="A110" t="str">
        <f>INDEX([1]Calculation!$F:$F,ROW())</f>
        <v>Nevada</v>
      </c>
      <c r="B110" t="str">
        <f>INDEX([1]Calculation!$D:$D,ROW())</f>
        <v>WPA Intelligence (WPAi)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413  lv</v>
      </c>
      <c r="E110" s="20">
        <f>INDEX([1]Calculation!$I:$I,ROW())</f>
        <v>43874</v>
      </c>
      <c r="F110" s="12">
        <f>ROUND(INDEX([1]Calculation!AL:AL,ROW()),1)</f>
        <v>10.6</v>
      </c>
      <c r="G110" s="8">
        <f>IF(INDEX([1]Calculation!L:L,ROW())=0,-100,ROUND(INDEX([1]Calculation!L:L,ROW()),0))</f>
        <v>18</v>
      </c>
      <c r="H110" s="8">
        <f>IF(INDEX([1]Calculation!M:M,ROW())=0,-100,ROUND(INDEX([1]Calculation!M:M,ROW()),0))</f>
        <v>-100</v>
      </c>
      <c r="I110" s="8">
        <f>IF(INDEX([1]Calculation!N:N,ROW())=0,-100,ROUND(INDEX([1]Calculation!N:N,ROW()),0))</f>
        <v>-100</v>
      </c>
      <c r="J110" s="8">
        <f>IF(INDEX([1]Calculation!O:O,ROW())=0,-100,ROUND(INDEX([1]Calculation!O:O,ROW()),0))</f>
        <v>10</v>
      </c>
      <c r="K110" s="8">
        <f>IF(INDEX([1]Calculation!P:P,ROW())=0,-100,ROUND(INDEX([1]Calculation!P:P,ROW()),0))</f>
        <v>10</v>
      </c>
      <c r="L110" s="8">
        <f>IF(INDEX([1]Calculation!Q:Q,ROW())=0,-100,ROUND(INDEX([1]Calculation!Q:Q,ROW()),0))</f>
        <v>25</v>
      </c>
      <c r="M110" s="8">
        <f>IF(INDEX([1]Calculation!R:R,ROW())=0,-100,ROUND(INDEX([1]Calculation!R:R,ROW()),0))</f>
        <v>11</v>
      </c>
      <c r="N110" s="8">
        <f>IF(INDEX([1]Calculation!S:S,ROW())=0,-100,ROUND(INDEX([1]Calculation!S:S,ROW()),0))</f>
        <v>13</v>
      </c>
      <c r="O110" s="8">
        <f>IF(INDEX([1]Calculation!T:T,ROW())=0,-100,ROUND(INDEX([1]Calculation!T:T,ROW()),0))</f>
        <v>-100</v>
      </c>
      <c r="P110" s="8" t="str">
        <f>INDEX([1]Calculation!CB:CB,ROW())</f>
        <v>https://www.reviewjournal.com/news/politics-and-government/nevada/sanders-holds-lead-heading-into-nevadas-democratic-caucuses-poll-finds-1957583/</v>
      </c>
    </row>
    <row r="111" spans="1:16">
      <c r="A111" t="str">
        <f>INDEX([1]Calculation!$F:$F,ROW())</f>
        <v>Florida</v>
      </c>
      <c r="B111" t="str">
        <f>INDEX([1]Calculation!$D:$D,ROW())</f>
        <v>St. Pete Polls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3047  lv</v>
      </c>
      <c r="E111" s="20">
        <f>INDEX([1]Calculation!$I:$I,ROW())</f>
        <v>43874</v>
      </c>
      <c r="F111" s="12">
        <f>ROUND(INDEX([1]Calculation!AL:AL,ROW()),1)</f>
        <v>0.8</v>
      </c>
      <c r="G111" s="8">
        <f>IF(INDEX([1]Calculation!L:L,ROW())=0,-100,ROUND(INDEX([1]Calculation!L:L,ROW()),0))</f>
        <v>26</v>
      </c>
      <c r="H111" s="8">
        <f>IF(INDEX([1]Calculation!M:M,ROW())=0,-100,ROUND(INDEX([1]Calculation!M:M,ROW()),0))</f>
        <v>27</v>
      </c>
      <c r="I111" s="8">
        <f>IF(INDEX([1]Calculation!N:N,ROW())=0,-100,ROUND(INDEX([1]Calculation!N:N,ROW()),0))</f>
        <v>-100</v>
      </c>
      <c r="J111" s="8">
        <f>IF(INDEX([1]Calculation!O:O,ROW())=0,-100,ROUND(INDEX([1]Calculation!O:O,ROW()),0))</f>
        <v>11</v>
      </c>
      <c r="K111" s="8">
        <f>IF(INDEX([1]Calculation!P:P,ROW())=0,-100,ROUND(INDEX([1]Calculation!P:P,ROW()),0))</f>
        <v>9</v>
      </c>
      <c r="L111" s="8">
        <f>IF(INDEX([1]Calculation!Q:Q,ROW())=0,-100,ROUND(INDEX([1]Calculation!Q:Q,ROW()),0))</f>
        <v>10</v>
      </c>
      <c r="M111" s="8">
        <f>IF(INDEX([1]Calculation!R:R,ROW())=0,-100,ROUND(INDEX([1]Calculation!R:R,ROW()),0))</f>
        <v>1</v>
      </c>
      <c r="N111" s="8">
        <f>IF(INDEX([1]Calculation!S:S,ROW())=0,-100,ROUND(INDEX([1]Calculation!S:S,ROW()),0))</f>
        <v>5</v>
      </c>
      <c r="O111" s="8">
        <f>IF(INDEX([1]Calculation!T:T,ROW())=0,-100,ROUND(INDEX([1]Calculation!T:T,ROW()),0))</f>
        <v>-100</v>
      </c>
      <c r="P111" s="8" t="str">
        <f>INDEX([1]Calculation!CB:CB,ROW())</f>
        <v>http://stpetepolls.org/files/StPetePolls_2020_State_DEMprimaryFebruary13_YBN5.pdf</v>
      </c>
    </row>
    <row r="112" spans="1:16">
      <c r="A112" t="str">
        <f>INDEX([1]Calculation!$F:$F,ROW())</f>
        <v>Georgia</v>
      </c>
      <c r="B112" t="str">
        <f>INDEX([1]Calculation!$D:$D,ROW())</f>
        <v>Landmark Communications</v>
      </c>
      <c r="C112" t="str">
        <f>IF(INDEX([1]Calculation!$G:$G,ROW())=0,"-",INDEX([1]Calculation!$G:$G,ROW()))</f>
        <v>B</v>
      </c>
      <c r="D112" t="str">
        <f>INDEX([1]Calculation!$J:$J,ROW())&amp;"  "&amp;INDEX([1]Calculation!$K:$K,ROW())</f>
        <v>500  lv</v>
      </c>
      <c r="E112" s="20">
        <f>INDEX([1]Calculation!$I:$I,ROW())</f>
        <v>43873</v>
      </c>
      <c r="F112" s="12">
        <f>ROUND(INDEX([1]Calculation!AL:AL,ROW()),1)</f>
        <v>16.399999999999999</v>
      </c>
      <c r="G112" s="8">
        <f>IF(INDEX([1]Calculation!L:L,ROW())=0,-100,ROUND(INDEX([1]Calculation!L:L,ROW()),0))</f>
        <v>32</v>
      </c>
      <c r="H112" s="8">
        <f>IF(INDEX([1]Calculation!M:M,ROW())=0,-100,ROUND(INDEX([1]Calculation!M:M,ROW()),0))</f>
        <v>14</v>
      </c>
      <c r="I112" s="8">
        <f>IF(INDEX([1]Calculation!N:N,ROW())=0,-100,ROUND(INDEX([1]Calculation!N:N,ROW()),0))</f>
        <v>-100</v>
      </c>
      <c r="J112" s="8">
        <f>IF(INDEX([1]Calculation!O:O,ROW())=0,-100,ROUND(INDEX([1]Calculation!O:O,ROW()),0))</f>
        <v>5</v>
      </c>
      <c r="K112" s="8">
        <f>IF(INDEX([1]Calculation!P:P,ROW())=0,-100,ROUND(INDEX([1]Calculation!P:P,ROW()),0))</f>
        <v>3</v>
      </c>
      <c r="L112" s="8">
        <f>IF(INDEX([1]Calculation!Q:Q,ROW())=0,-100,ROUND(INDEX([1]Calculation!Q:Q,ROW()),0))</f>
        <v>14</v>
      </c>
      <c r="M112" s="8">
        <f>IF(INDEX([1]Calculation!R:R,ROW())=0,-100,ROUND(INDEX([1]Calculation!R:R,ROW()),0))</f>
        <v>2</v>
      </c>
      <c r="N112" s="8">
        <f>IF(INDEX([1]Calculation!S:S,ROW())=0,-100,ROUND(INDEX([1]Calculation!S:S,ROW()),0))</f>
        <v>4</v>
      </c>
      <c r="O112" s="8">
        <f>IF(INDEX([1]Calculation!T:T,ROW())=0,-100,ROUND(INDEX([1]Calculation!T:T,ROW()),0))</f>
        <v>-100</v>
      </c>
      <c r="P112" s="8" t="str">
        <f>INDEX([1]Calculation!CB:CB,ROW())</f>
        <v>https://www.wsbtv.com/news/local/exclusive-channel-2-poll-finds-biden-with-large-lead-georgia-presidential-primary/523MBVBEZFC6DHI5RK5LS6GLAY/</v>
      </c>
    </row>
    <row r="113" spans="1:16">
      <c r="A113" t="str">
        <f>INDEX([1]Calculation!$F:$F,ROW())</f>
        <v>US</v>
      </c>
      <c r="B113" t="str">
        <f>INDEX([1]Calculation!$D:$D,ROW())</f>
        <v>McLaughlin &amp; Associates</v>
      </c>
      <c r="C113" t="str">
        <f>IF(INDEX([1]Calculation!$G:$G,ROW())=0,"-",INDEX([1]Calculation!$G:$G,ROW()))</f>
        <v>C/D</v>
      </c>
      <c r="D113" t="str">
        <f>INDEX([1]Calculation!$J:$J,ROW())&amp;"  "&amp;INDEX([1]Calculation!$K:$K,ROW())</f>
        <v>479  lv</v>
      </c>
      <c r="E113" s="20">
        <f>INDEX([1]Calculation!$I:$I,ROW())</f>
        <v>43872</v>
      </c>
      <c r="F113" s="12">
        <f>ROUND(INDEX([1]Calculation!AL:AL,ROW()),1)</f>
        <v>6.2</v>
      </c>
      <c r="G113" s="8">
        <f>IF(INDEX([1]Calculation!L:L,ROW())=0,-100,ROUND(INDEX([1]Calculation!L:L,ROW()),0))</f>
        <v>24</v>
      </c>
      <c r="H113" s="8">
        <f>IF(INDEX([1]Calculation!M:M,ROW())=0,-100,ROUND(INDEX([1]Calculation!M:M,ROW()),0))</f>
        <v>16</v>
      </c>
      <c r="I113" s="8">
        <f>IF(INDEX([1]Calculation!N:N,ROW())=0,-100,ROUND(INDEX([1]Calculation!N:N,ROW()),0))</f>
        <v>-100</v>
      </c>
      <c r="J113" s="8">
        <f>IF(INDEX([1]Calculation!O:O,ROW())=0,-100,ROUND(INDEX([1]Calculation!O:O,ROW()),0))</f>
        <v>11</v>
      </c>
      <c r="K113" s="8">
        <f>IF(INDEX([1]Calculation!P:P,ROW())=0,-100,ROUND(INDEX([1]Calculation!P:P,ROW()),0))</f>
        <v>3</v>
      </c>
      <c r="L113" s="8">
        <f>IF(INDEX([1]Calculation!Q:Q,ROW())=0,-100,ROUND(INDEX([1]Calculation!Q:Q,ROW()),0))</f>
        <v>21</v>
      </c>
      <c r="M113" s="8">
        <f>IF(INDEX([1]Calculation!R:R,ROW())=0,-100,ROUND(INDEX([1]Calculation!R:R,ROW()),0))</f>
        <v>3</v>
      </c>
      <c r="N113" s="8">
        <f>IF(INDEX([1]Calculation!S:S,ROW())=0,-100,ROUND(INDEX([1]Calculation!S:S,ROW()),0))</f>
        <v>11</v>
      </c>
      <c r="O113" s="8">
        <f>IF(INDEX([1]Calculation!T:T,ROW())=0,-100,ROUND(INDEX([1]Calculation!T:T,ROW()),0))</f>
        <v>3</v>
      </c>
      <c r="P113" s="8" t="str">
        <f>INDEX([1]Calculation!CB:CB,ROW())</f>
        <v>https://mclaughlinonline.com/pols/wp-content/uploads/2020/02/National-Monthly-Omnibus-FEBRUARY-PUBLIC.pdf</v>
      </c>
    </row>
    <row r="114" spans="1:16">
      <c r="A114" t="str">
        <f>INDEX([1]Calculation!$F:$F,ROW())</f>
        <v>Vermont</v>
      </c>
      <c r="B114" t="str">
        <f>INDEX([1]Calculation!$D:$D,ROW())</f>
        <v>Braun Research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332  lv</v>
      </c>
      <c r="E114" s="20">
        <f>INDEX([1]Calculation!$I:$I,ROW())</f>
        <v>43871</v>
      </c>
      <c r="F114" s="12">
        <f>ROUND(INDEX([1]Calculation!AL:AL,ROW()),1)</f>
        <v>9.3000000000000007</v>
      </c>
      <c r="G114" s="8">
        <f>IF(INDEX([1]Calculation!L:L,ROW())=0,-100,ROUND(INDEX([1]Calculation!L:L,ROW()),0))</f>
        <v>5</v>
      </c>
      <c r="H114" s="8">
        <f>IF(INDEX([1]Calculation!M:M,ROW())=0,-100,ROUND(INDEX([1]Calculation!M:M,ROW()),0))</f>
        <v>7</v>
      </c>
      <c r="I114" s="8">
        <f>IF(INDEX([1]Calculation!N:N,ROW())=0,-100,ROUND(INDEX([1]Calculation!N:N,ROW()),0))</f>
        <v>-100</v>
      </c>
      <c r="J114" s="8">
        <f>IF(INDEX([1]Calculation!O:O,ROW())=0,-100,ROUND(INDEX([1]Calculation!O:O,ROW()),0))</f>
        <v>13</v>
      </c>
      <c r="K114" s="8">
        <f>IF(INDEX([1]Calculation!P:P,ROW())=0,-100,ROUND(INDEX([1]Calculation!P:P,ROW()),0))</f>
        <v>4</v>
      </c>
      <c r="L114" s="8">
        <f>IF(INDEX([1]Calculation!Q:Q,ROW())=0,-100,ROUND(INDEX([1]Calculation!Q:Q,ROW()),0))</f>
        <v>51</v>
      </c>
      <c r="M114" s="8">
        <f>IF(INDEX([1]Calculation!R:R,ROW())=0,-100,ROUND(INDEX([1]Calculation!R:R,ROW()),0))</f>
        <v>-100</v>
      </c>
      <c r="N114" s="8">
        <f>IF(INDEX([1]Calculation!S:S,ROW())=0,-100,ROUND(INDEX([1]Calculation!S:S,ROW()),0))</f>
        <v>9</v>
      </c>
      <c r="O114" s="8">
        <f>IF(INDEX([1]Calculation!T:T,ROW())=0,-100,ROUND(INDEX([1]Calculation!T:T,ROW()),0))</f>
        <v>2</v>
      </c>
      <c r="P114" s="8" t="str">
        <f>INDEX([1]Calculation!CB:CB,ROW())</f>
        <v>http://projects.vpr.org/vpr-vermont-pbs-2020-polls-february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552  lv</v>
      </c>
      <c r="E115" s="20">
        <f>INDEX([1]Calculation!$I:$I,ROW())</f>
        <v>43872</v>
      </c>
      <c r="F115" s="12">
        <f>ROUND(INDEX([1]Calculation!AL:AL,ROW()),1)</f>
        <v>0</v>
      </c>
      <c r="G115" s="8">
        <f>IF(INDEX([1]Calculation!L:L,ROW())=0,-100,ROUND(INDEX([1]Calculation!L:L,ROW()),0))</f>
        <v>18</v>
      </c>
      <c r="H115" s="8">
        <f>IF(INDEX([1]Calculation!M:M,ROW())=0,-100,ROUND(INDEX([1]Calculation!M:M,ROW()),0))</f>
        <v>12</v>
      </c>
      <c r="I115" s="8">
        <f>IF(INDEX([1]Calculation!N:N,ROW())=0,-100,ROUND(INDEX([1]Calculation!N:N,ROW()),0))</f>
        <v>-100</v>
      </c>
      <c r="J115" s="8">
        <f>IF(INDEX([1]Calculation!O:O,ROW())=0,-100,ROUND(INDEX([1]Calculation!O:O,ROW()),0))</f>
        <v>10</v>
      </c>
      <c r="K115" s="8">
        <f>IF(INDEX([1]Calculation!P:P,ROW())=0,-100,ROUND(INDEX([1]Calculation!P:P,ROW()),0))</f>
        <v>7</v>
      </c>
      <c r="L115" s="8">
        <f>IF(INDEX([1]Calculation!Q:Q,ROW())=0,-100,ROUND(INDEX([1]Calculation!Q:Q,ROW()),0))</f>
        <v>22</v>
      </c>
      <c r="M115" s="8">
        <f>IF(INDEX([1]Calculation!R:R,ROW())=0,-100,ROUND(INDEX([1]Calculation!R:R,ROW()),0))</f>
        <v>1</v>
      </c>
      <c r="N115" s="8">
        <f>IF(INDEX([1]Calculation!S:S,ROW())=0,-100,ROUND(INDEX([1]Calculation!S:S,ROW()),0))</f>
        <v>15</v>
      </c>
      <c r="O115" s="8">
        <f>IF(INDEX([1]Calculation!T:T,ROW())=0,-100,ROUND(INDEX([1]Calculation!T:T,ROW()),0))</f>
        <v>2</v>
      </c>
      <c r="P115" s="8" t="str">
        <f>INDEX([1]Calculation!CB:CB,ROW())</f>
        <v>https://d25d2506sfb94s.cloudfront.net/cumulus_uploads/document/79zfxkws33/econTabReport.pdf</v>
      </c>
    </row>
    <row r="116" spans="1:16">
      <c r="A116" t="str">
        <f>INDEX([1]Calculation!$F:$F,ROW())</f>
        <v>US</v>
      </c>
      <c r="B116" t="str">
        <f>INDEX([1]Calculation!$D:$D,ROW())</f>
        <v>Harris Insights &amp; Analytics</v>
      </c>
      <c r="C116" t="str">
        <f>IF(INDEX([1]Calculation!$G:$G,ROW())=0,"-",INDEX([1]Calculation!$G:$G,ROW()))</f>
        <v>C+</v>
      </c>
      <c r="D116" t="str">
        <f>INDEX([1]Calculation!$J:$J,ROW())&amp;"  "&amp;INDEX([1]Calculation!$K:$K,ROW())</f>
        <v>913  rv</v>
      </c>
      <c r="E116" s="20">
        <f>INDEX([1]Calculation!$I:$I,ROW())</f>
        <v>43871</v>
      </c>
      <c r="F116" s="12">
        <f>ROUND(INDEX([1]Calculation!AL:AL,ROW()),1)</f>
        <v>0.4</v>
      </c>
      <c r="G116" s="8">
        <f>IF(INDEX([1]Calculation!L:L,ROW())=0,-100,ROUND(INDEX([1]Calculation!L:L,ROW()),0))</f>
        <v>23</v>
      </c>
      <c r="H116" s="8">
        <f>IF(INDEX([1]Calculation!M:M,ROW())=0,-100,ROUND(INDEX([1]Calculation!M:M,ROW()),0))</f>
        <v>16</v>
      </c>
      <c r="I116" s="8">
        <f>IF(INDEX([1]Calculation!N:N,ROW())=0,-100,ROUND(INDEX([1]Calculation!N:N,ROW()),0))</f>
        <v>-100</v>
      </c>
      <c r="J116" s="8">
        <f>IF(INDEX([1]Calculation!O:O,ROW())=0,-100,ROUND(INDEX([1]Calculation!O:O,ROW()),0))</f>
        <v>9</v>
      </c>
      <c r="K116" s="8">
        <f>IF(INDEX([1]Calculation!P:P,ROW())=0,-100,ROUND(INDEX([1]Calculation!P:P,ROW()),0))</f>
        <v>3</v>
      </c>
      <c r="L116" s="8">
        <f>IF(INDEX([1]Calculation!Q:Q,ROW())=0,-100,ROUND(INDEX([1]Calculation!Q:Q,ROW()),0))</f>
        <v>20</v>
      </c>
      <c r="M116" s="8">
        <f>IF(INDEX([1]Calculation!R:R,ROW())=0,-100,ROUND(INDEX([1]Calculation!R:R,ROW()),0))</f>
        <v>3</v>
      </c>
      <c r="N116" s="8">
        <f>IF(INDEX([1]Calculation!S:S,ROW())=0,-100,ROUND(INDEX([1]Calculation!S:S,ROW()),0))</f>
        <v>9</v>
      </c>
      <c r="O116" s="8">
        <f>IF(INDEX([1]Calculation!T:T,ROW())=0,-100,ROUND(INDEX([1]Calculation!T:T,ROW()),0))</f>
        <v>3</v>
      </c>
      <c r="P116" s="8" t="str">
        <f>INDEX([1]Calculation!CB:CB,ROW())</f>
        <v>https://thehill.com/hilltv/rising/482577-poll-biden-sanders-tie-for-first-while-bloomberg-surges-in-new-national-2020</v>
      </c>
    </row>
    <row r="117" spans="1:16">
      <c r="A117" t="str">
        <f>INDEX([1]Calculation!$F:$F,ROW())</f>
        <v>New Hampshire</v>
      </c>
      <c r="B117" t="str">
        <f>INDEX([1]Calculation!$D:$D,ROW())</f>
        <v>AtlasIntel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431  lv</v>
      </c>
      <c r="E117" s="20">
        <f>INDEX([1]Calculation!$I:$I,ROW())</f>
        <v>43871</v>
      </c>
      <c r="F117" s="12">
        <f>ROUND(INDEX([1]Calculation!AL:AL,ROW()),1)</f>
        <v>7.7</v>
      </c>
      <c r="G117" s="8">
        <f>IF(INDEX([1]Calculation!L:L,ROW())=0,-100,ROUND(INDEX([1]Calculation!L:L,ROW()),0))</f>
        <v>12</v>
      </c>
      <c r="H117" s="8">
        <f>IF(INDEX([1]Calculation!M:M,ROW())=0,-100,ROUND(INDEX([1]Calculation!M:M,ROW()),0))</f>
        <v>-100</v>
      </c>
      <c r="I117" s="8">
        <f>IF(INDEX([1]Calculation!N:N,ROW())=0,-100,ROUND(INDEX([1]Calculation!N:N,ROW()),0))</f>
        <v>-100</v>
      </c>
      <c r="J117" s="8">
        <f>IF(INDEX([1]Calculation!O:O,ROW())=0,-100,ROUND(INDEX([1]Calculation!O:O,ROW()),0))</f>
        <v>24</v>
      </c>
      <c r="K117" s="8">
        <f>IF(INDEX([1]Calculation!P:P,ROW())=0,-100,ROUND(INDEX([1]Calculation!P:P,ROW()),0))</f>
        <v>14</v>
      </c>
      <c r="L117" s="8">
        <f>IF(INDEX([1]Calculation!Q:Q,ROW())=0,-100,ROUND(INDEX([1]Calculation!Q:Q,ROW()),0))</f>
        <v>24</v>
      </c>
      <c r="M117" s="8">
        <f>IF(INDEX([1]Calculation!R:R,ROW())=0,-100,ROUND(INDEX([1]Calculation!R:R,ROW()),0))</f>
        <v>1</v>
      </c>
      <c r="N117" s="8">
        <f>IF(INDEX([1]Calculation!S:S,ROW())=0,-100,ROUND(INDEX([1]Calculation!S:S,ROW()),0))</f>
        <v>11</v>
      </c>
      <c r="O117" s="8">
        <f>IF(INDEX([1]Calculation!T:T,ROW())=0,-100,ROUND(INDEX([1]Calculation!T:T,ROW()),0))</f>
        <v>5</v>
      </c>
      <c r="P117" s="8" t="str">
        <f>INDEX([1]Calculation!CB:CB,ROW())</f>
        <v>https://projects.fivethirtyeight.com/polls/20200210_NH.pdf</v>
      </c>
    </row>
    <row r="118" spans="1:16">
      <c r="A118" t="str">
        <f>INDEX([1]Calculation!$F:$F,ROW())</f>
        <v>New Hampshire</v>
      </c>
      <c r="B118" t="str">
        <f>INDEX([1]Calculation!$D:$D,ROW())</f>
        <v>Data for Progress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1295  lv</v>
      </c>
      <c r="E118" s="20">
        <f>INDEX([1]Calculation!$I:$I,ROW())</f>
        <v>43871</v>
      </c>
      <c r="F118" s="12">
        <f>ROUND(INDEX([1]Calculation!AL:AL,ROW()),1)</f>
        <v>23</v>
      </c>
      <c r="G118" s="8">
        <f>IF(INDEX([1]Calculation!L:L,ROW())=0,-100,ROUND(INDEX([1]Calculation!L:L,ROW()),0))</f>
        <v>9</v>
      </c>
      <c r="H118" s="8">
        <f>IF(INDEX([1]Calculation!M:M,ROW())=0,-100,ROUND(INDEX([1]Calculation!M:M,ROW()),0))</f>
        <v>-100</v>
      </c>
      <c r="I118" s="8">
        <f>IF(INDEX([1]Calculation!N:N,ROW())=0,-100,ROUND(INDEX([1]Calculation!N:N,ROW()),0))</f>
        <v>-100</v>
      </c>
      <c r="J118" s="8">
        <f>IF(INDEX([1]Calculation!O:O,ROW())=0,-100,ROUND(INDEX([1]Calculation!O:O,ROW()),0))</f>
        <v>26</v>
      </c>
      <c r="K118" s="8">
        <f>IF(INDEX([1]Calculation!P:P,ROW())=0,-100,ROUND(INDEX([1]Calculation!P:P,ROW()),0))</f>
        <v>13</v>
      </c>
      <c r="L118" s="8">
        <f>IF(INDEX([1]Calculation!Q:Q,ROW())=0,-100,ROUND(INDEX([1]Calculation!Q:Q,ROW()),0))</f>
        <v>28</v>
      </c>
      <c r="M118" s="8">
        <f>IF(INDEX([1]Calculation!R:R,ROW())=0,-100,ROUND(INDEX([1]Calculation!R:R,ROW()),0))</f>
        <v>3</v>
      </c>
      <c r="N118" s="8">
        <f>IF(INDEX([1]Calculation!S:S,ROW())=0,-100,ROUND(INDEX([1]Calculation!S:S,ROW()),0))</f>
        <v>14</v>
      </c>
      <c r="O118" s="8">
        <f>IF(INDEX([1]Calculation!T:T,ROW())=0,-100,ROUND(INDEX([1]Calculation!T:T,ROW()),0))</f>
        <v>5</v>
      </c>
      <c r="P118" s="8" t="str">
        <f>INDEX([1]Calculation!CB:CB,ROW())</f>
        <v>http://filesforprogress.org/datasets/2020/2/nh/new_hampshire_primary.pdf</v>
      </c>
    </row>
    <row r="119" spans="1:16">
      <c r="A119" t="str">
        <f>INDEX([1]Calculation!$F:$F,ROW())</f>
        <v>US</v>
      </c>
      <c r="B119" t="str">
        <f>INDEX([1]Calculation!$D:$D,ROW())</f>
        <v>Ipsos</v>
      </c>
      <c r="C119" t="str">
        <f>IF(INDEX([1]Calculation!$G:$G,ROW())=0,"-",INDEX([1]Calculation!$G:$G,ROW()))</f>
        <v>B+</v>
      </c>
      <c r="D119" t="str">
        <f>INDEX([1]Calculation!$J:$J,ROW())&amp;"  "&amp;INDEX([1]Calculation!$K:$K,ROW())</f>
        <v>556  rv</v>
      </c>
      <c r="E119" s="20">
        <f>INDEX([1]Calculation!$I:$I,ROW())</f>
        <v>43871</v>
      </c>
      <c r="F119" s="12">
        <f>ROUND(INDEX([1]Calculation!AL:AL,ROW()),1)</f>
        <v>0.3</v>
      </c>
      <c r="G119" s="8">
        <f>IF(INDEX([1]Calculation!L:L,ROW())=0,-100,ROUND(INDEX([1]Calculation!L:L,ROW()),0))</f>
        <v>17</v>
      </c>
      <c r="H119" s="8">
        <f>IF(INDEX([1]Calculation!M:M,ROW())=0,-100,ROUND(INDEX([1]Calculation!M:M,ROW()),0))</f>
        <v>15</v>
      </c>
      <c r="I119" s="8">
        <f>IF(INDEX([1]Calculation!N:N,ROW())=0,-100,ROUND(INDEX([1]Calculation!N:N,ROW()),0))</f>
        <v>-100</v>
      </c>
      <c r="J119" s="8">
        <f>IF(INDEX([1]Calculation!O:O,ROW())=0,-100,ROUND(INDEX([1]Calculation!O:O,ROW()),0))</f>
        <v>8</v>
      </c>
      <c r="K119" s="8">
        <f>IF(INDEX([1]Calculation!P:P,ROW())=0,-100,ROUND(INDEX([1]Calculation!P:P,ROW()),0))</f>
        <v>3</v>
      </c>
      <c r="L119" s="8">
        <f>IF(INDEX([1]Calculation!Q:Q,ROW())=0,-100,ROUND(INDEX([1]Calculation!Q:Q,ROW()),0))</f>
        <v>20</v>
      </c>
      <c r="M119" s="8">
        <f>IF(INDEX([1]Calculation!R:R,ROW())=0,-100,ROUND(INDEX([1]Calculation!R:R,ROW()),0))</f>
        <v>2</v>
      </c>
      <c r="N119" s="8">
        <f>IF(INDEX([1]Calculation!S:S,ROW())=0,-100,ROUND(INDEX([1]Calculation!S:S,ROW()),0))</f>
        <v>11</v>
      </c>
      <c r="O119" s="8">
        <f>IF(INDEX([1]Calculation!T:T,ROW())=0,-100,ROUND(INDEX([1]Calculation!T:T,ROW()),0))</f>
        <v>5</v>
      </c>
      <c r="P119" s="8" t="str">
        <f>INDEX([1]Calculation!CB:CB,ROW())</f>
        <v>https://www.ipsos.com/sites/default/files/ct/news/documents/2020-02/topline_reuters_2020_election_tracker_02_10_2020_wu.pdf</v>
      </c>
    </row>
    <row r="120" spans="1:16">
      <c r="A120" t="str">
        <f>INDEX([1]Calculation!$F:$F,ROW())</f>
        <v>Texas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575  lv</v>
      </c>
      <c r="E120" s="20">
        <f>INDEX([1]Calculation!$I:$I,ROW())</f>
        <v>43870</v>
      </c>
      <c r="F120" s="12">
        <f>ROUND(INDEX([1]Calculation!AL:AL,ROW()),1)</f>
        <v>1.6</v>
      </c>
      <c r="G120" s="8">
        <f>IF(INDEX([1]Calculation!L:L,ROW())=0,-100,ROUND(INDEX([1]Calculation!L:L,ROW()),0))</f>
        <v>22</v>
      </c>
      <c r="H120" s="8">
        <f>IF(INDEX([1]Calculation!M:M,ROW())=0,-100,ROUND(INDEX([1]Calculation!M:M,ROW()),0))</f>
        <v>10</v>
      </c>
      <c r="I120" s="8">
        <f>IF(INDEX([1]Calculation!N:N,ROW())=0,-100,ROUND(INDEX([1]Calculation!N:N,ROW()),0))</f>
        <v>1</v>
      </c>
      <c r="J120" s="8">
        <f>IF(INDEX([1]Calculation!O:O,ROW())=0,-100,ROUND(INDEX([1]Calculation!O:O,ROW()),0))</f>
        <v>7</v>
      </c>
      <c r="K120" s="8">
        <f>IF(INDEX([1]Calculation!P:P,ROW())=0,-100,ROUND(INDEX([1]Calculation!P:P,ROW()),0))</f>
        <v>3</v>
      </c>
      <c r="L120" s="8">
        <f>IF(INDEX([1]Calculation!Q:Q,ROW())=0,-100,ROUND(INDEX([1]Calculation!Q:Q,ROW()),0))</f>
        <v>24</v>
      </c>
      <c r="M120" s="8">
        <f>IF(INDEX([1]Calculation!R:R,ROW())=0,-100,ROUND(INDEX([1]Calculation!R:R,ROW()),0))</f>
        <v>3</v>
      </c>
      <c r="N120" s="8">
        <f>IF(INDEX([1]Calculation!S:S,ROW())=0,-100,ROUND(INDEX([1]Calculation!S:S,ROW()),0))</f>
        <v>15</v>
      </c>
      <c r="O120" s="8">
        <f>IF(INDEX([1]Calculation!T:T,ROW())=0,-100,ROUND(INDEX([1]Calculation!T:T,ROW()),0))</f>
        <v>6</v>
      </c>
      <c r="P120" s="8" t="str">
        <f>INDEX([1]Calculation!CB:CB,ROW())</f>
        <v>https://www.texastribune.org/2020/02/14/bernie-sanders-leading-texas-ahead-super-tuesday-uttt-poll-says/</v>
      </c>
    </row>
    <row r="121" spans="1:16">
      <c r="A121" t="str">
        <f>INDEX([1]Calculation!$F:$F,ROW())</f>
        <v>New Hampshire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662  lv</v>
      </c>
      <c r="E121" s="20">
        <f>INDEX([1]Calculation!$I:$I,ROW())</f>
        <v>43870</v>
      </c>
      <c r="F121" s="12">
        <f>ROUND(INDEX([1]Calculation!AL:AL,ROW()),1)</f>
        <v>8.8000000000000007</v>
      </c>
      <c r="G121" s="8">
        <f>IF(INDEX([1]Calculation!L:L,ROW())=0,-100,ROUND(INDEX([1]Calculation!L:L,ROW()),0))</f>
        <v>9</v>
      </c>
      <c r="H121" s="8">
        <f>IF(INDEX([1]Calculation!M:M,ROW())=0,-100,ROUND(INDEX([1]Calculation!M:M,ROW()),0))</f>
        <v>-100</v>
      </c>
      <c r="I121" s="8">
        <f>IF(INDEX([1]Calculation!N:N,ROW())=0,-100,ROUND(INDEX([1]Calculation!N:N,ROW()),0))</f>
        <v>-100</v>
      </c>
      <c r="J121" s="8">
        <f>IF(INDEX([1]Calculation!O:O,ROW())=0,-100,ROUND(INDEX([1]Calculation!O:O,ROW()),0))</f>
        <v>21</v>
      </c>
      <c r="K121" s="8">
        <f>IF(INDEX([1]Calculation!P:P,ROW())=0,-100,ROUND(INDEX([1]Calculation!P:P,ROW()),0))</f>
        <v>8</v>
      </c>
      <c r="L121" s="8">
        <f>IF(INDEX([1]Calculation!Q:Q,ROW())=0,-100,ROUND(INDEX([1]Calculation!Q:Q,ROW()),0))</f>
        <v>30</v>
      </c>
      <c r="M121" s="8">
        <f>IF(INDEX([1]Calculation!R:R,ROW())=0,-100,ROUND(INDEX([1]Calculation!R:R,ROW()),0))</f>
        <v>3</v>
      </c>
      <c r="N121" s="8">
        <f>IF(INDEX([1]Calculation!S:S,ROW())=0,-100,ROUND(INDEX([1]Calculation!S:S,ROW()),0))</f>
        <v>8</v>
      </c>
      <c r="O121" s="8">
        <f>IF(INDEX([1]Calculation!T:T,ROW())=0,-100,ROUND(INDEX([1]Calculation!T:T,ROW()),0))</f>
        <v>5</v>
      </c>
      <c r="P121" s="8" t="str">
        <f>INDEX([1]Calculation!CB:CB,ROW())</f>
        <v>https://www.changeresearch.com/post/sanders-leads-the-democratic-primary-in-new-hampshire</v>
      </c>
    </row>
    <row r="122" spans="1:16">
      <c r="A122" t="str">
        <f>INDEX([1]Calculation!$F:$F,ROW())</f>
        <v>US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357  rv</v>
      </c>
      <c r="E122" s="20">
        <f>INDEX([1]Calculation!$I:$I,ROW())</f>
        <v>43870</v>
      </c>
      <c r="F122" s="12">
        <f>ROUND(INDEX([1]Calculation!AL:AL,ROW()),1)</f>
        <v>25.9</v>
      </c>
      <c r="G122" s="8">
        <f>IF(INDEX([1]Calculation!L:L,ROW())=0,-100,ROUND(INDEX([1]Calculation!L:L,ROW()),0))</f>
        <v>16</v>
      </c>
      <c r="H122" s="8">
        <f>IF(INDEX([1]Calculation!M:M,ROW())=0,-100,ROUND(INDEX([1]Calculation!M:M,ROW()),0))</f>
        <v>11</v>
      </c>
      <c r="I122" s="8">
        <f>IF(INDEX([1]Calculation!N:N,ROW())=0,-100,ROUND(INDEX([1]Calculation!N:N,ROW()),0))</f>
        <v>-100</v>
      </c>
      <c r="J122" s="8">
        <f>IF(INDEX([1]Calculation!O:O,ROW())=0,-100,ROUND(INDEX([1]Calculation!O:O,ROW()),0))</f>
        <v>13</v>
      </c>
      <c r="K122" s="8">
        <f>IF(INDEX([1]Calculation!P:P,ROW())=0,-100,ROUND(INDEX([1]Calculation!P:P,ROW()),0))</f>
        <v>6</v>
      </c>
      <c r="L122" s="8">
        <f>IF(INDEX([1]Calculation!Q:Q,ROW())=0,-100,ROUND(INDEX([1]Calculation!Q:Q,ROW()),0))</f>
        <v>26</v>
      </c>
      <c r="M122" s="8">
        <f>IF(INDEX([1]Calculation!R:R,ROW())=0,-100,ROUND(INDEX([1]Calculation!R:R,ROW()),0))</f>
        <v>1</v>
      </c>
      <c r="N122" s="8">
        <f>IF(INDEX([1]Calculation!S:S,ROW())=0,-100,ROUND(INDEX([1]Calculation!S:S,ROW()),0))</f>
        <v>13</v>
      </c>
      <c r="O122" s="8">
        <f>IF(INDEX([1]Calculation!T:T,ROW())=0,-100,ROUND(INDEX([1]Calculation!T:T,ROW()),0))</f>
        <v>4</v>
      </c>
      <c r="P122" s="8" t="str">
        <f>INDEX([1]Calculation!CB:CB,ROW())</f>
        <v>https://www.monmouth.edu/polling-institute/documents/monmouthpoll_us_021120.pdf/</v>
      </c>
    </row>
    <row r="123" spans="1:16">
      <c r="A123" t="str">
        <f>INDEX([1]Calculation!$F:$F,ROW())</f>
        <v>US</v>
      </c>
      <c r="B123" t="str">
        <f>INDEX([1]Calculation!$D:$D,ROW())</f>
        <v>Morning Consult</v>
      </c>
      <c r="C123" t="str">
        <f>IF(INDEX([1]Calculation!$G:$G,ROW())=0,"-",INDEX([1]Calculation!$G:$G,ROW()))</f>
        <v>B/C</v>
      </c>
      <c r="D123" t="str">
        <f>INDEX([1]Calculation!$J:$J,ROW())&amp;"  "&amp;INDEX([1]Calculation!$K:$K,ROW())</f>
        <v>15346  lv</v>
      </c>
      <c r="E123" s="20">
        <f>INDEX([1]Calculation!$I:$I,ROW())</f>
        <v>43870</v>
      </c>
      <c r="F123" s="12">
        <f>ROUND(INDEX([1]Calculation!AL:AL,ROW()),1)</f>
        <v>0.7</v>
      </c>
      <c r="G123" s="8">
        <f>IF(INDEX([1]Calculation!L:L,ROW())=0,-100,ROUND(INDEX([1]Calculation!L:L,ROW()),0))</f>
        <v>22</v>
      </c>
      <c r="H123" s="8">
        <f>IF(INDEX([1]Calculation!M:M,ROW())=0,-100,ROUND(INDEX([1]Calculation!M:M,ROW()),0))</f>
        <v>17</v>
      </c>
      <c r="I123" s="8">
        <f>IF(INDEX([1]Calculation!N:N,ROW())=0,-100,ROUND(INDEX([1]Calculation!N:N,ROW()),0))</f>
        <v>-100</v>
      </c>
      <c r="J123" s="8">
        <f>IF(INDEX([1]Calculation!O:O,ROW())=0,-100,ROUND(INDEX([1]Calculation!O:O,ROW()),0))</f>
        <v>11</v>
      </c>
      <c r="K123" s="8">
        <f>IF(INDEX([1]Calculation!P:P,ROW())=0,-100,ROUND(INDEX([1]Calculation!P:P,ROW()),0))</f>
        <v>3</v>
      </c>
      <c r="L123" s="8">
        <f>IF(INDEX([1]Calculation!Q:Q,ROW())=0,-100,ROUND(INDEX([1]Calculation!Q:Q,ROW()),0))</f>
        <v>25</v>
      </c>
      <c r="M123" s="8">
        <f>IF(INDEX([1]Calculation!R:R,ROW())=0,-100,ROUND(INDEX([1]Calculation!R:R,ROW()),0))</f>
        <v>3</v>
      </c>
      <c r="N123" s="8">
        <f>IF(INDEX([1]Calculation!S:S,ROW())=0,-100,ROUND(INDEX([1]Calculation!S:S,ROW()),0))</f>
        <v>11</v>
      </c>
      <c r="O123" s="8">
        <f>IF(INDEX([1]Calculation!T:T,ROW())=0,-100,ROUND(INDEX([1]Calculation!T:T,ROW()),0))</f>
        <v>4</v>
      </c>
      <c r="P123" s="8" t="str">
        <f>INDEX([1]Calculation!CB:CB,ROW())</f>
        <v>https://morningconsult.com/2020-democratic-primary/</v>
      </c>
    </row>
    <row r="124" spans="1:16">
      <c r="A124" t="str">
        <f>INDEX([1]Calculation!$F:$F,ROW())</f>
        <v>New Hampshire</v>
      </c>
      <c r="B124" t="str">
        <f>INDEX([1]Calculation!$D:$D,ROW())</f>
        <v>Elucd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492  lv</v>
      </c>
      <c r="E124" s="20">
        <f>INDEX([1]Calculation!$I:$I,ROW())</f>
        <v>43870</v>
      </c>
      <c r="F124" s="12">
        <f>ROUND(INDEX([1]Calculation!AL:AL,ROW()),1)</f>
        <v>7.8</v>
      </c>
      <c r="G124" s="8">
        <f>IF(INDEX([1]Calculation!L:L,ROW())=0,-100,ROUND(INDEX([1]Calculation!L:L,ROW()),0))</f>
        <v>8</v>
      </c>
      <c r="H124" s="8">
        <f>IF(INDEX([1]Calculation!M:M,ROW())=0,-100,ROUND(INDEX([1]Calculation!M:M,ROW()),0))</f>
        <v>-100</v>
      </c>
      <c r="I124" s="8">
        <f>IF(INDEX([1]Calculation!N:N,ROW())=0,-100,ROUND(INDEX([1]Calculation!N:N,ROW()),0))</f>
        <v>-100</v>
      </c>
      <c r="J124" s="8">
        <f>IF(INDEX([1]Calculation!O:O,ROW())=0,-100,ROUND(INDEX([1]Calculation!O:O,ROW()),0))</f>
        <v>20</v>
      </c>
      <c r="K124" s="8">
        <f>IF(INDEX([1]Calculation!P:P,ROW())=0,-100,ROUND(INDEX([1]Calculation!P:P,ROW()),0))</f>
        <v>12</v>
      </c>
      <c r="L124" s="8">
        <f>IF(INDEX([1]Calculation!Q:Q,ROW())=0,-100,ROUND(INDEX([1]Calculation!Q:Q,ROW()),0))</f>
        <v>26</v>
      </c>
      <c r="M124" s="8">
        <f>IF(INDEX([1]Calculation!R:R,ROW())=0,-100,ROUND(INDEX([1]Calculation!R:R,ROW()),0))</f>
        <v>3</v>
      </c>
      <c r="N124" s="8">
        <f>IF(INDEX([1]Calculation!S:S,ROW())=0,-100,ROUND(INDEX([1]Calculation!S:S,ROW()),0))</f>
        <v>10</v>
      </c>
      <c r="O124" s="8">
        <f>IF(INDEX([1]Calculation!T:T,ROW())=0,-100,ROUND(INDEX([1]Calculation!T:T,ROW()),0))</f>
        <v>1</v>
      </c>
      <c r="P124" s="8" t="str">
        <f>INDEX([1]Calculation!CB:CB,ROW())</f>
        <v>https://elucd.ghost.io/elucd-new-hampshire-democratic-primary-poll-results-2-10-20/</v>
      </c>
    </row>
    <row r="125" spans="1:16">
      <c r="A125" t="str">
        <f>INDEX([1]Calculation!$F:$F,ROW())</f>
        <v>California</v>
      </c>
      <c r="B125" t="str">
        <f>INDEX([1]Calculation!$D:$D,ROW())</f>
        <v>Capitol Weekly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843  lv</v>
      </c>
      <c r="E125" s="20">
        <f>INDEX([1]Calculation!$I:$I,ROW())</f>
        <v>43870</v>
      </c>
      <c r="F125" s="12">
        <f>ROUND(INDEX([1]Calculation!AL:AL,ROW()),1)</f>
        <v>10.4</v>
      </c>
      <c r="G125" s="8">
        <f>IF(INDEX([1]Calculation!L:L,ROW())=0,-100,ROUND(INDEX([1]Calculation!L:L,ROW()),0))</f>
        <v>11</v>
      </c>
      <c r="H125" s="8">
        <f>IF(INDEX([1]Calculation!M:M,ROW())=0,-100,ROUND(INDEX([1]Calculation!M:M,ROW()),0))</f>
        <v>13</v>
      </c>
      <c r="I125" s="8">
        <f>IF(INDEX([1]Calculation!N:N,ROW())=0,-100,ROUND(INDEX([1]Calculation!N:N,ROW()),0))</f>
        <v>1</v>
      </c>
      <c r="J125" s="8">
        <f>IF(INDEX([1]Calculation!O:O,ROW())=0,-100,ROUND(INDEX([1]Calculation!O:O,ROW()),0))</f>
        <v>14</v>
      </c>
      <c r="K125" s="8">
        <f>IF(INDEX([1]Calculation!P:P,ROW())=0,-100,ROUND(INDEX([1]Calculation!P:P,ROW()),0))</f>
        <v>5</v>
      </c>
      <c r="L125" s="8">
        <f>IF(INDEX([1]Calculation!Q:Q,ROW())=0,-100,ROUND(INDEX([1]Calculation!Q:Q,ROW()),0))</f>
        <v>29</v>
      </c>
      <c r="M125" s="8">
        <f>IF(INDEX([1]Calculation!R:R,ROW())=0,-100,ROUND(INDEX([1]Calculation!R:R,ROW()),0))</f>
        <v>3</v>
      </c>
      <c r="N125" s="8">
        <f>IF(INDEX([1]Calculation!S:S,ROW())=0,-100,ROUND(INDEX([1]Calculation!S:S,ROW()),0))</f>
        <v>16</v>
      </c>
      <c r="O125" s="8">
        <f>IF(INDEX([1]Calculation!T:T,ROW())=0,-100,ROUND(INDEX([1]Calculation!T:T,ROW()),0))</f>
        <v>4</v>
      </c>
      <c r="P125" s="8" t="str">
        <f>INDEX([1]Calculation!CB:CB,ROW())</f>
        <v>https://www.dropbox.com/s/vwj05okmdrg2b8t/Feb%202020%20Presidential%20Primary%20Tracking%20Poll%20Toplines%20and%20Crosstabs.xlsx</v>
      </c>
    </row>
    <row r="126" spans="1:16">
      <c r="A126" t="str">
        <f>INDEX([1]Calculation!$F:$F,ROW())</f>
        <v>US</v>
      </c>
      <c r="B126" t="str">
        <f>INDEX([1]Calculation!$D:$D,ROW())</f>
        <v>Quinnipiac University</v>
      </c>
      <c r="C126" t="str">
        <f>IF(INDEX([1]Calculation!$G:$G,ROW())=0,"-",INDEX([1]Calculation!$G:$G,ROW()))</f>
        <v>A</v>
      </c>
      <c r="D126" t="str">
        <f>INDEX([1]Calculation!$J:$J,ROW())&amp;"  "&amp;INDEX([1]Calculation!$K:$K,ROW())</f>
        <v>665  rv</v>
      </c>
      <c r="E126" s="20">
        <f>INDEX([1]Calculation!$I:$I,ROW())</f>
        <v>43870</v>
      </c>
      <c r="F126" s="12">
        <f>ROUND(INDEX([1]Calculation!AL:AL,ROW()),1)</f>
        <v>29.8</v>
      </c>
      <c r="G126" s="8">
        <f>IF(INDEX([1]Calculation!L:L,ROW())=0,-100,ROUND(INDEX([1]Calculation!L:L,ROW()),0))</f>
        <v>17</v>
      </c>
      <c r="H126" s="8">
        <f>IF(INDEX([1]Calculation!M:M,ROW())=0,-100,ROUND(INDEX([1]Calculation!M:M,ROW()),0))</f>
        <v>15</v>
      </c>
      <c r="I126" s="8">
        <f>IF(INDEX([1]Calculation!N:N,ROW())=0,-100,ROUND(INDEX([1]Calculation!N:N,ROW()),0))</f>
        <v>-100</v>
      </c>
      <c r="J126" s="8">
        <f>IF(INDEX([1]Calculation!O:O,ROW())=0,-100,ROUND(INDEX([1]Calculation!O:O,ROW()),0))</f>
        <v>10</v>
      </c>
      <c r="K126" s="8">
        <f>IF(INDEX([1]Calculation!P:P,ROW())=0,-100,ROUND(INDEX([1]Calculation!P:P,ROW()),0))</f>
        <v>4</v>
      </c>
      <c r="L126" s="8">
        <f>IF(INDEX([1]Calculation!Q:Q,ROW())=0,-100,ROUND(INDEX([1]Calculation!Q:Q,ROW()),0))</f>
        <v>25</v>
      </c>
      <c r="M126" s="8">
        <f>IF(INDEX([1]Calculation!R:R,ROW())=0,-100,ROUND(INDEX([1]Calculation!R:R,ROW()),0))</f>
        <v>1</v>
      </c>
      <c r="N126" s="8">
        <f>IF(INDEX([1]Calculation!S:S,ROW())=0,-100,ROUND(INDEX([1]Calculation!S:S,ROW()),0))</f>
        <v>14</v>
      </c>
      <c r="O126" s="8">
        <f>IF(INDEX([1]Calculation!T:T,ROW())=0,-100,ROUND(INDEX([1]Calculation!T:T,ROW()),0))</f>
        <v>2</v>
      </c>
      <c r="P126" s="8" t="str">
        <f>INDEX([1]Calculation!CB:CB,ROW())</f>
        <v>https://poll.qu.edu/national/release-detail?ReleaseID=3655</v>
      </c>
    </row>
    <row r="127" spans="1:16">
      <c r="A127" t="str">
        <f>INDEX([1]Calculation!$F:$F,ROW())</f>
        <v>New Hampshire</v>
      </c>
      <c r="B127" t="str">
        <f>INDEX([1]Calculation!$D:$D,ROW())</f>
        <v>University of New Hampshire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365  lv</v>
      </c>
      <c r="E127" s="20">
        <f>INDEX([1]Calculation!$I:$I,ROW())</f>
        <v>43870</v>
      </c>
      <c r="F127" s="12">
        <f>ROUND(INDEX([1]Calculation!AL:AL,ROW()),1)</f>
        <v>13.2</v>
      </c>
      <c r="G127" s="8">
        <f>IF(INDEX([1]Calculation!L:L,ROW())=0,-100,ROUND(INDEX([1]Calculation!L:L,ROW()),0))</f>
        <v>11</v>
      </c>
      <c r="H127" s="8">
        <f>IF(INDEX([1]Calculation!M:M,ROW())=0,-100,ROUND(INDEX([1]Calculation!M:M,ROW()),0))</f>
        <v>-100</v>
      </c>
      <c r="I127" s="8">
        <f>IF(INDEX([1]Calculation!N:N,ROW())=0,-100,ROUND(INDEX([1]Calculation!N:N,ROW()),0))</f>
        <v>-100</v>
      </c>
      <c r="J127" s="8">
        <f>IF(INDEX([1]Calculation!O:O,ROW())=0,-100,ROUND(INDEX([1]Calculation!O:O,ROW()),0))</f>
        <v>22</v>
      </c>
      <c r="K127" s="8">
        <f>IF(INDEX([1]Calculation!P:P,ROW())=0,-100,ROUND(INDEX([1]Calculation!P:P,ROW()),0))</f>
        <v>7</v>
      </c>
      <c r="L127" s="8">
        <f>IF(INDEX([1]Calculation!Q:Q,ROW())=0,-100,ROUND(INDEX([1]Calculation!Q:Q,ROW()),0))</f>
        <v>29</v>
      </c>
      <c r="M127" s="8">
        <f>IF(INDEX([1]Calculation!R:R,ROW())=0,-100,ROUND(INDEX([1]Calculation!R:R,ROW()),0))</f>
        <v>1</v>
      </c>
      <c r="N127" s="8">
        <f>IF(INDEX([1]Calculation!S:S,ROW())=0,-100,ROUND(INDEX([1]Calculation!S:S,ROW()),0))</f>
        <v>10</v>
      </c>
      <c r="O127" s="8">
        <f>IF(INDEX([1]Calculation!T:T,ROW())=0,-100,ROUND(INDEX([1]Calculation!T:T,ROW()),0))</f>
        <v>4</v>
      </c>
      <c r="P127" s="8" t="str">
        <f>INDEX([1]Calculation!CB:CB,ROW())</f>
        <v>https://scholars.unh.edu/cgi/viewcontent.cgi?article=1574&amp;context=survey_center_polls</v>
      </c>
    </row>
    <row r="128" spans="1:16">
      <c r="A128" t="str">
        <f>INDEX([1]Calculation!$F:$F,ROW())</f>
        <v>New Hampshire</v>
      </c>
      <c r="B128" t="str">
        <f>INDEX([1]Calculation!$D:$D,ROW())</f>
        <v>American Research Group</v>
      </c>
      <c r="C128" t="str">
        <f>IF(INDEX([1]Calculation!$G:$G,ROW())=0,"-",INDEX([1]Calculation!$G:$G,ROW()))</f>
        <v>B</v>
      </c>
      <c r="D128" t="str">
        <f>INDEX([1]Calculation!$J:$J,ROW())&amp;"  "&amp;INDEX([1]Calculation!$K:$K,ROW())</f>
        <v>400  lv</v>
      </c>
      <c r="E128" s="20">
        <f>INDEX([1]Calculation!$I:$I,ROW())</f>
        <v>43870</v>
      </c>
      <c r="F128" s="12">
        <f>ROUND(INDEX([1]Calculation!AL:AL,ROW()),1)</f>
        <v>14.1</v>
      </c>
      <c r="G128" s="8">
        <f>IF(INDEX([1]Calculation!L:L,ROW())=0,-100,ROUND(INDEX([1]Calculation!L:L,ROW()),0))</f>
        <v>13</v>
      </c>
      <c r="H128" s="8">
        <f>IF(INDEX([1]Calculation!M:M,ROW())=0,-100,ROUND(INDEX([1]Calculation!M:M,ROW()),0))</f>
        <v>1</v>
      </c>
      <c r="I128" s="8">
        <f>IF(INDEX([1]Calculation!N:N,ROW())=0,-100,ROUND(INDEX([1]Calculation!N:N,ROW()),0))</f>
        <v>-100</v>
      </c>
      <c r="J128" s="8">
        <f>IF(INDEX([1]Calculation!O:O,ROW())=0,-100,ROUND(INDEX([1]Calculation!O:O,ROW()),0))</f>
        <v>20</v>
      </c>
      <c r="K128" s="8">
        <f>IF(INDEX([1]Calculation!P:P,ROW())=0,-100,ROUND(INDEX([1]Calculation!P:P,ROW()),0))</f>
        <v>13</v>
      </c>
      <c r="L128" s="8">
        <f>IF(INDEX([1]Calculation!Q:Q,ROW())=0,-100,ROUND(INDEX([1]Calculation!Q:Q,ROW()),0))</f>
        <v>28</v>
      </c>
      <c r="M128" s="8">
        <f>IF(INDEX([1]Calculation!R:R,ROW())=0,-100,ROUND(INDEX([1]Calculation!R:R,ROW()),0))</f>
        <v>2</v>
      </c>
      <c r="N128" s="8">
        <f>IF(INDEX([1]Calculation!S:S,ROW())=0,-100,ROUND(INDEX([1]Calculation!S:S,ROW()),0))</f>
        <v>11</v>
      </c>
      <c r="O128" s="8">
        <f>IF(INDEX([1]Calculation!T:T,ROW())=0,-100,ROUND(INDEX([1]Calculation!T:T,ROW()),0))</f>
        <v>3</v>
      </c>
      <c r="P128" s="8" t="str">
        <f>INDEX([1]Calculation!CB:CB,ROW())</f>
        <v>https://americanresearchgroup.com/pres2020/primary/dem/nhdem20-02.html</v>
      </c>
    </row>
    <row r="129" spans="1:16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0">
        <f>INDEX([1]Calculation!$I:$I,ROW())</f>
        <v>43870</v>
      </c>
      <c r="F129" s="12">
        <f>ROUND(INDEX([1]Calculation!AL:AL,ROW()),1)</f>
        <v>22.5</v>
      </c>
      <c r="G129" s="8">
        <f>IF(INDEX([1]Calculation!L:L,ROW())=0,-100,ROUND(INDEX([1]Calculation!L:L,ROW()),0))</f>
        <v>12</v>
      </c>
      <c r="H129" s="8">
        <f>IF(INDEX([1]Calculation!M:M,ROW())=0,-100,ROUND(INDEX([1]Calculation!M:M,ROW()),0))</f>
        <v>-100</v>
      </c>
      <c r="I129" s="8">
        <f>IF(INDEX([1]Calculation!N:N,ROW())=0,-100,ROUND(INDEX([1]Calculation!N:N,ROW()),0))</f>
        <v>-100</v>
      </c>
      <c r="J129" s="8">
        <f>IF(INDEX([1]Calculation!O:O,ROW())=0,-100,ROUND(INDEX([1]Calculation!O:O,ROW()),0))</f>
        <v>19</v>
      </c>
      <c r="K129" s="8">
        <f>IF(INDEX([1]Calculation!P:P,ROW())=0,-100,ROUND(INDEX([1]Calculation!P:P,ROW()),0))</f>
        <v>14</v>
      </c>
      <c r="L129" s="8">
        <f>IF(INDEX([1]Calculation!Q:Q,ROW())=0,-100,ROUND(INDEX([1]Calculation!Q:Q,ROW()),0))</f>
        <v>27</v>
      </c>
      <c r="M129" s="8">
        <f>IF(INDEX([1]Calculation!R:R,ROW())=0,-100,ROUND(INDEX([1]Calculation!R:R,ROW()),0))</f>
        <v>2</v>
      </c>
      <c r="N129" s="8">
        <f>IF(INDEX([1]Calculation!S:S,ROW())=0,-100,ROUND(INDEX([1]Calculation!S:S,ROW()),0))</f>
        <v>12</v>
      </c>
      <c r="O129" s="8">
        <f>IF(INDEX([1]Calculation!T:T,ROW())=0,-100,ROUND(INDEX([1]Calculation!T:T,ROW()),0))</f>
        <v>3</v>
      </c>
      <c r="P129" s="8" t="str">
        <f>INDEX([1]Calculation!CB:CB,ROW())</f>
        <v>https://www.suffolk.edu/-/media/suffolk/documents/academics/research-at-suffolk/suprc/polls/new-hampshire/2020/final-nh-tracking-marginals-2-9-20.pdf</v>
      </c>
    </row>
    <row r="130" spans="1:16">
      <c r="A130" t="str">
        <f>INDEX([1]Calculation!$F:$F,ROW())</f>
        <v>New Hampshire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500  lv</v>
      </c>
      <c r="E130" s="20">
        <f>INDEX([1]Calculation!$I:$I,ROW())</f>
        <v>43870</v>
      </c>
      <c r="F130" s="12">
        <f>ROUND(INDEX([1]Calculation!AL:AL,ROW()),1)</f>
        <v>12.1</v>
      </c>
      <c r="G130" s="8">
        <f>IF(INDEX([1]Calculation!L:L,ROW())=0,-100,ROUND(INDEX([1]Calculation!L:L,ROW()),0))</f>
        <v>10</v>
      </c>
      <c r="H130" s="8">
        <f>IF(INDEX([1]Calculation!M:M,ROW())=0,-100,ROUND(INDEX([1]Calculation!M:M,ROW()),0))</f>
        <v>-100</v>
      </c>
      <c r="I130" s="8">
        <f>IF(INDEX([1]Calculation!N:N,ROW())=0,-100,ROUND(INDEX([1]Calculation!N:N,ROW()),0))</f>
        <v>-100</v>
      </c>
      <c r="J130" s="8">
        <f>IF(INDEX([1]Calculation!O:O,ROW())=0,-100,ROUND(INDEX([1]Calculation!O:O,ROW()),0))</f>
        <v>23</v>
      </c>
      <c r="K130" s="8">
        <f>IF(INDEX([1]Calculation!P:P,ROW())=0,-100,ROUND(INDEX([1]Calculation!P:P,ROW()),0))</f>
        <v>14</v>
      </c>
      <c r="L130" s="8">
        <f>IF(INDEX([1]Calculation!Q:Q,ROW())=0,-100,ROUND(INDEX([1]Calculation!Q:Q,ROW()),0))</f>
        <v>30</v>
      </c>
      <c r="M130" s="8">
        <f>IF(INDEX([1]Calculation!R:R,ROW())=0,-100,ROUND(INDEX([1]Calculation!R:R,ROW()),0))</f>
        <v>2</v>
      </c>
      <c r="N130" s="8">
        <f>IF(INDEX([1]Calculation!S:S,ROW())=0,-100,ROUND(INDEX([1]Calculation!S:S,ROW()),0))</f>
        <v>11</v>
      </c>
      <c r="O130" s="8">
        <f>IF(INDEX([1]Calculation!T:T,ROW())=0,-100,ROUND(INDEX([1]Calculation!T:T,ROW()),0))</f>
        <v>4</v>
      </c>
      <c r="P130" s="8" t="str">
        <f>INDEX([1]Calculation!CB:CB,ROW())</f>
        <v>http://emersonpolling.com/2020/02/10/new-hampshire-2020-tracking-poll-night-8-sanders-heads-into-primary-with-lead-buttigieg-within-margin-of-error/</v>
      </c>
    </row>
    <row r="131" spans="1:16">
      <c r="A131" t="str">
        <f>INDEX([1]Calculation!$F:$F,ROW())</f>
        <v>New Hampshire</v>
      </c>
      <c r="B131" t="str">
        <f>INDEX([1]Calculation!$D:$D,ROW())</f>
        <v>RKM Research and Communications Inc.</v>
      </c>
      <c r="C131" t="str">
        <f>IF(INDEX([1]Calculation!$G:$G,ROW())=0,"-",INDEX([1]Calculation!$G:$G,ROW()))</f>
        <v>A/B</v>
      </c>
      <c r="D131" t="str">
        <f>INDEX([1]Calculation!$J:$J,ROW())&amp;"  "&amp;INDEX([1]Calculation!$K:$K,ROW())</f>
        <v>512  lv</v>
      </c>
      <c r="E131" s="20">
        <f>INDEX([1]Calculation!$I:$I,ROW())</f>
        <v>43869</v>
      </c>
      <c r="F131" s="12">
        <f>ROUND(INDEX([1]Calculation!AL:AL,ROW()),1)</f>
        <v>19.399999999999999</v>
      </c>
      <c r="G131" s="8">
        <f>IF(INDEX([1]Calculation!L:L,ROW())=0,-100,ROUND(INDEX([1]Calculation!L:L,ROW()),0))</f>
        <v>14</v>
      </c>
      <c r="H131" s="8">
        <f>IF(INDEX([1]Calculation!M:M,ROW())=0,-100,ROUND(INDEX([1]Calculation!M:M,ROW()),0))</f>
        <v>-100</v>
      </c>
      <c r="I131" s="8">
        <f>IF(INDEX([1]Calculation!N:N,ROW())=0,-100,ROUND(INDEX([1]Calculation!N:N,ROW()),0))</f>
        <v>-100</v>
      </c>
      <c r="J131" s="8">
        <f>IF(INDEX([1]Calculation!O:O,ROW())=0,-100,ROUND(INDEX([1]Calculation!O:O,ROW()),0))</f>
        <v>20</v>
      </c>
      <c r="K131" s="8">
        <f>IF(INDEX([1]Calculation!P:P,ROW())=0,-100,ROUND(INDEX([1]Calculation!P:P,ROW()),0))</f>
        <v>6</v>
      </c>
      <c r="L131" s="8">
        <f>IF(INDEX([1]Calculation!Q:Q,ROW())=0,-100,ROUND(INDEX([1]Calculation!Q:Q,ROW()),0))</f>
        <v>23</v>
      </c>
      <c r="M131" s="8">
        <f>IF(INDEX([1]Calculation!R:R,ROW())=0,-100,ROUND(INDEX([1]Calculation!R:R,ROW()),0))</f>
        <v>2</v>
      </c>
      <c r="N131" s="8">
        <f>IF(INDEX([1]Calculation!S:S,ROW())=0,-100,ROUND(INDEX([1]Calculation!S:S,ROW()),0))</f>
        <v>16</v>
      </c>
      <c r="O131" s="8">
        <f>IF(INDEX([1]Calculation!T:T,ROW())=0,-100,ROUND(INDEX([1]Calculation!T:T,ROW()),0))</f>
        <v>3</v>
      </c>
      <c r="P131" s="8" t="str">
        <f>INDEX([1]Calculation!CB:CB,ROW())</f>
        <v>https://www.franklinpierce.edu/institutes/mfcc/2-9-20%20FPU%20NH%20PP%20Pre-Primary%20Tables%20QST%20KM.pdf</v>
      </c>
    </row>
    <row r="132" spans="1:16">
      <c r="A132" t="str">
        <f>INDEX([1]Calculation!$F:$F,ROW())</f>
        <v>New Hampshire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848  lv</v>
      </c>
      <c r="E132" s="20">
        <f>INDEX([1]Calculation!$I:$I,ROW())</f>
        <v>43869</v>
      </c>
      <c r="F132" s="12">
        <f>ROUND(INDEX([1]Calculation!AL:AL,ROW()),1)</f>
        <v>14.4</v>
      </c>
      <c r="G132" s="8">
        <f>IF(INDEX([1]Calculation!L:L,ROW())=0,-100,ROUND(INDEX([1]Calculation!L:L,ROW()),0))</f>
        <v>12</v>
      </c>
      <c r="H132" s="8">
        <f>IF(INDEX([1]Calculation!M:M,ROW())=0,-100,ROUND(INDEX([1]Calculation!M:M,ROW()),0))</f>
        <v>-100</v>
      </c>
      <c r="I132" s="8">
        <f>IF(INDEX([1]Calculation!N:N,ROW())=0,-100,ROUND(INDEX([1]Calculation!N:N,ROW()),0))</f>
        <v>-100</v>
      </c>
      <c r="J132" s="8">
        <f>IF(INDEX([1]Calculation!O:O,ROW())=0,-100,ROUND(INDEX([1]Calculation!O:O,ROW()),0))</f>
        <v>25</v>
      </c>
      <c r="K132" s="8">
        <f>IF(INDEX([1]Calculation!P:P,ROW())=0,-100,ROUND(INDEX([1]Calculation!P:P,ROW()),0))</f>
        <v>10</v>
      </c>
      <c r="L132" s="8">
        <f>IF(INDEX([1]Calculation!Q:Q,ROW())=0,-100,ROUND(INDEX([1]Calculation!Q:Q,ROW()),0))</f>
        <v>29</v>
      </c>
      <c r="M132" s="8">
        <f>IF(INDEX([1]Calculation!R:R,ROW())=0,-100,ROUND(INDEX([1]Calculation!R:R,ROW()),0))</f>
        <v>1</v>
      </c>
      <c r="N132" s="8">
        <f>IF(INDEX([1]Calculation!S:S,ROW())=0,-100,ROUND(INDEX([1]Calculation!S:S,ROW()),0))</f>
        <v>17</v>
      </c>
      <c r="O132" s="8">
        <f>IF(INDEX([1]Calculation!T:T,ROW())=0,-100,ROUND(INDEX([1]Calculation!T:T,ROW()),0))</f>
        <v>1</v>
      </c>
      <c r="P132" s="8" t="str">
        <f>INDEX([1]Calculation!CB:CB,ROW())</f>
        <v>https://drive.google.com/file/d/1Gapsi49dofC_4vQSFVeJGSlEIXg2wjfx/view</v>
      </c>
    </row>
    <row r="133" spans="1:16">
      <c r="A133" t="str">
        <f>INDEX([1]Calculation!$F:$F,ROW())</f>
        <v>New Hampshire</v>
      </c>
      <c r="B133" t="str">
        <f>INDEX([1]Calculation!$D:$D,ROW())</f>
        <v>University of New Hampshire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384  lv</v>
      </c>
      <c r="E133" s="20">
        <f>INDEX([1]Calculation!$I:$I,ROW())</f>
        <v>43869</v>
      </c>
      <c r="F133" s="12">
        <f>ROUND(INDEX([1]Calculation!AL:AL,ROW()),1)</f>
        <v>1.6</v>
      </c>
      <c r="G133" s="8">
        <f>IF(INDEX([1]Calculation!L:L,ROW())=0,-100,ROUND(INDEX([1]Calculation!L:L,ROW()),0))</f>
        <v>12</v>
      </c>
      <c r="H133" s="8">
        <f>IF(INDEX([1]Calculation!M:M,ROW())=0,-100,ROUND(INDEX([1]Calculation!M:M,ROW()),0))</f>
        <v>1</v>
      </c>
      <c r="I133" s="8">
        <f>IF(INDEX([1]Calculation!N:N,ROW())=0,-100,ROUND(INDEX([1]Calculation!N:N,ROW()),0))</f>
        <v>-100</v>
      </c>
      <c r="J133" s="8">
        <f>IF(INDEX([1]Calculation!O:O,ROW())=0,-100,ROUND(INDEX([1]Calculation!O:O,ROW()),0))</f>
        <v>21</v>
      </c>
      <c r="K133" s="8">
        <f>IF(INDEX([1]Calculation!P:P,ROW())=0,-100,ROUND(INDEX([1]Calculation!P:P,ROW()),0))</f>
        <v>6</v>
      </c>
      <c r="L133" s="8">
        <f>IF(INDEX([1]Calculation!Q:Q,ROW())=0,-100,ROUND(INDEX([1]Calculation!Q:Q,ROW()),0))</f>
        <v>28</v>
      </c>
      <c r="M133" s="8">
        <f>IF(INDEX([1]Calculation!R:R,ROW())=0,-100,ROUND(INDEX([1]Calculation!R:R,ROW()),0))</f>
        <v>2</v>
      </c>
      <c r="N133" s="8">
        <f>IF(INDEX([1]Calculation!S:S,ROW())=0,-100,ROUND(INDEX([1]Calculation!S:S,ROW()),0))</f>
        <v>9</v>
      </c>
      <c r="O133" s="8">
        <f>IF(INDEX([1]Calculation!T:T,ROW())=0,-100,ROUND(INDEX([1]Calculation!T:T,ROW()),0))</f>
        <v>4</v>
      </c>
      <c r="P133" s="8" t="str">
        <f>INDEX([1]Calculation!CB:CB,ROW())</f>
        <v>https://scholars.unh.edu/cgi/viewcontent.cgi?article=1573&amp;context=survey_center_polls</v>
      </c>
    </row>
    <row r="134" spans="1:16">
      <c r="A134" t="str">
        <f>INDEX([1]Calculation!$F:$F,ROW())</f>
        <v>New Hampshire</v>
      </c>
      <c r="B134" t="str">
        <f>INDEX([1]Calculation!$D:$D,ROW())</f>
        <v>Suffolk University</v>
      </c>
      <c r="C134" t="str">
        <f>IF(INDEX([1]Calculation!$G:$G,ROW())=0,"-",INDEX([1]Calculation!$G:$G,ROW()))</f>
        <v>A-</v>
      </c>
      <c r="D134" t="str">
        <f>INDEX([1]Calculation!$J:$J,ROW())&amp;"  "&amp;INDEX([1]Calculation!$K:$K,ROW())</f>
        <v>500  lv</v>
      </c>
      <c r="E134" s="20">
        <f>INDEX([1]Calculation!$I:$I,ROW())</f>
        <v>43869</v>
      </c>
      <c r="F134" s="12">
        <f>ROUND(INDEX([1]Calculation!AL:AL,ROW()),1)</f>
        <v>2.7</v>
      </c>
      <c r="G134" s="8">
        <f>IF(INDEX([1]Calculation!L:L,ROW())=0,-100,ROUND(INDEX([1]Calculation!L:L,ROW()),0))</f>
        <v>10</v>
      </c>
      <c r="H134" s="8">
        <f>IF(INDEX([1]Calculation!M:M,ROW())=0,-100,ROUND(INDEX([1]Calculation!M:M,ROW()),0))</f>
        <v>-100</v>
      </c>
      <c r="I134" s="8">
        <f>IF(INDEX([1]Calculation!N:N,ROW())=0,-100,ROUND(INDEX([1]Calculation!N:N,ROW()),0))</f>
        <v>-100</v>
      </c>
      <c r="J134" s="8">
        <f>IF(INDEX([1]Calculation!O:O,ROW())=0,-100,ROUND(INDEX([1]Calculation!O:O,ROW()),0))</f>
        <v>22</v>
      </c>
      <c r="K134" s="8">
        <f>IF(INDEX([1]Calculation!P:P,ROW())=0,-100,ROUND(INDEX([1]Calculation!P:P,ROW()),0))</f>
        <v>9</v>
      </c>
      <c r="L134" s="8">
        <f>IF(INDEX([1]Calculation!Q:Q,ROW())=0,-100,ROUND(INDEX([1]Calculation!Q:Q,ROW()),0))</f>
        <v>24</v>
      </c>
      <c r="M134" s="8">
        <f>IF(INDEX([1]Calculation!R:R,ROW())=0,-100,ROUND(INDEX([1]Calculation!R:R,ROW()),0))</f>
        <v>2</v>
      </c>
      <c r="N134" s="8">
        <f>IF(INDEX([1]Calculation!S:S,ROW())=0,-100,ROUND(INDEX([1]Calculation!S:S,ROW()),0))</f>
        <v>13</v>
      </c>
      <c r="O134" s="8">
        <f>IF(INDEX([1]Calculation!T:T,ROW())=0,-100,ROUND(INDEX([1]Calculation!T:T,ROW()),0))</f>
        <v>3</v>
      </c>
      <c r="P134" s="8" t="str">
        <f>INDEX([1]Calculation!CB:CB,ROW())</f>
        <v>https://www.suffolk.edu/-/media/suffolk/documents/academics/research-at-suffolk/suprc/polls/new-hampshire/2020/2-8-20_final_nh_tracking_marginals.pdf</v>
      </c>
    </row>
    <row r="135" spans="1:16">
      <c r="A135" t="str">
        <f>INDEX([1]Calculation!$F:$F,ROW())</f>
        <v>New Hampshire</v>
      </c>
      <c r="B135" t="str">
        <f>INDEX([1]Calculation!$D:$D,ROW())</f>
        <v>Emerson College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500  lv</v>
      </c>
      <c r="E135" s="20">
        <f>INDEX([1]Calculation!$I:$I,ROW())</f>
        <v>43869</v>
      </c>
      <c r="F135" s="12">
        <f>ROUND(INDEX([1]Calculation!AL:AL,ROW()),1)</f>
        <v>1.5</v>
      </c>
      <c r="G135" s="8">
        <f>IF(INDEX([1]Calculation!L:L,ROW())=0,-100,ROUND(INDEX([1]Calculation!L:L,ROW()),0))</f>
        <v>11</v>
      </c>
      <c r="H135" s="8">
        <f>IF(INDEX([1]Calculation!M:M,ROW())=0,-100,ROUND(INDEX([1]Calculation!M:M,ROW()),0))</f>
        <v>-100</v>
      </c>
      <c r="I135" s="8">
        <f>IF(INDEX([1]Calculation!N:N,ROW())=0,-100,ROUND(INDEX([1]Calculation!N:N,ROW()),0))</f>
        <v>-100</v>
      </c>
      <c r="J135" s="8">
        <f>IF(INDEX([1]Calculation!O:O,ROW())=0,-100,ROUND(INDEX([1]Calculation!O:O,ROW()),0))</f>
        <v>20</v>
      </c>
      <c r="K135" s="8">
        <f>IF(INDEX([1]Calculation!P:P,ROW())=0,-100,ROUND(INDEX([1]Calculation!P:P,ROW()),0))</f>
        <v>13</v>
      </c>
      <c r="L135" s="8">
        <f>IF(INDEX([1]Calculation!Q:Q,ROW())=0,-100,ROUND(INDEX([1]Calculation!Q:Q,ROW()),0))</f>
        <v>30</v>
      </c>
      <c r="M135" s="8">
        <f>IF(INDEX([1]Calculation!R:R,ROW())=0,-100,ROUND(INDEX([1]Calculation!R:R,ROW()),0))</f>
        <v>2</v>
      </c>
      <c r="N135" s="8">
        <f>IF(INDEX([1]Calculation!S:S,ROW())=0,-100,ROUND(INDEX([1]Calculation!S:S,ROW()),0))</f>
        <v>12</v>
      </c>
      <c r="O135" s="8">
        <f>IF(INDEX([1]Calculation!T:T,ROW())=0,-100,ROUND(INDEX([1]Calculation!T:T,ROW()),0))</f>
        <v>4</v>
      </c>
      <c r="P135" s="8" t="str">
        <f>INDEX([1]Calculation!CB:CB,ROW())</f>
        <v>http://emersonpolling.com/2020/02/09/new-hampshire-2020-tracking-poll-night-7-debate-shifts-momentum-for-candidates-but-sanders-stays-in-strong-position/</v>
      </c>
    </row>
    <row r="136" spans="1:16">
      <c r="A136" t="str">
        <f>INDEX([1]Calculation!$F:$F,ROW())</f>
        <v>Arkansas</v>
      </c>
      <c r="B136" t="str">
        <f>INDEX([1]Calculation!$D:$D,ROW())</f>
        <v>Hendrix College</v>
      </c>
      <c r="C136" t="str">
        <f>IF(INDEX([1]Calculation!$G:$G,ROW())=0,"-",INDEX([1]Calculation!$G:$G,ROW()))</f>
        <v>B/C</v>
      </c>
      <c r="D136" t="str">
        <f>INDEX([1]Calculation!$J:$J,ROW())&amp;"  "&amp;INDEX([1]Calculation!$K:$K,ROW())</f>
        <v>496  lv</v>
      </c>
      <c r="E136" s="20">
        <f>INDEX([1]Calculation!$I:$I,ROW())</f>
        <v>43868</v>
      </c>
      <c r="F136" s="12">
        <f>ROUND(INDEX([1]Calculation!AL:AL,ROW()),1)</f>
        <v>10.3</v>
      </c>
      <c r="G136" s="8">
        <f>IF(INDEX([1]Calculation!L:L,ROW())=0,-100,ROUND(INDEX([1]Calculation!L:L,ROW()),0))</f>
        <v>19</v>
      </c>
      <c r="H136" s="8">
        <f>IF(INDEX([1]Calculation!M:M,ROW())=0,-100,ROUND(INDEX([1]Calculation!M:M,ROW()),0))</f>
        <v>20</v>
      </c>
      <c r="I136" s="8">
        <f>IF(INDEX([1]Calculation!N:N,ROW())=0,-100,ROUND(INDEX([1]Calculation!N:N,ROW()),0))</f>
        <v>-100</v>
      </c>
      <c r="J136" s="8">
        <f>IF(INDEX([1]Calculation!O:O,ROW())=0,-100,ROUND(INDEX([1]Calculation!O:O,ROW()),0))</f>
        <v>16</v>
      </c>
      <c r="K136" s="8">
        <f>IF(INDEX([1]Calculation!P:P,ROW())=0,-100,ROUND(INDEX([1]Calculation!P:P,ROW()),0))</f>
        <v>5</v>
      </c>
      <c r="L136" s="8">
        <f>IF(INDEX([1]Calculation!Q:Q,ROW())=0,-100,ROUND(INDEX([1]Calculation!Q:Q,ROW()),0))</f>
        <v>16</v>
      </c>
      <c r="M136" s="8">
        <f>IF(INDEX([1]Calculation!R:R,ROW())=0,-100,ROUND(INDEX([1]Calculation!R:R,ROW()),0))</f>
        <v>-100</v>
      </c>
      <c r="N136" s="8">
        <f>IF(INDEX([1]Calculation!S:S,ROW())=0,-100,ROUND(INDEX([1]Calculation!S:S,ROW()),0))</f>
        <v>9</v>
      </c>
      <c r="O136" s="8">
        <f>IF(INDEX([1]Calculation!T:T,ROW())=0,-100,ROUND(INDEX([1]Calculation!T:T,ROW()),0))</f>
        <v>2</v>
      </c>
      <c r="P136" s="8" t="str">
        <f>INDEX([1]Calculation!CB:CB,ROW())</f>
        <v>https://talkbusiness.net/2020/02/poll-bloomberg-holds-slim-lead-among-logjam-in-arkansas-democratic-presidential-primary/</v>
      </c>
    </row>
    <row r="137" spans="1:16">
      <c r="A137" t="str">
        <f>INDEX([1]Calculation!$F:$F,ROW())</f>
        <v>New Hampshire</v>
      </c>
      <c r="B137" t="str">
        <f>INDEX([1]Calculation!$D:$D,ROW())</f>
        <v>University of Massachusetts Lowell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440  lv</v>
      </c>
      <c r="E137" s="20">
        <f>INDEX([1]Calculation!$I:$I,ROW())</f>
        <v>43868</v>
      </c>
      <c r="F137" s="12">
        <f>ROUND(INDEX([1]Calculation!AL:AL,ROW()),1)</f>
        <v>17.5</v>
      </c>
      <c r="G137" s="8">
        <f>IF(INDEX([1]Calculation!L:L,ROW())=0,-100,ROUND(INDEX([1]Calculation!L:L,ROW()),0))</f>
        <v>14</v>
      </c>
      <c r="H137" s="8">
        <f>IF(INDEX([1]Calculation!M:M,ROW())=0,-100,ROUND(INDEX([1]Calculation!M:M,ROW()),0))</f>
        <v>-100</v>
      </c>
      <c r="I137" s="8">
        <f>IF(INDEX([1]Calculation!N:N,ROW())=0,-100,ROUND(INDEX([1]Calculation!N:N,ROW()),0))</f>
        <v>-100</v>
      </c>
      <c r="J137" s="8">
        <f>IF(INDEX([1]Calculation!O:O,ROW())=0,-100,ROUND(INDEX([1]Calculation!O:O,ROW()),0))</f>
        <v>17</v>
      </c>
      <c r="K137" s="8">
        <f>IF(INDEX([1]Calculation!P:P,ROW())=0,-100,ROUND(INDEX([1]Calculation!P:P,ROW()),0))</f>
        <v>8</v>
      </c>
      <c r="L137" s="8">
        <f>IF(INDEX([1]Calculation!Q:Q,ROW())=0,-100,ROUND(INDEX([1]Calculation!Q:Q,ROW()),0))</f>
        <v>25</v>
      </c>
      <c r="M137" s="8">
        <f>IF(INDEX([1]Calculation!R:R,ROW())=0,-100,ROUND(INDEX([1]Calculation!R:R,ROW()),0))</f>
        <v>5</v>
      </c>
      <c r="N137" s="8">
        <f>IF(INDEX([1]Calculation!S:S,ROW())=0,-100,ROUND(INDEX([1]Calculation!S:S,ROW()),0))</f>
        <v>15</v>
      </c>
      <c r="O137" s="8">
        <f>IF(INDEX([1]Calculation!T:T,ROW())=0,-100,ROUND(INDEX([1]Calculation!T:T,ROW()),0))</f>
        <v>3</v>
      </c>
      <c r="P137" s="8" t="str">
        <f>INDEX([1]Calculation!CB:CB,ROW())</f>
        <v>https://www.uml.edu/docs/2020-NH-Primary-2-Topline_tcm18-322047.pdf</v>
      </c>
    </row>
    <row r="138" spans="1:16">
      <c r="A138" t="str">
        <f>INDEX([1]Calculation!$F:$F,ROW())</f>
        <v>New Hampshire</v>
      </c>
      <c r="B138" t="str">
        <f>INDEX([1]Calculation!$D:$D,ROW())</f>
        <v>University of New Hampshire</v>
      </c>
      <c r="C138" t="str">
        <f>IF(INDEX([1]Calculation!$G:$G,ROW())=0,"-",INDEX([1]Calculation!$G:$G,ROW()))</f>
        <v>B</v>
      </c>
      <c r="D138" t="str">
        <f>INDEX([1]Calculation!$J:$J,ROW())&amp;"  "&amp;INDEX([1]Calculation!$K:$K,ROW())</f>
        <v>365  lv</v>
      </c>
      <c r="E138" s="20">
        <f>INDEX([1]Calculation!$I:$I,ROW())</f>
        <v>43868</v>
      </c>
      <c r="F138" s="12">
        <f>ROUND(INDEX([1]Calculation!AL:AL,ROW()),1)</f>
        <v>0.5</v>
      </c>
      <c r="G138" s="8">
        <f>IF(INDEX([1]Calculation!L:L,ROW())=0,-100,ROUND(INDEX([1]Calculation!L:L,ROW()),0))</f>
        <v>11</v>
      </c>
      <c r="H138" s="8">
        <f>IF(INDEX([1]Calculation!M:M,ROW())=0,-100,ROUND(INDEX([1]Calculation!M:M,ROW()),0))</f>
        <v>2</v>
      </c>
      <c r="I138" s="8">
        <f>IF(INDEX([1]Calculation!N:N,ROW())=0,-100,ROUND(INDEX([1]Calculation!N:N,ROW()),0))</f>
        <v>-100</v>
      </c>
      <c r="J138" s="8">
        <f>IF(INDEX([1]Calculation!O:O,ROW())=0,-100,ROUND(INDEX([1]Calculation!O:O,ROW()),0))</f>
        <v>21</v>
      </c>
      <c r="K138" s="8">
        <f>IF(INDEX([1]Calculation!P:P,ROW())=0,-100,ROUND(INDEX([1]Calculation!P:P,ROW()),0))</f>
        <v>5</v>
      </c>
      <c r="L138" s="8">
        <f>IF(INDEX([1]Calculation!Q:Q,ROW())=0,-100,ROUND(INDEX([1]Calculation!Q:Q,ROW()),0))</f>
        <v>28</v>
      </c>
      <c r="M138" s="8">
        <f>IF(INDEX([1]Calculation!R:R,ROW())=0,-100,ROUND(INDEX([1]Calculation!R:R,ROW()),0))</f>
        <v>3</v>
      </c>
      <c r="N138" s="8">
        <f>IF(INDEX([1]Calculation!S:S,ROW())=0,-100,ROUND(INDEX([1]Calculation!S:S,ROW()),0))</f>
        <v>9</v>
      </c>
      <c r="O138" s="8">
        <f>IF(INDEX([1]Calculation!T:T,ROW())=0,-100,ROUND(INDEX([1]Calculation!T:T,ROW()),0))</f>
        <v>3</v>
      </c>
      <c r="P138" s="8" t="str">
        <f>INDEX([1]Calculation!CB:CB,ROW())</f>
        <v>https://scholars.unh.edu/cgi/viewcontent.cgi?article=1572&amp;context=survey_center_polls</v>
      </c>
    </row>
    <row r="139" spans="1:16">
      <c r="A139" t="str">
        <f>INDEX([1]Calculation!$F:$F,ROW())</f>
        <v>New Hampshire</v>
      </c>
      <c r="B139" t="str">
        <f>INDEX([1]Calculation!$D:$D,ROW())</f>
        <v>Suffolk University</v>
      </c>
      <c r="C139" t="str">
        <f>IF(INDEX([1]Calculation!$G:$G,ROW())=0,"-",INDEX([1]Calculation!$G:$G,ROW()))</f>
        <v>A-</v>
      </c>
      <c r="D139" t="str">
        <f>INDEX([1]Calculation!$J:$J,ROW())&amp;"  "&amp;INDEX([1]Calculation!$K:$K,ROW())</f>
        <v>500  lv</v>
      </c>
      <c r="E139" s="20">
        <f>INDEX([1]Calculation!$I:$I,ROW())</f>
        <v>43868</v>
      </c>
      <c r="F139" s="12">
        <f>ROUND(INDEX([1]Calculation!AL:AL,ROW()),1)</f>
        <v>0.8</v>
      </c>
      <c r="G139" s="8">
        <f>IF(INDEX([1]Calculation!L:L,ROW())=0,-100,ROUND(INDEX([1]Calculation!L:L,ROW()),0))</f>
        <v>11</v>
      </c>
      <c r="H139" s="8">
        <f>IF(INDEX([1]Calculation!M:M,ROW())=0,-100,ROUND(INDEX([1]Calculation!M:M,ROW()),0))</f>
        <v>-100</v>
      </c>
      <c r="I139" s="8">
        <f>IF(INDEX([1]Calculation!N:N,ROW())=0,-100,ROUND(INDEX([1]Calculation!N:N,ROW()),0))</f>
        <v>-100</v>
      </c>
      <c r="J139" s="8">
        <f>IF(INDEX([1]Calculation!O:O,ROW())=0,-100,ROUND(INDEX([1]Calculation!O:O,ROW()),0))</f>
        <v>25</v>
      </c>
      <c r="K139" s="8">
        <f>IF(INDEX([1]Calculation!P:P,ROW())=0,-100,ROUND(INDEX([1]Calculation!P:P,ROW()),0))</f>
        <v>6</v>
      </c>
      <c r="L139" s="8">
        <f>IF(INDEX([1]Calculation!Q:Q,ROW())=0,-100,ROUND(INDEX([1]Calculation!Q:Q,ROW()),0))</f>
        <v>24</v>
      </c>
      <c r="M139" s="8">
        <f>IF(INDEX([1]Calculation!R:R,ROW())=0,-100,ROUND(INDEX([1]Calculation!R:R,ROW()),0))</f>
        <v>2</v>
      </c>
      <c r="N139" s="8">
        <f>IF(INDEX([1]Calculation!S:S,ROW())=0,-100,ROUND(INDEX([1]Calculation!S:S,ROW()),0))</f>
        <v>14</v>
      </c>
      <c r="O139" s="8">
        <f>IF(INDEX([1]Calculation!T:T,ROW())=0,-100,ROUND(INDEX([1]Calculation!T:T,ROW()),0))</f>
        <v>3</v>
      </c>
      <c r="P139" s="8" t="str">
        <f>INDEX([1]Calculation!CB:CB,ROW())</f>
        <v>https://www.suffolk.edu/-/media/suffolk/documents/academics/research-at-suffolk/suprc/polls/new-hampshire/2020/2-7-20_final_nh_tracking_marginals.pdf</v>
      </c>
    </row>
    <row r="140" spans="1:16">
      <c r="A140" t="str">
        <f>INDEX([1]Calculation!$F:$F,ROW())</f>
        <v>New Hampshire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500  lv</v>
      </c>
      <c r="E140" s="20">
        <f>INDEX([1]Calculation!$I:$I,ROW())</f>
        <v>43868</v>
      </c>
      <c r="F140" s="12">
        <f>ROUND(INDEX([1]Calculation!AL:AL,ROW()),1)</f>
        <v>0.4</v>
      </c>
      <c r="G140" s="8">
        <f>IF(INDEX([1]Calculation!L:L,ROW())=0,-100,ROUND(INDEX([1]Calculation!L:L,ROW()),0))</f>
        <v>11</v>
      </c>
      <c r="H140" s="8">
        <f>IF(INDEX([1]Calculation!M:M,ROW())=0,-100,ROUND(INDEX([1]Calculation!M:M,ROW()),0))</f>
        <v>-100</v>
      </c>
      <c r="I140" s="8">
        <f>IF(INDEX([1]Calculation!N:N,ROW())=0,-100,ROUND(INDEX([1]Calculation!N:N,ROW()),0))</f>
        <v>-100</v>
      </c>
      <c r="J140" s="8">
        <f>IF(INDEX([1]Calculation!O:O,ROW())=0,-100,ROUND(INDEX([1]Calculation!O:O,ROW()),0))</f>
        <v>24</v>
      </c>
      <c r="K140" s="8">
        <f>IF(INDEX([1]Calculation!P:P,ROW())=0,-100,ROUND(INDEX([1]Calculation!P:P,ROW()),0))</f>
        <v>9</v>
      </c>
      <c r="L140" s="8">
        <f>IF(INDEX([1]Calculation!Q:Q,ROW())=0,-100,ROUND(INDEX([1]Calculation!Q:Q,ROW()),0))</f>
        <v>31</v>
      </c>
      <c r="M140" s="8">
        <f>IF(INDEX([1]Calculation!R:R,ROW())=0,-100,ROUND(INDEX([1]Calculation!R:R,ROW()),0))</f>
        <v>2</v>
      </c>
      <c r="N140" s="8">
        <f>IF(INDEX([1]Calculation!S:S,ROW())=0,-100,ROUND(INDEX([1]Calculation!S:S,ROW()),0))</f>
        <v>11</v>
      </c>
      <c r="O140" s="8">
        <f>IF(INDEX([1]Calculation!T:T,ROW())=0,-100,ROUND(INDEX([1]Calculation!T:T,ROW()),0))</f>
        <v>3</v>
      </c>
      <c r="P140" s="8" t="str">
        <f>INDEX([1]Calculation!CB:CB,ROW())</f>
        <v>http://emersonpolling.com/2020/02/08/new-hampshire-2020-tracking-poll-night-6-sanders-continues-to-lead-as-buttigieg-inches-closer/</v>
      </c>
    </row>
    <row r="141" spans="1:16">
      <c r="A141" t="str">
        <f>INDEX([1]Calculation!$F:$F,ROW())</f>
        <v>North Carolina</v>
      </c>
      <c r="B141" t="str">
        <f>INDEX([1]Calculation!$D:$D,ROW())</f>
        <v>High Point University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399  rv</v>
      </c>
      <c r="E141" s="20">
        <f>INDEX([1]Calculation!$I:$I,ROW())</f>
        <v>43867</v>
      </c>
      <c r="F141" s="12">
        <f>ROUND(INDEX([1]Calculation!AL:AL,ROW()),1)</f>
        <v>0</v>
      </c>
      <c r="G141" s="8">
        <f>IF(INDEX([1]Calculation!L:L,ROW())=0,-100,ROUND(INDEX([1]Calculation!L:L,ROW()),0))</f>
        <v>19</v>
      </c>
      <c r="H141" s="8">
        <f>IF(INDEX([1]Calculation!M:M,ROW())=0,-100,ROUND(INDEX([1]Calculation!M:M,ROW()),0))</f>
        <v>13</v>
      </c>
      <c r="I141" s="8">
        <f>IF(INDEX([1]Calculation!N:N,ROW())=0,-100,ROUND(INDEX([1]Calculation!N:N,ROW()),0))</f>
        <v>1</v>
      </c>
      <c r="J141" s="8">
        <f>IF(INDEX([1]Calculation!O:O,ROW())=0,-100,ROUND(INDEX([1]Calculation!O:O,ROW()),0))</f>
        <v>6</v>
      </c>
      <c r="K141" s="8">
        <f>IF(INDEX([1]Calculation!P:P,ROW())=0,-100,ROUND(INDEX([1]Calculation!P:P,ROW()),0))</f>
        <v>3</v>
      </c>
      <c r="L141" s="8">
        <f>IF(INDEX([1]Calculation!Q:Q,ROW())=0,-100,ROUND(INDEX([1]Calculation!Q:Q,ROW()),0))</f>
        <v>25</v>
      </c>
      <c r="M141" s="8">
        <f>IF(INDEX([1]Calculation!R:R,ROW())=0,-100,ROUND(INDEX([1]Calculation!R:R,ROW()),0))</f>
        <v>3</v>
      </c>
      <c r="N141" s="8">
        <f>IF(INDEX([1]Calculation!S:S,ROW())=0,-100,ROUND(INDEX([1]Calculation!S:S,ROW()),0))</f>
        <v>12</v>
      </c>
      <c r="O141" s="8">
        <f>IF(INDEX([1]Calculation!T:T,ROW())=0,-100,ROUND(INDEX([1]Calculation!T:T,ROW()),0))</f>
        <v>4</v>
      </c>
      <c r="P141" s="8" t="str">
        <f>INDEX([1]Calculation!CB:CB,ROW())</f>
        <v>http://www.highpoint.edu/src/files/2020/02/69memoA.pdf</v>
      </c>
    </row>
    <row r="142" spans="1:16">
      <c r="A142" t="str">
        <f>INDEX([1]Calculation!$F:$F,ROW())</f>
        <v>North Carolina</v>
      </c>
      <c r="B142" t="str">
        <f>INDEX([1]Calculation!$D:$D,ROW())</f>
        <v>High Point University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225  lv</v>
      </c>
      <c r="E142" s="20">
        <f>INDEX([1]Calculation!$I:$I,ROW())</f>
        <v>43867</v>
      </c>
      <c r="F142" s="12">
        <f>ROUND(INDEX([1]Calculation!AL:AL,ROW()),1)</f>
        <v>13</v>
      </c>
      <c r="G142" s="8">
        <f>IF(INDEX([1]Calculation!L:L,ROW())=0,-100,ROUND(INDEX([1]Calculation!L:L,ROW()),0))</f>
        <v>24</v>
      </c>
      <c r="H142" s="8">
        <f>IF(INDEX([1]Calculation!M:M,ROW())=0,-100,ROUND(INDEX([1]Calculation!M:M,ROW()),0))</f>
        <v>16</v>
      </c>
      <c r="I142" s="8">
        <f>IF(INDEX([1]Calculation!N:N,ROW())=0,-100,ROUND(INDEX([1]Calculation!N:N,ROW()),0))</f>
        <v>-100</v>
      </c>
      <c r="J142" s="8">
        <f>IF(INDEX([1]Calculation!O:O,ROW())=0,-100,ROUND(INDEX([1]Calculation!O:O,ROW()),0))</f>
        <v>8</v>
      </c>
      <c r="K142" s="8">
        <f>IF(INDEX([1]Calculation!P:P,ROW())=0,-100,ROUND(INDEX([1]Calculation!P:P,ROW()),0))</f>
        <v>3</v>
      </c>
      <c r="L142" s="8">
        <f>IF(INDEX([1]Calculation!Q:Q,ROW())=0,-100,ROUND(INDEX([1]Calculation!Q:Q,ROW()),0))</f>
        <v>20</v>
      </c>
      <c r="M142" s="8">
        <f>IF(INDEX([1]Calculation!R:R,ROW())=0,-100,ROUND(INDEX([1]Calculation!R:R,ROW()),0))</f>
        <v>4</v>
      </c>
      <c r="N142" s="8">
        <f>IF(INDEX([1]Calculation!S:S,ROW())=0,-100,ROUND(INDEX([1]Calculation!S:S,ROW()),0))</f>
        <v>11</v>
      </c>
      <c r="O142" s="8">
        <f>IF(INDEX([1]Calculation!T:T,ROW())=0,-100,ROUND(INDEX([1]Calculation!T:T,ROW()),0))</f>
        <v>3</v>
      </c>
      <c r="P142" s="8" t="str">
        <f>INDEX([1]Calculation!CB:CB,ROW())</f>
        <v>http://www.highpoint.edu/src/files/2020/02/69memoA.pdf</v>
      </c>
    </row>
    <row r="143" spans="1:16">
      <c r="A143" t="str">
        <f>INDEX([1]Calculation!$F:$F,ROW())</f>
        <v>New Hampshire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1058  rv</v>
      </c>
      <c r="E143" s="20">
        <f>INDEX([1]Calculation!$I:$I,ROW())</f>
        <v>43867</v>
      </c>
      <c r="F143" s="12">
        <f>ROUND(INDEX([1]Calculation!AL:AL,ROW()),1)</f>
        <v>0</v>
      </c>
      <c r="G143" s="8">
        <f>IF(INDEX([1]Calculation!L:L,ROW())=0,-100,ROUND(INDEX([1]Calculation!L:L,ROW()),0))</f>
        <v>13</v>
      </c>
      <c r="H143" s="8">
        <f>IF(INDEX([1]Calculation!M:M,ROW())=0,-100,ROUND(INDEX([1]Calculation!M:M,ROW()),0))</f>
        <v>-100</v>
      </c>
      <c r="I143" s="8">
        <f>IF(INDEX([1]Calculation!N:N,ROW())=0,-100,ROUND(INDEX([1]Calculation!N:N,ROW()),0))</f>
        <v>-100</v>
      </c>
      <c r="J143" s="8">
        <f>IF(INDEX([1]Calculation!O:O,ROW())=0,-100,ROUND(INDEX([1]Calculation!O:O,ROW()),0))</f>
        <v>21</v>
      </c>
      <c r="K143" s="8">
        <f>IF(INDEX([1]Calculation!P:P,ROW())=0,-100,ROUND(INDEX([1]Calculation!P:P,ROW()),0))</f>
        <v>8</v>
      </c>
      <c r="L143" s="8">
        <f>IF(INDEX([1]Calculation!Q:Q,ROW())=0,-100,ROUND(INDEX([1]Calculation!Q:Q,ROW()),0))</f>
        <v>25</v>
      </c>
      <c r="M143" s="8">
        <f>IF(INDEX([1]Calculation!R:R,ROW())=0,-100,ROUND(INDEX([1]Calculation!R:R,ROW()),0))</f>
        <v>5</v>
      </c>
      <c r="N143" s="8">
        <f>IF(INDEX([1]Calculation!S:S,ROW())=0,-100,ROUND(INDEX([1]Calculation!S:S,ROW()),0))</f>
        <v>14</v>
      </c>
      <c r="O143" s="8">
        <f>IF(INDEX([1]Calculation!T:T,ROW())=0,-100,ROUND(INDEX([1]Calculation!T:T,ROW()),0))</f>
        <v>4</v>
      </c>
      <c r="P143" s="8" t="str">
        <f>INDEX([1]Calculation!CB:CB,ROW())</f>
        <v>http://maristpoll.marist.edu/wp-content/uploads/2020/02/NBC-News_Marist-Poll_NH-NOS-and-Tables_2002070938.pdf</v>
      </c>
    </row>
    <row r="144" spans="1:16">
      <c r="A144" t="str">
        <f>INDEX([1]Calculation!$F:$F,ROW())</f>
        <v>New Hampshire</v>
      </c>
      <c r="B144" t="str">
        <f>INDEX([1]Calculation!$D:$D,ROW())</f>
        <v>Marist College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709  lv</v>
      </c>
      <c r="E144" s="20">
        <f>INDEX([1]Calculation!$I:$I,ROW())</f>
        <v>43867</v>
      </c>
      <c r="F144" s="12">
        <f>ROUND(INDEX([1]Calculation!AL:AL,ROW()),1)</f>
        <v>38.1</v>
      </c>
      <c r="G144" s="8">
        <f>IF(INDEX([1]Calculation!L:L,ROW())=0,-100,ROUND(INDEX([1]Calculation!L:L,ROW()),0))</f>
        <v>13</v>
      </c>
      <c r="H144" s="8">
        <f>IF(INDEX([1]Calculation!M:M,ROW())=0,-100,ROUND(INDEX([1]Calculation!M:M,ROW()),0))</f>
        <v>-100</v>
      </c>
      <c r="I144" s="8">
        <f>IF(INDEX([1]Calculation!N:N,ROW())=0,-100,ROUND(INDEX([1]Calculation!N:N,ROW()),0))</f>
        <v>-100</v>
      </c>
      <c r="J144" s="8">
        <f>IF(INDEX([1]Calculation!O:O,ROW())=0,-100,ROUND(INDEX([1]Calculation!O:O,ROW()),0))</f>
        <v>21</v>
      </c>
      <c r="K144" s="8">
        <f>IF(INDEX([1]Calculation!P:P,ROW())=0,-100,ROUND(INDEX([1]Calculation!P:P,ROW()),0))</f>
        <v>8</v>
      </c>
      <c r="L144" s="8">
        <f>IF(INDEX([1]Calculation!Q:Q,ROW())=0,-100,ROUND(INDEX([1]Calculation!Q:Q,ROW()),0))</f>
        <v>25</v>
      </c>
      <c r="M144" s="8">
        <f>IF(INDEX([1]Calculation!R:R,ROW())=0,-100,ROUND(INDEX([1]Calculation!R:R,ROW()),0))</f>
        <v>4</v>
      </c>
      <c r="N144" s="8">
        <f>IF(INDEX([1]Calculation!S:S,ROW())=0,-100,ROUND(INDEX([1]Calculation!S:S,ROW()),0))</f>
        <v>14</v>
      </c>
      <c r="O144" s="8">
        <f>IF(INDEX([1]Calculation!T:T,ROW())=0,-100,ROUND(INDEX([1]Calculation!T:T,ROW()),0))</f>
        <v>4</v>
      </c>
      <c r="P144" s="8" t="str">
        <f>INDEX([1]Calculation!CB:CB,ROW())</f>
        <v>http://maristpoll.marist.edu/wp-content/uploads/2020/02/NBC-News_Marist-Poll_NH-NOS-and-Tables_2002070938.pdf</v>
      </c>
    </row>
    <row r="145" spans="1:16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0">
        <f>INDEX([1]Calculation!$I:$I,ROW())</f>
        <v>43867</v>
      </c>
      <c r="F145" s="12">
        <f>ROUND(INDEX([1]Calculation!AL:AL,ROW()),1)</f>
        <v>0.3</v>
      </c>
      <c r="G145" s="8">
        <f>IF(INDEX([1]Calculation!L:L,ROW())=0,-100,ROUND(INDEX([1]Calculation!L:L,ROW()),0))</f>
        <v>11</v>
      </c>
      <c r="H145" s="8">
        <f>IF(INDEX([1]Calculation!M:M,ROW())=0,-100,ROUND(INDEX([1]Calculation!M:M,ROW()),0))</f>
        <v>-100</v>
      </c>
      <c r="I145" s="8">
        <f>IF(INDEX([1]Calculation!N:N,ROW())=0,-100,ROUND(INDEX([1]Calculation!N:N,ROW()),0))</f>
        <v>-100</v>
      </c>
      <c r="J145" s="8">
        <f>IF(INDEX([1]Calculation!O:O,ROW())=0,-100,ROUND(INDEX([1]Calculation!O:O,ROW()),0))</f>
        <v>23</v>
      </c>
      <c r="K145" s="8">
        <f>IF(INDEX([1]Calculation!P:P,ROW())=0,-100,ROUND(INDEX([1]Calculation!P:P,ROW()),0))</f>
        <v>6</v>
      </c>
      <c r="L145" s="8">
        <f>IF(INDEX([1]Calculation!Q:Q,ROW())=0,-100,ROUND(INDEX([1]Calculation!Q:Q,ROW()),0))</f>
        <v>24</v>
      </c>
      <c r="M145" s="8">
        <f>IF(INDEX([1]Calculation!R:R,ROW())=0,-100,ROUND(INDEX([1]Calculation!R:R,ROW()),0))</f>
        <v>3</v>
      </c>
      <c r="N145" s="8">
        <f>IF(INDEX([1]Calculation!S:S,ROW())=0,-100,ROUND(INDEX([1]Calculation!S:S,ROW()),0))</f>
        <v>13</v>
      </c>
      <c r="O145" s="8">
        <f>IF(INDEX([1]Calculation!T:T,ROW())=0,-100,ROUND(INDEX([1]Calculation!T:T,ROW()),0))</f>
        <v>3</v>
      </c>
      <c r="P145" s="8" t="str">
        <f>INDEX([1]Calculation!CB:CB,ROW())</f>
        <v>https://www.suffolk.edu/-/media/suffolk/documents/academics/research-at-suffolk/suprc/polls/new-hampshire/2020/2-6-20_final_nh_tracking_marginals.pdf</v>
      </c>
    </row>
    <row r="146" spans="1:16">
      <c r="A146" t="str">
        <f>INDEX([1]Calculation!$F:$F,ROW())</f>
        <v>New Hampshire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500  lv</v>
      </c>
      <c r="E146" s="20">
        <f>INDEX([1]Calculation!$I:$I,ROW())</f>
        <v>43867</v>
      </c>
      <c r="F146" s="12">
        <f>ROUND(INDEX([1]Calculation!AL:AL,ROW()),1)</f>
        <v>0.2</v>
      </c>
      <c r="G146" s="8">
        <f>IF(INDEX([1]Calculation!L:L,ROW())=0,-100,ROUND(INDEX([1]Calculation!L:L,ROW()),0))</f>
        <v>11</v>
      </c>
      <c r="H146" s="8">
        <f>IF(INDEX([1]Calculation!M:M,ROW())=0,-100,ROUND(INDEX([1]Calculation!M:M,ROW()),0))</f>
        <v>-100</v>
      </c>
      <c r="I146" s="8">
        <f>IF(INDEX([1]Calculation!N:N,ROW())=0,-100,ROUND(INDEX([1]Calculation!N:N,ROW()),0))</f>
        <v>-100</v>
      </c>
      <c r="J146" s="8">
        <f>IF(INDEX([1]Calculation!O:O,ROW())=0,-100,ROUND(INDEX([1]Calculation!O:O,ROW()),0))</f>
        <v>23</v>
      </c>
      <c r="K146" s="8">
        <f>IF(INDEX([1]Calculation!P:P,ROW())=0,-100,ROUND(INDEX([1]Calculation!P:P,ROW()),0))</f>
        <v>9</v>
      </c>
      <c r="L146" s="8">
        <f>IF(INDEX([1]Calculation!Q:Q,ROW())=0,-100,ROUND(INDEX([1]Calculation!Q:Q,ROW()),0))</f>
        <v>32</v>
      </c>
      <c r="M146" s="8">
        <f>IF(INDEX([1]Calculation!R:R,ROW())=0,-100,ROUND(INDEX([1]Calculation!R:R,ROW()),0))</f>
        <v>2</v>
      </c>
      <c r="N146" s="8">
        <f>IF(INDEX([1]Calculation!S:S,ROW())=0,-100,ROUND(INDEX([1]Calculation!S:S,ROW()),0))</f>
        <v>13</v>
      </c>
      <c r="O146" s="8">
        <f>IF(INDEX([1]Calculation!T:T,ROW())=0,-100,ROUND(INDEX([1]Calculation!T:T,ROW()),0))</f>
        <v>2</v>
      </c>
      <c r="P146" s="8" t="str">
        <f>INDEX([1]Calculation!CB:CB,ROW())</f>
        <v>http://emersonpolling.com/2020/02/07/new-hampshire-2020-tracking-poll-night-5-sanders-holds-lead-in-new-hampshire-buttigieg-continues-to-gain/</v>
      </c>
    </row>
    <row r="147" spans="1:16">
      <c r="A147" t="str">
        <f>INDEX([1]Calculation!$F:$F,ROW())</f>
        <v>New Hampshire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503  lv</v>
      </c>
      <c r="E147" s="20">
        <f>INDEX([1]Calculation!$I:$I,ROW())</f>
        <v>43866</v>
      </c>
      <c r="F147" s="12">
        <f>ROUND(INDEX([1]Calculation!AL:AL,ROW()),1)</f>
        <v>0</v>
      </c>
      <c r="G147" s="8">
        <f>IF(INDEX([1]Calculation!L:L,ROW())=0,-100,ROUND(INDEX([1]Calculation!L:L,ROW()),0))</f>
        <v>19</v>
      </c>
      <c r="H147" s="8">
        <f>IF(INDEX([1]Calculation!M:M,ROW())=0,-100,ROUND(INDEX([1]Calculation!M:M,ROW()),0))</f>
        <v>-100</v>
      </c>
      <c r="I147" s="8">
        <f>IF(INDEX([1]Calculation!N:N,ROW())=0,-100,ROUND(INDEX([1]Calculation!N:N,ROW()),0))</f>
        <v>-100</v>
      </c>
      <c r="J147" s="8">
        <f>IF(INDEX([1]Calculation!O:O,ROW())=0,-100,ROUND(INDEX([1]Calculation!O:O,ROW()),0))</f>
        <v>28</v>
      </c>
      <c r="K147" s="8">
        <f>IF(INDEX([1]Calculation!P:P,ROW())=0,-100,ROUND(INDEX([1]Calculation!P:P,ROW()),0))</f>
        <v>-100</v>
      </c>
      <c r="L147" s="8">
        <f>IF(INDEX([1]Calculation!Q:Q,ROW())=0,-100,ROUND(INDEX([1]Calculation!Q:Q,ROW()),0))</f>
        <v>28</v>
      </c>
      <c r="M147" s="8">
        <f>IF(INDEX([1]Calculation!R:R,ROW())=0,-100,ROUND(INDEX([1]Calculation!R:R,ROW()),0))</f>
        <v>-100</v>
      </c>
      <c r="N147" s="8">
        <f>IF(INDEX([1]Calculation!S:S,ROW())=0,-100,ROUND(INDEX([1]Calculation!S:S,ROW()),0))</f>
        <v>16</v>
      </c>
      <c r="O147" s="8">
        <f>IF(INDEX([1]Calculation!T:T,ROW())=0,-100,ROUND(INDEX([1]Calculation!T:T,ROW()),0))</f>
        <v>-100</v>
      </c>
      <c r="P147" s="8" t="str">
        <f>INDEX([1]Calculation!CB:CB,ROW())</f>
        <v>https://www.monmouth.edu/polling-institute/documents/monmouthpoll_nh_020620.pdf/</v>
      </c>
    </row>
    <row r="148" spans="1:16">
      <c r="A148" t="str">
        <f>INDEX([1]Calculation!$F:$F,ROW())</f>
        <v>New Hampshire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503  lv</v>
      </c>
      <c r="E148" s="20">
        <f>INDEX([1]Calculation!$I:$I,ROW())</f>
        <v>43866</v>
      </c>
      <c r="F148" s="12">
        <f>ROUND(INDEX([1]Calculation!AL:AL,ROW()),1)</f>
        <v>0</v>
      </c>
      <c r="G148" s="8">
        <f>IF(INDEX([1]Calculation!L:L,ROW())=0,-100,ROUND(INDEX([1]Calculation!L:L,ROW()),0))</f>
        <v>17</v>
      </c>
      <c r="H148" s="8">
        <f>IF(INDEX([1]Calculation!M:M,ROW())=0,-100,ROUND(INDEX([1]Calculation!M:M,ROW()),0))</f>
        <v>-100</v>
      </c>
      <c r="I148" s="8">
        <f>IF(INDEX([1]Calculation!N:N,ROW())=0,-100,ROUND(INDEX([1]Calculation!N:N,ROW()),0))</f>
        <v>-100</v>
      </c>
      <c r="J148" s="8">
        <f>IF(INDEX([1]Calculation!O:O,ROW())=0,-100,ROUND(INDEX([1]Calculation!O:O,ROW()),0))</f>
        <v>22</v>
      </c>
      <c r="K148" s="8">
        <f>IF(INDEX([1]Calculation!P:P,ROW())=0,-100,ROUND(INDEX([1]Calculation!P:P,ROW()),0))</f>
        <v>13</v>
      </c>
      <c r="L148" s="8">
        <f>IF(INDEX([1]Calculation!Q:Q,ROW())=0,-100,ROUND(INDEX([1]Calculation!Q:Q,ROW()),0))</f>
        <v>27</v>
      </c>
      <c r="M148" s="8">
        <f>IF(INDEX([1]Calculation!R:R,ROW())=0,-100,ROUND(INDEX([1]Calculation!R:R,ROW()),0))</f>
        <v>-100</v>
      </c>
      <c r="N148" s="8">
        <f>IF(INDEX([1]Calculation!S:S,ROW())=0,-100,ROUND(INDEX([1]Calculation!S:S,ROW()),0))</f>
        <v>13</v>
      </c>
      <c r="O148" s="8">
        <f>IF(INDEX([1]Calculation!T:T,ROW())=0,-100,ROUND(INDEX([1]Calculation!T:T,ROW()),0))</f>
        <v>-100</v>
      </c>
      <c r="P148" s="8" t="str">
        <f>INDEX([1]Calculation!CB:CB,ROW())</f>
        <v>https://www.monmouth.edu/polling-institute/documents/monmouthpoll_nh_020620.pdf/</v>
      </c>
    </row>
    <row r="149" spans="1:16">
      <c r="A149" t="str">
        <f>INDEX([1]Calculation!$F:$F,ROW())</f>
        <v>New Hampshire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503  lv</v>
      </c>
      <c r="E149" s="20">
        <f>INDEX([1]Calculation!$I:$I,ROW())</f>
        <v>43866</v>
      </c>
      <c r="F149" s="12">
        <f>ROUND(INDEX([1]Calculation!AL:AL,ROW()),1)</f>
        <v>30.3</v>
      </c>
      <c r="G149" s="8">
        <f>IF(INDEX([1]Calculation!L:L,ROW())=0,-100,ROUND(INDEX([1]Calculation!L:L,ROW()),0))</f>
        <v>17</v>
      </c>
      <c r="H149" s="8">
        <f>IF(INDEX([1]Calculation!M:M,ROW())=0,-100,ROUND(INDEX([1]Calculation!M:M,ROW()),0))</f>
        <v>-100</v>
      </c>
      <c r="I149" s="8">
        <f>IF(INDEX([1]Calculation!N:N,ROW())=0,-100,ROUND(INDEX([1]Calculation!N:N,ROW()),0))</f>
        <v>-100</v>
      </c>
      <c r="J149" s="8">
        <f>IF(INDEX([1]Calculation!O:O,ROW())=0,-100,ROUND(INDEX([1]Calculation!O:O,ROW()),0))</f>
        <v>20</v>
      </c>
      <c r="K149" s="8">
        <f>IF(INDEX([1]Calculation!P:P,ROW())=0,-100,ROUND(INDEX([1]Calculation!P:P,ROW()),0))</f>
        <v>9</v>
      </c>
      <c r="L149" s="8">
        <f>IF(INDEX([1]Calculation!Q:Q,ROW())=0,-100,ROUND(INDEX([1]Calculation!Q:Q,ROW()),0))</f>
        <v>24</v>
      </c>
      <c r="M149" s="8">
        <f>IF(INDEX([1]Calculation!R:R,ROW())=0,-100,ROUND(INDEX([1]Calculation!R:R,ROW()),0))</f>
        <v>3</v>
      </c>
      <c r="N149" s="8">
        <f>IF(INDEX([1]Calculation!S:S,ROW())=0,-100,ROUND(INDEX([1]Calculation!S:S,ROW()),0))</f>
        <v>13</v>
      </c>
      <c r="O149" s="8">
        <f>IF(INDEX([1]Calculation!T:T,ROW())=0,-100,ROUND(INDEX([1]Calculation!T:T,ROW()),0))</f>
        <v>4</v>
      </c>
      <c r="P149" s="8" t="str">
        <f>INDEX([1]Calculation!CB:CB,ROW())</f>
        <v>https://www.monmouth.edu/polling-institute/documents/monmouthpoll_nh_020620.pdf/</v>
      </c>
    </row>
    <row r="150" spans="1:16">
      <c r="A150" t="str">
        <f>INDEX([1]Calculation!$F:$F,ROW())</f>
        <v>North Carolina</v>
      </c>
      <c r="B150" t="str">
        <f>INDEX([1]Calculation!$D:$D,ROW())</f>
        <v>Public Policy Polling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604  lv</v>
      </c>
      <c r="E150" s="20">
        <f>INDEX([1]Calculation!$I:$I,ROW())</f>
        <v>43866</v>
      </c>
      <c r="F150" s="12">
        <f>ROUND(INDEX([1]Calculation!AL:AL,ROW()),1)</f>
        <v>1.9</v>
      </c>
      <c r="G150" s="8">
        <f>IF(INDEX([1]Calculation!L:L,ROW())=0,-100,ROUND(INDEX([1]Calculation!L:L,ROW()),0))</f>
        <v>25</v>
      </c>
      <c r="H150" s="8">
        <f>IF(INDEX([1]Calculation!M:M,ROW())=0,-100,ROUND(INDEX([1]Calculation!M:M,ROW()),0))</f>
        <v>14</v>
      </c>
      <c r="I150" s="8">
        <f>IF(INDEX([1]Calculation!N:N,ROW())=0,-100,ROUND(INDEX([1]Calculation!N:N,ROW()),0))</f>
        <v>-100</v>
      </c>
      <c r="J150" s="8">
        <f>IF(INDEX([1]Calculation!O:O,ROW())=0,-100,ROUND(INDEX([1]Calculation!O:O,ROW()),0))</f>
        <v>9</v>
      </c>
      <c r="K150" s="8">
        <f>IF(INDEX([1]Calculation!P:P,ROW())=0,-100,ROUND(INDEX([1]Calculation!P:P,ROW()),0))</f>
        <v>5</v>
      </c>
      <c r="L150" s="8">
        <f>IF(INDEX([1]Calculation!Q:Q,ROW())=0,-100,ROUND(INDEX([1]Calculation!Q:Q,ROW()),0))</f>
        <v>16</v>
      </c>
      <c r="M150" s="8">
        <f>IF(INDEX([1]Calculation!R:R,ROW())=0,-100,ROUND(INDEX([1]Calculation!R:R,ROW()),0))</f>
        <v>2</v>
      </c>
      <c r="N150" s="8">
        <f>IF(INDEX([1]Calculation!S:S,ROW())=0,-100,ROUND(INDEX([1]Calculation!S:S,ROW()),0))</f>
        <v>12</v>
      </c>
      <c r="O150" s="8">
        <f>IF(INDEX([1]Calculation!T:T,ROW())=0,-100,ROUND(INDEX([1]Calculation!T:T,ROW()),0))</f>
        <v>5</v>
      </c>
      <c r="P150" s="8" t="str">
        <f>INDEX([1]Calculation!CB:CB,ROW())</f>
        <v>https://www.publicpolicypolling.com/wp-content/uploads/2020/02/NCDemPollFebruary2020.pdf</v>
      </c>
    </row>
    <row r="151" spans="1:16">
      <c r="A151" t="str">
        <f>INDEX([1]Calculation!$F:$F,ROW())</f>
        <v>New Hampshire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0">
        <f>INDEX([1]Calculation!$I:$I,ROW())</f>
        <v>43866</v>
      </c>
      <c r="F151" s="12">
        <f>ROUND(INDEX([1]Calculation!AL:AL,ROW()),1)</f>
        <v>0.2</v>
      </c>
      <c r="G151" s="8">
        <f>IF(INDEX([1]Calculation!L:L,ROW())=0,-100,ROUND(INDEX([1]Calculation!L:L,ROW()),0))</f>
        <v>12</v>
      </c>
      <c r="H151" s="8">
        <f>IF(INDEX([1]Calculation!M:M,ROW())=0,-100,ROUND(INDEX([1]Calculation!M:M,ROW()),0))</f>
        <v>-100</v>
      </c>
      <c r="I151" s="8">
        <f>IF(INDEX([1]Calculation!N:N,ROW())=0,-100,ROUND(INDEX([1]Calculation!N:N,ROW()),0))</f>
        <v>-100</v>
      </c>
      <c r="J151" s="8">
        <f>IF(INDEX([1]Calculation!O:O,ROW())=0,-100,ROUND(INDEX([1]Calculation!O:O,ROW()),0))</f>
        <v>19</v>
      </c>
      <c r="K151" s="8">
        <f>IF(INDEX([1]Calculation!P:P,ROW())=0,-100,ROUND(INDEX([1]Calculation!P:P,ROW()),0))</f>
        <v>6</v>
      </c>
      <c r="L151" s="8">
        <f>IF(INDEX([1]Calculation!Q:Q,ROW())=0,-100,ROUND(INDEX([1]Calculation!Q:Q,ROW()),0))</f>
        <v>25</v>
      </c>
      <c r="M151" s="8">
        <f>IF(INDEX([1]Calculation!R:R,ROW())=0,-100,ROUND(INDEX([1]Calculation!R:R,ROW()),0))</f>
        <v>4</v>
      </c>
      <c r="N151" s="8">
        <f>IF(INDEX([1]Calculation!S:S,ROW())=0,-100,ROUND(INDEX([1]Calculation!S:S,ROW()),0))</f>
        <v>11</v>
      </c>
      <c r="O151" s="8">
        <f>IF(INDEX([1]Calculation!T:T,ROW())=0,-100,ROUND(INDEX([1]Calculation!T:T,ROW()),0))</f>
        <v>2</v>
      </c>
      <c r="P151" s="8" t="str">
        <f>INDEX([1]Calculation!CB:CB,ROW())</f>
        <v>https://www.suffolk.edu/-/media/suffolk/documents/academics/research-at-suffolk/suprc/polls/new-hampshire/2020/2-5-20_final_nh_tracking_marginals.pdf</v>
      </c>
    </row>
    <row r="152" spans="1:16">
      <c r="A152" t="str">
        <f>INDEX([1]Calculation!$F:$F,ROW())</f>
        <v>New Hampshire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500  lv</v>
      </c>
      <c r="E152" s="20">
        <f>INDEX([1]Calculation!$I:$I,ROW())</f>
        <v>43866</v>
      </c>
      <c r="F152" s="12">
        <f>ROUND(INDEX([1]Calculation!AL:AL,ROW()),1)</f>
        <v>0.1</v>
      </c>
      <c r="G152" s="8">
        <f>IF(INDEX([1]Calculation!L:L,ROW())=0,-100,ROUND(INDEX([1]Calculation!L:L,ROW()),0))</f>
        <v>12</v>
      </c>
      <c r="H152" s="8">
        <f>IF(INDEX([1]Calculation!M:M,ROW())=0,-100,ROUND(INDEX([1]Calculation!M:M,ROW()),0))</f>
        <v>-100</v>
      </c>
      <c r="I152" s="8">
        <f>IF(INDEX([1]Calculation!N:N,ROW())=0,-100,ROUND(INDEX([1]Calculation!N:N,ROW()),0))</f>
        <v>-100</v>
      </c>
      <c r="J152" s="8">
        <f>IF(INDEX([1]Calculation!O:O,ROW())=0,-100,ROUND(INDEX([1]Calculation!O:O,ROW()),0))</f>
        <v>21</v>
      </c>
      <c r="K152" s="8">
        <f>IF(INDEX([1]Calculation!P:P,ROW())=0,-100,ROUND(INDEX([1]Calculation!P:P,ROW()),0))</f>
        <v>11</v>
      </c>
      <c r="L152" s="8">
        <f>IF(INDEX([1]Calculation!Q:Q,ROW())=0,-100,ROUND(INDEX([1]Calculation!Q:Q,ROW()),0))</f>
        <v>31</v>
      </c>
      <c r="M152" s="8">
        <f>IF(INDEX([1]Calculation!R:R,ROW())=0,-100,ROUND(INDEX([1]Calculation!R:R,ROW()),0))</f>
        <v>1</v>
      </c>
      <c r="N152" s="8">
        <f>IF(INDEX([1]Calculation!S:S,ROW())=0,-100,ROUND(INDEX([1]Calculation!S:S,ROW()),0))</f>
        <v>12</v>
      </c>
      <c r="O152" s="8">
        <f>IF(INDEX([1]Calculation!T:T,ROW())=0,-100,ROUND(INDEX([1]Calculation!T:T,ROW()),0))</f>
        <v>4</v>
      </c>
      <c r="P152" s="8" t="str">
        <f>INDEX([1]Calculation!CB:CB,ROW())</f>
        <v>http://emersonpolling.com/2020/02/06/new-hampshire-2020-tracking-poll-night-4-buttigieg-continues-to-gain-on-sanders/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616  lv</v>
      </c>
      <c r="E153" s="20">
        <f>INDEX([1]Calculation!$I:$I,ROW())</f>
        <v>43865</v>
      </c>
      <c r="F153" s="12">
        <f>ROUND(INDEX([1]Calculation!AL:AL,ROW()),1)</f>
        <v>0</v>
      </c>
      <c r="G153" s="8">
        <f>IF(INDEX([1]Calculation!L:L,ROW())=0,-100,ROUND(INDEX([1]Calculation!L:L,ROW()),0))</f>
        <v>24</v>
      </c>
      <c r="H153" s="8">
        <f>IF(INDEX([1]Calculation!M:M,ROW())=0,-100,ROUND(INDEX([1]Calculation!M:M,ROW()),0))</f>
        <v>9</v>
      </c>
      <c r="I153" s="8">
        <f>IF(INDEX([1]Calculation!N:N,ROW())=0,-100,ROUND(INDEX([1]Calculation!N:N,ROW()),0))</f>
        <v>-100</v>
      </c>
      <c r="J153" s="8">
        <f>IF(INDEX([1]Calculation!O:O,ROW())=0,-100,ROUND(INDEX([1]Calculation!O:O,ROW()),0))</f>
        <v>9</v>
      </c>
      <c r="K153" s="8">
        <f>IF(INDEX([1]Calculation!P:P,ROW())=0,-100,ROUND(INDEX([1]Calculation!P:P,ROW()),0))</f>
        <v>6</v>
      </c>
      <c r="L153" s="8">
        <f>IF(INDEX([1]Calculation!Q:Q,ROW())=0,-100,ROUND(INDEX([1]Calculation!Q:Q,ROW()),0))</f>
        <v>19</v>
      </c>
      <c r="M153" s="8">
        <f>IF(INDEX([1]Calculation!R:R,ROW())=0,-100,ROUND(INDEX([1]Calculation!R:R,ROW()),0))</f>
        <v>2</v>
      </c>
      <c r="N153" s="8">
        <f>IF(INDEX([1]Calculation!S:S,ROW())=0,-100,ROUND(INDEX([1]Calculation!S:S,ROW()),0))</f>
        <v>18</v>
      </c>
      <c r="O153" s="8">
        <f>IF(INDEX([1]Calculation!T:T,ROW())=0,-100,ROUND(INDEX([1]Calculation!T:T,ROW()),0))</f>
        <v>3</v>
      </c>
      <c r="P153" s="8" t="str">
        <f>INDEX([1]Calculation!CB:CB,ROW())</f>
        <v>https://d25d2506sfb94s.cloudfront.net/cumulus_uploads/document/73jqd6u5mv/econTabReport.pdf</v>
      </c>
    </row>
    <row r="154" spans="1:16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20">
        <f>INDEX([1]Calculation!$I:$I,ROW())</f>
        <v>43865</v>
      </c>
      <c r="F154" s="12">
        <f>ROUND(INDEX([1]Calculation!AL:AL,ROW()),1)</f>
        <v>0.1</v>
      </c>
      <c r="G154" s="8">
        <f>IF(INDEX([1]Calculation!L:L,ROW())=0,-100,ROUND(INDEX([1]Calculation!L:L,ROW()),0))</f>
        <v>15</v>
      </c>
      <c r="H154" s="8">
        <f>IF(INDEX([1]Calculation!M:M,ROW())=0,-100,ROUND(INDEX([1]Calculation!M:M,ROW()),0))</f>
        <v>-100</v>
      </c>
      <c r="I154" s="8">
        <f>IF(INDEX([1]Calculation!N:N,ROW())=0,-100,ROUND(INDEX([1]Calculation!N:N,ROW()),0))</f>
        <v>-100</v>
      </c>
      <c r="J154" s="8">
        <f>IF(INDEX([1]Calculation!O:O,ROW())=0,-100,ROUND(INDEX([1]Calculation!O:O,ROW()),0))</f>
        <v>15</v>
      </c>
      <c r="K154" s="8">
        <f>IF(INDEX([1]Calculation!P:P,ROW())=0,-100,ROUND(INDEX([1]Calculation!P:P,ROW()),0))</f>
        <v>6</v>
      </c>
      <c r="L154" s="8">
        <f>IF(INDEX([1]Calculation!Q:Q,ROW())=0,-100,ROUND(INDEX([1]Calculation!Q:Q,ROW()),0))</f>
        <v>24</v>
      </c>
      <c r="M154" s="8">
        <f>IF(INDEX([1]Calculation!R:R,ROW())=0,-100,ROUND(INDEX([1]Calculation!R:R,ROW()),0))</f>
        <v>5</v>
      </c>
      <c r="N154" s="8">
        <f>IF(INDEX([1]Calculation!S:S,ROW())=0,-100,ROUND(INDEX([1]Calculation!S:S,ROW()),0))</f>
        <v>10</v>
      </c>
      <c r="O154" s="8">
        <f>IF(INDEX([1]Calculation!T:T,ROW())=0,-100,ROUND(INDEX([1]Calculation!T:T,ROW()),0))</f>
        <v>3</v>
      </c>
      <c r="P154" s="8" t="str">
        <f>INDEX([1]Calculation!CB:CB,ROW())</f>
        <v>https://www.suffolk.edu/-/media/suffolk/documents/academics/research-at-suffolk/suprc/polls/new-hampshire/2020/final-nh-tracking-marginals-2-4-20.pdf</v>
      </c>
    </row>
    <row r="155" spans="1:16">
      <c r="A155" t="str">
        <f>INDEX([1]Calculation!$F:$F,ROW())</f>
        <v>New Hampshire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500  lv</v>
      </c>
      <c r="E155" s="20">
        <f>INDEX([1]Calculation!$I:$I,ROW())</f>
        <v>43865</v>
      </c>
      <c r="F155" s="12">
        <f>ROUND(INDEX([1]Calculation!AL:AL,ROW()),1)</f>
        <v>0</v>
      </c>
      <c r="G155" s="8">
        <f>IF(INDEX([1]Calculation!L:L,ROW())=0,-100,ROUND(INDEX([1]Calculation!L:L,ROW()),0))</f>
        <v>13</v>
      </c>
      <c r="H155" s="8">
        <f>IF(INDEX([1]Calculation!M:M,ROW())=0,-100,ROUND(INDEX([1]Calculation!M:M,ROW()),0))</f>
        <v>-100</v>
      </c>
      <c r="I155" s="8">
        <f>IF(INDEX([1]Calculation!N:N,ROW())=0,-100,ROUND(INDEX([1]Calculation!N:N,ROW()),0))</f>
        <v>-100</v>
      </c>
      <c r="J155" s="8">
        <f>IF(INDEX([1]Calculation!O:O,ROW())=0,-100,ROUND(INDEX([1]Calculation!O:O,ROW()),0))</f>
        <v>17</v>
      </c>
      <c r="K155" s="8">
        <f>IF(INDEX([1]Calculation!P:P,ROW())=0,-100,ROUND(INDEX([1]Calculation!P:P,ROW()),0))</f>
        <v>11</v>
      </c>
      <c r="L155" s="8">
        <f>IF(INDEX([1]Calculation!Q:Q,ROW())=0,-100,ROUND(INDEX([1]Calculation!Q:Q,ROW()),0))</f>
        <v>32</v>
      </c>
      <c r="M155" s="8">
        <f>IF(INDEX([1]Calculation!R:R,ROW())=0,-100,ROUND(INDEX([1]Calculation!R:R,ROW()),0))</f>
        <v>2</v>
      </c>
      <c r="N155" s="8">
        <f>IF(INDEX([1]Calculation!S:S,ROW())=0,-100,ROUND(INDEX([1]Calculation!S:S,ROW()),0))</f>
        <v>11</v>
      </c>
      <c r="O155" s="8">
        <f>IF(INDEX([1]Calculation!T:T,ROW())=0,-100,ROUND(INDEX([1]Calculation!T:T,ROW()),0))</f>
        <v>6</v>
      </c>
      <c r="P155" s="8" t="str">
        <f>INDEX([1]Calculation!CB:CB,ROW())</f>
        <v>http://emersonpolling.com/2020/02/05/new-hampshire-2020-tracking-poll-night-3-buttigieg-gets-an-iowa-bounce-sanders-maintains-strong-lead/</v>
      </c>
    </row>
    <row r="156" spans="1:16">
      <c r="A156" t="str">
        <f>INDEX([1]Calculation!$F:$F,ROW())</f>
        <v>South Carolina</v>
      </c>
      <c r="B156" t="str">
        <f>INDEX([1]Calculation!$D:$D,ROW())</f>
        <v>Zogby Interactive/JZ Analytics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277  lv</v>
      </c>
      <c r="E156" s="20">
        <f>INDEX([1]Calculation!$I:$I,ROW())</f>
        <v>43864</v>
      </c>
      <c r="F156" s="12">
        <f>ROUND(INDEX([1]Calculation!AL:AL,ROW()),1)</f>
        <v>5.7</v>
      </c>
      <c r="G156" s="8">
        <f>IF(INDEX([1]Calculation!L:L,ROW())=0,-100,ROUND(INDEX([1]Calculation!L:L,ROW()),0))</f>
        <v>28</v>
      </c>
      <c r="H156" s="8">
        <f>IF(INDEX([1]Calculation!M:M,ROW())=0,-100,ROUND(INDEX([1]Calculation!M:M,ROW()),0))</f>
        <v>4</v>
      </c>
      <c r="I156" s="8">
        <f>IF(INDEX([1]Calculation!N:N,ROW())=0,-100,ROUND(INDEX([1]Calculation!N:N,ROW()),0))</f>
        <v>-100</v>
      </c>
      <c r="J156" s="8">
        <f>IF(INDEX([1]Calculation!O:O,ROW())=0,-100,ROUND(INDEX([1]Calculation!O:O,ROW()),0))</f>
        <v>7</v>
      </c>
      <c r="K156" s="8">
        <f>IF(INDEX([1]Calculation!P:P,ROW())=0,-100,ROUND(INDEX([1]Calculation!P:P,ROW()),0))</f>
        <v>2</v>
      </c>
      <c r="L156" s="8">
        <f>IF(INDEX([1]Calculation!Q:Q,ROW())=0,-100,ROUND(INDEX([1]Calculation!Q:Q,ROW()),0))</f>
        <v>20</v>
      </c>
      <c r="M156" s="8">
        <f>IF(INDEX([1]Calculation!R:R,ROW())=0,-100,ROUND(INDEX([1]Calculation!R:R,ROW()),0))</f>
        <v>15</v>
      </c>
      <c r="N156" s="8">
        <f>IF(INDEX([1]Calculation!S:S,ROW())=0,-100,ROUND(INDEX([1]Calculation!S:S,ROW()),0))</f>
        <v>11</v>
      </c>
      <c r="O156" s="8">
        <f>IF(INDEX([1]Calculation!T:T,ROW())=0,-100,ROUND(INDEX([1]Calculation!T:T,ROW()),0))</f>
        <v>1</v>
      </c>
      <c r="P156" s="8" t="str">
        <f>INDEX([1]Calculation!CB:CB,ROW())</f>
        <v>https://zogbyanalytics.com/news/913-the-zogby-poll-february-2020-presidential-election-report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2500  lv</v>
      </c>
      <c r="E157" s="20">
        <f>INDEX([1]Calculation!$I:$I,ROW())</f>
        <v>43864</v>
      </c>
      <c r="F157" s="12">
        <f>ROUND(INDEX([1]Calculation!AL:AL,ROW()),1)</f>
        <v>0.2</v>
      </c>
      <c r="G157" s="8">
        <f>IF(INDEX([1]Calculation!L:L,ROW())=0,-100,ROUND(INDEX([1]Calculation!L:L,ROW()),0))</f>
        <v>29</v>
      </c>
      <c r="H157" s="8">
        <f>IF(INDEX([1]Calculation!M:M,ROW())=0,-100,ROUND(INDEX([1]Calculation!M:M,ROW()),0))</f>
        <v>16</v>
      </c>
      <c r="I157" s="8">
        <f>IF(INDEX([1]Calculation!N:N,ROW())=0,-100,ROUND(INDEX([1]Calculation!N:N,ROW()),0))</f>
        <v>-100</v>
      </c>
      <c r="J157" s="8">
        <f>IF(INDEX([1]Calculation!O:O,ROW())=0,-100,ROUND(INDEX([1]Calculation!O:O,ROW()),0))</f>
        <v>7</v>
      </c>
      <c r="K157" s="8">
        <f>IF(INDEX([1]Calculation!P:P,ROW())=0,-100,ROUND(INDEX([1]Calculation!P:P,ROW()),0))</f>
        <v>3</v>
      </c>
      <c r="L157" s="8">
        <f>IF(INDEX([1]Calculation!Q:Q,ROW())=0,-100,ROUND(INDEX([1]Calculation!Q:Q,ROW()),0))</f>
        <v>22</v>
      </c>
      <c r="M157" s="8">
        <f>IF(INDEX([1]Calculation!R:R,ROW())=0,-100,ROUND(INDEX([1]Calculation!R:R,ROW()),0))</f>
        <v>2</v>
      </c>
      <c r="N157" s="8">
        <f>IF(INDEX([1]Calculation!S:S,ROW())=0,-100,ROUND(INDEX([1]Calculation!S:S,ROW()),0))</f>
        <v>13</v>
      </c>
      <c r="O157" s="8">
        <f>IF(INDEX([1]Calculation!T:T,ROW())=0,-100,ROUND(INDEX([1]Calculation!T:T,ROW()),0))</f>
        <v>5</v>
      </c>
      <c r="P157" s="8" t="str">
        <f>INDEX([1]Calculation!CB:CB,ROW())</f>
        <v>https://morningconsult.com/2020/02/06/buttigieg-and-sanders-move-up-biden-slides-after-bungled-iowa-caucuses/</v>
      </c>
    </row>
    <row r="158" spans="1:16">
      <c r="A158" t="str">
        <f>INDEX([1]Calculation!$F:$F,ROW())</f>
        <v>US</v>
      </c>
      <c r="B158" t="str">
        <f>INDEX([1]Calculation!$D:$D,ROW())</f>
        <v>Ipsos</v>
      </c>
      <c r="C158" t="str">
        <f>IF(INDEX([1]Calculation!$G:$G,ROW())=0,"-",INDEX([1]Calculation!$G:$G,ROW()))</f>
        <v>B+</v>
      </c>
      <c r="D158" t="str">
        <f>INDEX([1]Calculation!$J:$J,ROW())&amp;"  "&amp;INDEX([1]Calculation!$K:$K,ROW())</f>
        <v>551  rv</v>
      </c>
      <c r="E158" s="20">
        <f>INDEX([1]Calculation!$I:$I,ROW())</f>
        <v>43864</v>
      </c>
      <c r="F158" s="12">
        <f>ROUND(INDEX([1]Calculation!AL:AL,ROW()),1)</f>
        <v>0.1</v>
      </c>
      <c r="G158" s="8">
        <f>IF(INDEX([1]Calculation!L:L,ROW())=0,-100,ROUND(INDEX([1]Calculation!L:L,ROW()),0))</f>
        <v>22</v>
      </c>
      <c r="H158" s="8">
        <f>IF(INDEX([1]Calculation!M:M,ROW())=0,-100,ROUND(INDEX([1]Calculation!M:M,ROW()),0))</f>
        <v>9</v>
      </c>
      <c r="I158" s="8">
        <f>IF(INDEX([1]Calculation!N:N,ROW())=0,-100,ROUND(INDEX([1]Calculation!N:N,ROW()),0))</f>
        <v>-100</v>
      </c>
      <c r="J158" s="8">
        <f>IF(INDEX([1]Calculation!O:O,ROW())=0,-100,ROUND(INDEX([1]Calculation!O:O,ROW()),0))</f>
        <v>5</v>
      </c>
      <c r="K158" s="8">
        <f>IF(INDEX([1]Calculation!P:P,ROW())=0,-100,ROUND(INDEX([1]Calculation!P:P,ROW()),0))</f>
        <v>4</v>
      </c>
      <c r="L158" s="8">
        <f>IF(INDEX([1]Calculation!Q:Q,ROW())=0,-100,ROUND(INDEX([1]Calculation!Q:Q,ROW()),0))</f>
        <v>19</v>
      </c>
      <c r="M158" s="8">
        <f>IF(INDEX([1]Calculation!R:R,ROW())=0,-100,ROUND(INDEX([1]Calculation!R:R,ROW()),0))</f>
        <v>3</v>
      </c>
      <c r="N158" s="8">
        <f>IF(INDEX([1]Calculation!S:S,ROW())=0,-100,ROUND(INDEX([1]Calculation!S:S,ROW()),0))</f>
        <v>10</v>
      </c>
      <c r="O158" s="8">
        <f>IF(INDEX([1]Calculation!T:T,ROW())=0,-100,ROUND(INDEX([1]Calculation!T:T,ROW()),0))</f>
        <v>4</v>
      </c>
      <c r="P158" s="8" t="str">
        <f>INDEX([1]Calculation!CB:CB,ROW())</f>
        <v>https://www.ipsos.com/sites/default/files/ct/news/documents/2020-02/topline_reuters_2020_election_tracker_02_03_2020.pdf</v>
      </c>
    </row>
    <row r="159" spans="1:16">
      <c r="A159" t="str">
        <f>INDEX([1]Calculation!$F:$F,ROW())</f>
        <v>New Hampshire</v>
      </c>
      <c r="B159" t="str">
        <f>INDEX([1]Calculation!$D:$D,ROW())</f>
        <v>Suffolk University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500  lv</v>
      </c>
      <c r="E159" s="20">
        <f>INDEX([1]Calculation!$I:$I,ROW())</f>
        <v>43864</v>
      </c>
      <c r="F159" s="12">
        <f>ROUND(INDEX([1]Calculation!AL:AL,ROW()),1)</f>
        <v>0.1</v>
      </c>
      <c r="G159" s="8">
        <f>IF(INDEX([1]Calculation!L:L,ROW())=0,-100,ROUND(INDEX([1]Calculation!L:L,ROW()),0))</f>
        <v>18</v>
      </c>
      <c r="H159" s="8">
        <f>IF(INDEX([1]Calculation!M:M,ROW())=0,-100,ROUND(INDEX([1]Calculation!M:M,ROW()),0))</f>
        <v>-100</v>
      </c>
      <c r="I159" s="8">
        <f>IF(INDEX([1]Calculation!N:N,ROW())=0,-100,ROUND(INDEX([1]Calculation!N:N,ROW()),0))</f>
        <v>-100</v>
      </c>
      <c r="J159" s="8">
        <f>IF(INDEX([1]Calculation!O:O,ROW())=0,-100,ROUND(INDEX([1]Calculation!O:O,ROW()),0))</f>
        <v>11</v>
      </c>
      <c r="K159" s="8">
        <f>IF(INDEX([1]Calculation!P:P,ROW())=0,-100,ROUND(INDEX([1]Calculation!P:P,ROW()),0))</f>
        <v>6</v>
      </c>
      <c r="L159" s="8">
        <f>IF(INDEX([1]Calculation!Q:Q,ROW())=0,-100,ROUND(INDEX([1]Calculation!Q:Q,ROW()),0))</f>
        <v>24</v>
      </c>
      <c r="M159" s="8">
        <f>IF(INDEX([1]Calculation!R:R,ROW())=0,-100,ROUND(INDEX([1]Calculation!R:R,ROW()),0))</f>
        <v>4</v>
      </c>
      <c r="N159" s="8">
        <f>IF(INDEX([1]Calculation!S:S,ROW())=0,-100,ROUND(INDEX([1]Calculation!S:S,ROW()),0))</f>
        <v>13</v>
      </c>
      <c r="O159" s="8">
        <f>IF(INDEX([1]Calculation!T:T,ROW())=0,-100,ROUND(INDEX([1]Calculation!T:T,ROW()),0))</f>
        <v>3</v>
      </c>
      <c r="P159" s="8" t="str">
        <f>INDEX([1]Calculation!CB:CB,ROW())</f>
        <v>https://www.suffolk.edu/-/media/suffolk/documents/academics/research-at-suffolk/suprc/polls/new-hampshire/2020/2-3-2020_final_nh_tracking_marginals.pdf</v>
      </c>
    </row>
    <row r="160" spans="1:16">
      <c r="A160" t="str">
        <f>INDEX([1]Calculation!$F:$F,ROW())</f>
        <v>New Hampshire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500  lv</v>
      </c>
      <c r="E160" s="20">
        <f>INDEX([1]Calculation!$I:$I,ROW())</f>
        <v>43864</v>
      </c>
      <c r="F160" s="12">
        <f>ROUND(INDEX([1]Calculation!AL:AL,ROW()),1)</f>
        <v>0</v>
      </c>
      <c r="G160" s="8">
        <f>IF(INDEX([1]Calculation!L:L,ROW())=0,-100,ROUND(INDEX([1]Calculation!L:L,ROW()),0))</f>
        <v>13</v>
      </c>
      <c r="H160" s="8">
        <f>IF(INDEX([1]Calculation!M:M,ROW())=0,-100,ROUND(INDEX([1]Calculation!M:M,ROW()),0))</f>
        <v>-100</v>
      </c>
      <c r="I160" s="8">
        <f>IF(INDEX([1]Calculation!N:N,ROW())=0,-100,ROUND(INDEX([1]Calculation!N:N,ROW()),0))</f>
        <v>-100</v>
      </c>
      <c r="J160" s="8">
        <f>IF(INDEX([1]Calculation!O:O,ROW())=0,-100,ROUND(INDEX([1]Calculation!O:O,ROW()),0))</f>
        <v>12</v>
      </c>
      <c r="K160" s="8">
        <f>IF(INDEX([1]Calculation!P:P,ROW())=0,-100,ROUND(INDEX([1]Calculation!P:P,ROW()),0))</f>
        <v>12</v>
      </c>
      <c r="L160" s="8">
        <f>IF(INDEX([1]Calculation!Q:Q,ROW())=0,-100,ROUND(INDEX([1]Calculation!Q:Q,ROW()),0))</f>
        <v>32</v>
      </c>
      <c r="M160" s="8">
        <f>IF(INDEX([1]Calculation!R:R,ROW())=0,-100,ROUND(INDEX([1]Calculation!R:R,ROW()),0))</f>
        <v>5</v>
      </c>
      <c r="N160" s="8">
        <f>IF(INDEX([1]Calculation!S:S,ROW())=0,-100,ROUND(INDEX([1]Calculation!S:S,ROW()),0))</f>
        <v>13</v>
      </c>
      <c r="O160" s="8">
        <f>IF(INDEX([1]Calculation!T:T,ROW())=0,-100,ROUND(INDEX([1]Calculation!T:T,ROW()),0))</f>
        <v>5</v>
      </c>
      <c r="P160" s="8" t="str">
        <f>INDEX([1]Calculation!CB:CB,ROW())</f>
        <v>http://emersonpolling.com/2020/02/04/new-hampshire-2020-tracking-poll-night-2-sanders-lead-extends-further/</v>
      </c>
    </row>
    <row r="161" spans="1:16">
      <c r="A161" t="str">
        <f>INDEX([1]Calculation!$F:$F,ROW())</f>
        <v>South Carolina</v>
      </c>
      <c r="B161" t="str">
        <f>INDEX([1]Calculation!$D:$D,ROW())</f>
        <v>East Carolina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469  lv</v>
      </c>
      <c r="E161" s="20">
        <f>INDEX([1]Calculation!$I:$I,ROW())</f>
        <v>43863</v>
      </c>
      <c r="F161" s="12">
        <f>ROUND(INDEX([1]Calculation!AL:AL,ROW()),1)</f>
        <v>0.3</v>
      </c>
      <c r="G161" s="8">
        <f>IF(INDEX([1]Calculation!L:L,ROW())=0,-100,ROUND(INDEX([1]Calculation!L:L,ROW()),0))</f>
        <v>37</v>
      </c>
      <c r="H161" s="8">
        <f>IF(INDEX([1]Calculation!M:M,ROW())=0,-100,ROUND(INDEX([1]Calculation!M:M,ROW()),0))</f>
        <v>1</v>
      </c>
      <c r="I161" s="8">
        <f>IF(INDEX([1]Calculation!N:N,ROW())=0,-100,ROUND(INDEX([1]Calculation!N:N,ROW()),0))</f>
        <v>-100</v>
      </c>
      <c r="J161" s="8">
        <f>IF(INDEX([1]Calculation!O:O,ROW())=0,-100,ROUND(INDEX([1]Calculation!O:O,ROW()),0))</f>
        <v>4</v>
      </c>
      <c r="K161" s="8">
        <f>IF(INDEX([1]Calculation!P:P,ROW())=0,-100,ROUND(INDEX([1]Calculation!P:P,ROW()),0))</f>
        <v>2</v>
      </c>
      <c r="L161" s="8">
        <f>IF(INDEX([1]Calculation!Q:Q,ROW())=0,-100,ROUND(INDEX([1]Calculation!Q:Q,ROW()),0))</f>
        <v>14</v>
      </c>
      <c r="M161" s="8">
        <f>IF(INDEX([1]Calculation!R:R,ROW())=0,-100,ROUND(INDEX([1]Calculation!R:R,ROW()),0))</f>
        <v>19</v>
      </c>
      <c r="N161" s="8">
        <f>IF(INDEX([1]Calculation!S:S,ROW())=0,-100,ROUND(INDEX([1]Calculation!S:S,ROW()),0))</f>
        <v>8</v>
      </c>
      <c r="O161" s="8">
        <f>IF(INDEX([1]Calculation!T:T,ROW())=0,-100,ROUND(INDEX([1]Calculation!T:T,ROW()),0))</f>
        <v>3</v>
      </c>
      <c r="P1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62" spans="1:16">
      <c r="A162" t="str">
        <f>INDEX([1]Calculation!$F:$F,ROW())</f>
        <v>New Hampshire</v>
      </c>
      <c r="B162" t="str">
        <f>INDEX([1]Calculation!$D:$D,ROW())</f>
        <v>St. Anselm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491  lv</v>
      </c>
      <c r="E162" s="20">
        <f>INDEX([1]Calculation!$I:$I,ROW())</f>
        <v>43863</v>
      </c>
      <c r="F162" s="12">
        <f>ROUND(INDEX([1]Calculation!AL:AL,ROW()),1)</f>
        <v>6.8</v>
      </c>
      <c r="G162" s="8">
        <f>IF(INDEX([1]Calculation!L:L,ROW())=0,-100,ROUND(INDEX([1]Calculation!L:L,ROW()),0))</f>
        <v>19</v>
      </c>
      <c r="H162" s="8">
        <f>IF(INDEX([1]Calculation!M:M,ROW())=0,-100,ROUND(INDEX([1]Calculation!M:M,ROW()),0))</f>
        <v>2</v>
      </c>
      <c r="I162" s="8">
        <f>IF(INDEX([1]Calculation!N:N,ROW())=0,-100,ROUND(INDEX([1]Calculation!N:N,ROW()),0))</f>
        <v>-100</v>
      </c>
      <c r="J162" s="8">
        <f>IF(INDEX([1]Calculation!O:O,ROW())=0,-100,ROUND(INDEX([1]Calculation!O:O,ROW()),0))</f>
        <v>14</v>
      </c>
      <c r="K162" s="8">
        <f>IF(INDEX([1]Calculation!P:P,ROW())=0,-100,ROUND(INDEX([1]Calculation!P:P,ROW()),0))</f>
        <v>11</v>
      </c>
      <c r="L162" s="8">
        <f>IF(INDEX([1]Calculation!Q:Q,ROW())=0,-100,ROUND(INDEX([1]Calculation!Q:Q,ROW()),0))</f>
        <v>19</v>
      </c>
      <c r="M162" s="8">
        <f>IF(INDEX([1]Calculation!R:R,ROW())=0,-100,ROUND(INDEX([1]Calculation!R:R,ROW()),0))</f>
        <v>5</v>
      </c>
      <c r="N162" s="8">
        <f>IF(INDEX([1]Calculation!S:S,ROW())=0,-100,ROUND(INDEX([1]Calculation!S:S,ROW()),0))</f>
        <v>11</v>
      </c>
      <c r="O162" s="8">
        <f>IF(INDEX([1]Calculation!T:T,ROW())=0,-100,ROUND(INDEX([1]Calculation!T:T,ROW()),0))</f>
        <v>4</v>
      </c>
      <c r="P162" s="8" t="str">
        <f>INDEX([1]Calculation!CB:CB,ROW())</f>
        <v>https://www.anselm.edu/sites/default/files/Documents/NHIOP/Polls/Democratic%20Voter%20Survey%20Jan-Feb%202020.pdf</v>
      </c>
    </row>
    <row r="163" spans="1:16">
      <c r="A163" t="str">
        <f>INDEX([1]Calculation!$F:$F,ROW())</f>
        <v>US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532  lv</v>
      </c>
      <c r="E163" s="20">
        <f>INDEX([1]Calculation!$I:$I,ROW())</f>
        <v>43863</v>
      </c>
      <c r="F163" s="12">
        <f>ROUND(INDEX([1]Calculation!AL:AL,ROW()),1)</f>
        <v>6.7</v>
      </c>
      <c r="G163" s="8">
        <f>IF(INDEX([1]Calculation!L:L,ROW())=0,-100,ROUND(INDEX([1]Calculation!L:L,ROW()),0))</f>
        <v>24</v>
      </c>
      <c r="H163" s="8">
        <f>IF(INDEX([1]Calculation!M:M,ROW())=0,-100,ROUND(INDEX([1]Calculation!M:M,ROW()),0))</f>
        <v>8</v>
      </c>
      <c r="I163" s="8">
        <f>IF(INDEX([1]Calculation!N:N,ROW())=0,-100,ROUND(INDEX([1]Calculation!N:N,ROW()),0))</f>
        <v>-100</v>
      </c>
      <c r="J163" s="8">
        <f>IF(INDEX([1]Calculation!O:O,ROW())=0,-100,ROUND(INDEX([1]Calculation!O:O,ROW()),0))</f>
        <v>5</v>
      </c>
      <c r="K163" s="8">
        <f>IF(INDEX([1]Calculation!P:P,ROW())=0,-100,ROUND(INDEX([1]Calculation!P:P,ROW()),0))</f>
        <v>2</v>
      </c>
      <c r="L163" s="8">
        <f>IF(INDEX([1]Calculation!Q:Q,ROW())=0,-100,ROUND(INDEX([1]Calculation!Q:Q,ROW()),0))</f>
        <v>28</v>
      </c>
      <c r="M163" s="8">
        <f>IF(INDEX([1]Calculation!R:R,ROW())=0,-100,ROUND(INDEX([1]Calculation!R:R,ROW()),0))</f>
        <v>-100</v>
      </c>
      <c r="N163" s="8">
        <f>IF(INDEX([1]Calculation!S:S,ROW())=0,-100,ROUND(INDEX([1]Calculation!S:S,ROW()),0))</f>
        <v>11</v>
      </c>
      <c r="O163" s="8">
        <f>IF(INDEX([1]Calculation!T:T,ROW())=0,-100,ROUND(INDEX([1]Calculation!T:T,ROW()),0))</f>
        <v>3</v>
      </c>
      <c r="P163" s="8" t="str">
        <f>INDEX([1]Calculation!CB:CB,ROW())</f>
        <v>https://projects.fivethirtyeight.com/polls/20200203_National.pdf</v>
      </c>
    </row>
    <row r="164" spans="1:16">
      <c r="A164" t="str">
        <f>INDEX([1]Calculation!$F:$F,ROW())</f>
        <v>US</v>
      </c>
      <c r="B164" t="str">
        <f>INDEX([1]Calculation!$D:$D,ROW())</f>
        <v>Morning Consult</v>
      </c>
      <c r="C164" t="str">
        <f>IF(INDEX([1]Calculation!$G:$G,ROW())=0,"-",INDEX([1]Calculation!$G:$G,ROW()))</f>
        <v>B/C</v>
      </c>
      <c r="D164" t="str">
        <f>INDEX([1]Calculation!$J:$J,ROW())&amp;"  "&amp;INDEX([1]Calculation!$K:$K,ROW())</f>
        <v>15259  lv</v>
      </c>
      <c r="E164" s="20">
        <f>INDEX([1]Calculation!$I:$I,ROW())</f>
        <v>43863</v>
      </c>
      <c r="F164" s="12">
        <f>ROUND(INDEX([1]Calculation!AL:AL,ROW()),1)</f>
        <v>0.2</v>
      </c>
      <c r="G164" s="8">
        <f>IF(INDEX([1]Calculation!L:L,ROW())=0,-100,ROUND(INDEX([1]Calculation!L:L,ROW()),0))</f>
        <v>28</v>
      </c>
      <c r="H164" s="8">
        <f>IF(INDEX([1]Calculation!M:M,ROW())=0,-100,ROUND(INDEX([1]Calculation!M:M,ROW()),0))</f>
        <v>14</v>
      </c>
      <c r="I164" s="8">
        <f>IF(INDEX([1]Calculation!N:N,ROW())=0,-100,ROUND(INDEX([1]Calculation!N:N,ROW()),0))</f>
        <v>-100</v>
      </c>
      <c r="J164" s="8">
        <f>IF(INDEX([1]Calculation!O:O,ROW())=0,-100,ROUND(INDEX([1]Calculation!O:O,ROW()),0))</f>
        <v>6</v>
      </c>
      <c r="K164" s="8">
        <f>IF(INDEX([1]Calculation!P:P,ROW())=0,-100,ROUND(INDEX([1]Calculation!P:P,ROW()),0))</f>
        <v>3</v>
      </c>
      <c r="L164" s="8">
        <f>IF(INDEX([1]Calculation!Q:Q,ROW())=0,-100,ROUND(INDEX([1]Calculation!Q:Q,ROW()),0))</f>
        <v>24</v>
      </c>
      <c r="M164" s="8">
        <f>IF(INDEX([1]Calculation!R:R,ROW())=0,-100,ROUND(INDEX([1]Calculation!R:R,ROW()),0))</f>
        <v>3</v>
      </c>
      <c r="N164" s="8">
        <f>IF(INDEX([1]Calculation!S:S,ROW())=0,-100,ROUND(INDEX([1]Calculation!S:S,ROW()),0))</f>
        <v>14</v>
      </c>
      <c r="O164" s="8">
        <f>IF(INDEX([1]Calculation!T:T,ROW())=0,-100,ROUND(INDEX([1]Calculation!T:T,ROW()),0))</f>
        <v>4</v>
      </c>
      <c r="P164" s="8" t="str">
        <f>INDEX([1]Calculation!CB:CB,ROW())</f>
        <v>https://morningconsult.com/2020-democratic-primary/</v>
      </c>
    </row>
    <row r="165" spans="1:16">
      <c r="A165" t="str">
        <f>INDEX([1]Calculation!$F:$F,ROW())</f>
        <v>New Hampshire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500  lv</v>
      </c>
      <c r="E165" s="20">
        <f>INDEX([1]Calculation!$I:$I,ROW())</f>
        <v>43863</v>
      </c>
      <c r="F165" s="12">
        <f>ROUND(INDEX([1]Calculation!AL:AL,ROW()),1)</f>
        <v>0</v>
      </c>
      <c r="G165" s="8">
        <f>IF(INDEX([1]Calculation!L:L,ROW())=0,-100,ROUND(INDEX([1]Calculation!L:L,ROW()),0))</f>
        <v>14</v>
      </c>
      <c r="H165" s="8">
        <f>IF(INDEX([1]Calculation!M:M,ROW())=0,-100,ROUND(INDEX([1]Calculation!M:M,ROW()),0))</f>
        <v>-100</v>
      </c>
      <c r="I165" s="8">
        <f>IF(INDEX([1]Calculation!N:N,ROW())=0,-100,ROUND(INDEX([1]Calculation!N:N,ROW()),0))</f>
        <v>-100</v>
      </c>
      <c r="J165" s="8">
        <f>IF(INDEX([1]Calculation!O:O,ROW())=0,-100,ROUND(INDEX([1]Calculation!O:O,ROW()),0))</f>
        <v>13</v>
      </c>
      <c r="K165" s="8">
        <f>IF(INDEX([1]Calculation!P:P,ROW())=0,-100,ROUND(INDEX([1]Calculation!P:P,ROW()),0))</f>
        <v>8</v>
      </c>
      <c r="L165" s="8">
        <f>IF(INDEX([1]Calculation!Q:Q,ROW())=0,-100,ROUND(INDEX([1]Calculation!Q:Q,ROW()),0))</f>
        <v>29</v>
      </c>
      <c r="M165" s="8">
        <f>IF(INDEX([1]Calculation!R:R,ROW())=0,-100,ROUND(INDEX([1]Calculation!R:R,ROW()),0))</f>
        <v>8</v>
      </c>
      <c r="N165" s="8">
        <f>IF(INDEX([1]Calculation!S:S,ROW())=0,-100,ROUND(INDEX([1]Calculation!S:S,ROW()),0))</f>
        <v>12</v>
      </c>
      <c r="O165" s="8">
        <f>IF(INDEX([1]Calculation!T:T,ROW())=0,-100,ROUND(INDEX([1]Calculation!T:T,ROW()),0))</f>
        <v>7</v>
      </c>
      <c r="P165" s="8" t="str">
        <f>INDEX([1]Calculation!CB:CB,ROW())</f>
        <v>http://emersonpolling.com/2020/02/03/new-hampshire-2020-tracking-poll-night-1-sanders-opens-commanding-lead/</v>
      </c>
    </row>
    <row r="166" spans="1:16">
      <c r="A166" t="str">
        <f>INDEX([1]Calculation!$F:$F,ROW())</f>
        <v>Iowa</v>
      </c>
      <c r="B166" t="str">
        <f>INDEX([1]Calculation!$D:$D,ROW())</f>
        <v>Data for Progress</v>
      </c>
      <c r="C166" t="str">
        <f>IF(INDEX([1]Calculation!$G:$G,ROW())=0,"-",INDEX([1]Calculation!$G:$G,ROW()))</f>
        <v>B</v>
      </c>
      <c r="D166" t="str">
        <f>INDEX([1]Calculation!$J:$J,ROW())&amp;"  "&amp;INDEX([1]Calculation!$K:$K,ROW())</f>
        <v>2394  lv</v>
      </c>
      <c r="E166" s="20">
        <f>INDEX([1]Calculation!$I:$I,ROW())</f>
        <v>43863</v>
      </c>
      <c r="F166" s="12">
        <f>ROUND(INDEX([1]Calculation!AL:AL,ROW()),1)</f>
        <v>25.8</v>
      </c>
      <c r="G166" s="8">
        <f>IF(INDEX([1]Calculation!L:L,ROW())=0,-100,ROUND(INDEX([1]Calculation!L:L,ROW()),0))</f>
        <v>18</v>
      </c>
      <c r="H166" s="8">
        <f>IF(INDEX([1]Calculation!M:M,ROW())=0,-100,ROUND(INDEX([1]Calculation!M:M,ROW()),0))</f>
        <v>2</v>
      </c>
      <c r="I166" s="8">
        <f>IF(INDEX([1]Calculation!N:N,ROW())=0,-100,ROUND(INDEX([1]Calculation!N:N,ROW()),0))</f>
        <v>-100</v>
      </c>
      <c r="J166" s="8">
        <f>IF(INDEX([1]Calculation!O:O,ROW())=0,-100,ROUND(INDEX([1]Calculation!O:O,ROW()),0))</f>
        <v>18</v>
      </c>
      <c r="K166" s="8">
        <f>IF(INDEX([1]Calculation!P:P,ROW())=0,-100,ROUND(INDEX([1]Calculation!P:P,ROW()),0))</f>
        <v>9</v>
      </c>
      <c r="L166" s="8">
        <f>IF(INDEX([1]Calculation!Q:Q,ROW())=0,-100,ROUND(INDEX([1]Calculation!Q:Q,ROW()),0))</f>
        <v>22</v>
      </c>
      <c r="M166" s="8">
        <f>IF(INDEX([1]Calculation!R:R,ROW())=0,-100,ROUND(INDEX([1]Calculation!R:R,ROW()),0))</f>
        <v>4</v>
      </c>
      <c r="N166" s="8">
        <f>IF(INDEX([1]Calculation!S:S,ROW())=0,-100,ROUND(INDEX([1]Calculation!S:S,ROW()),0))</f>
        <v>19</v>
      </c>
      <c r="O166" s="8">
        <f>IF(INDEX([1]Calculation!T:T,ROW())=0,-100,ROUND(INDEX([1]Calculation!T:T,ROW()),0))</f>
        <v>6</v>
      </c>
      <c r="P166" s="8" t="str">
        <f>INDEX([1]Calculation!CB:CB,ROW())</f>
        <v>http://filesforprogress.org/datasets/2020/2/ia_caucus.pdf</v>
      </c>
    </row>
    <row r="167" spans="1:16">
      <c r="A167" t="str">
        <f>INDEX([1]Calculation!$F:$F,ROW())</f>
        <v>Iowa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853  lv</v>
      </c>
      <c r="E167" s="20">
        <f>INDEX([1]Calculation!$I:$I,ROW())</f>
        <v>43863</v>
      </c>
      <c r="F167" s="12">
        <f>ROUND(INDEX([1]Calculation!AL:AL,ROW()),1)</f>
        <v>12.5</v>
      </c>
      <c r="G167" s="8">
        <f>IF(INDEX([1]Calculation!L:L,ROW())=0,-100,ROUND(INDEX([1]Calculation!L:L,ROW()),0))</f>
        <v>21</v>
      </c>
      <c r="H167" s="8">
        <f>IF(INDEX([1]Calculation!M:M,ROW())=0,-100,ROUND(INDEX([1]Calculation!M:M,ROW()),0))</f>
        <v>-100</v>
      </c>
      <c r="I167" s="8">
        <f>IF(INDEX([1]Calculation!N:N,ROW())=0,-100,ROUND(INDEX([1]Calculation!N:N,ROW()),0))</f>
        <v>-100</v>
      </c>
      <c r="J167" s="8">
        <f>IF(INDEX([1]Calculation!O:O,ROW())=0,-100,ROUND(INDEX([1]Calculation!O:O,ROW()),0))</f>
        <v>15</v>
      </c>
      <c r="K167" s="8">
        <f>IF(INDEX([1]Calculation!P:P,ROW())=0,-100,ROUND(INDEX([1]Calculation!P:P,ROW()),0))</f>
        <v>11</v>
      </c>
      <c r="L167" s="8">
        <f>IF(INDEX([1]Calculation!Q:Q,ROW())=0,-100,ROUND(INDEX([1]Calculation!Q:Q,ROW()),0))</f>
        <v>28</v>
      </c>
      <c r="M167" s="8">
        <f>IF(INDEX([1]Calculation!R:R,ROW())=0,-100,ROUND(INDEX([1]Calculation!R:R,ROW()),0))</f>
        <v>4</v>
      </c>
      <c r="N167" s="8">
        <f>IF(INDEX([1]Calculation!S:S,ROW())=0,-100,ROUND(INDEX([1]Calculation!S:S,ROW()),0))</f>
        <v>14</v>
      </c>
      <c r="O167" s="8">
        <f>IF(INDEX([1]Calculation!T:T,ROW())=0,-100,ROUND(INDEX([1]Calculation!T:T,ROW()),0))</f>
        <v>5</v>
      </c>
      <c r="P167" s="8" t="str">
        <f>INDEX([1]Calculation!CB:CB,ROW())</f>
        <v>http://emersonpolling.com/2020/02/02/iowa-2020-sanders-on-top-going-into-caucus-night/</v>
      </c>
    </row>
    <row r="168" spans="1:16">
      <c r="A168" t="str">
        <f>INDEX([1]Calculation!$F:$F,ROW())</f>
        <v>New Hampshire</v>
      </c>
      <c r="B168" t="str">
        <f>INDEX([1]Calculation!$D:$D,ROW())</f>
        <v>RKM Research and Communications Inc.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454  lv</v>
      </c>
      <c r="E168" s="20">
        <f>INDEX([1]Calculation!$I:$I,ROW())</f>
        <v>43862</v>
      </c>
      <c r="F168" s="12">
        <f>ROUND(INDEX([1]Calculation!AL:AL,ROW()),1)</f>
        <v>2</v>
      </c>
      <c r="G168" s="8">
        <f>IF(INDEX([1]Calculation!L:L,ROW())=0,-100,ROUND(INDEX([1]Calculation!L:L,ROW()),0))</f>
        <v>24</v>
      </c>
      <c r="H168" s="8">
        <f>IF(INDEX([1]Calculation!M:M,ROW())=0,-100,ROUND(INDEX([1]Calculation!M:M,ROW()),0))</f>
        <v>2</v>
      </c>
      <c r="I168" s="8">
        <f>IF(INDEX([1]Calculation!N:N,ROW())=0,-100,ROUND(INDEX([1]Calculation!N:N,ROW()),0))</f>
        <v>-100</v>
      </c>
      <c r="J168" s="8">
        <f>IF(INDEX([1]Calculation!O:O,ROW())=0,-100,ROUND(INDEX([1]Calculation!O:O,ROW()),0))</f>
        <v>8</v>
      </c>
      <c r="K168" s="8">
        <f>IF(INDEX([1]Calculation!P:P,ROW())=0,-100,ROUND(INDEX([1]Calculation!P:P,ROW()),0))</f>
        <v>4</v>
      </c>
      <c r="L168" s="8">
        <f>IF(INDEX([1]Calculation!Q:Q,ROW())=0,-100,ROUND(INDEX([1]Calculation!Q:Q,ROW()),0))</f>
        <v>31</v>
      </c>
      <c r="M168" s="8">
        <f>IF(INDEX([1]Calculation!R:R,ROW())=0,-100,ROUND(INDEX([1]Calculation!R:R,ROW()),0))</f>
        <v>-100</v>
      </c>
      <c r="N168" s="8">
        <f>IF(INDEX([1]Calculation!S:S,ROW())=0,-100,ROUND(INDEX([1]Calculation!S:S,ROW()),0))</f>
        <v>17</v>
      </c>
      <c r="O168" s="8">
        <f>IF(INDEX([1]Calculation!T:T,ROW())=0,-100,ROUND(INDEX([1]Calculation!T:T,ROW()),0))</f>
        <v>1</v>
      </c>
      <c r="P168" s="8" t="str">
        <f>INDEX([1]Calculation!CB:CB,ROW())</f>
        <v>https://www.franklinpierce.edu/institutes/mfcc/020220%20FPU%20NH%202020%20pre-Iowa%20TABLES%20and%20QST.pdf</v>
      </c>
    </row>
    <row r="169" spans="1:16">
      <c r="A169" t="str">
        <f>INDEX([1]Calculation!$F:$F,ROW())</f>
        <v>New Hampshire</v>
      </c>
      <c r="B169" t="str">
        <f>INDEX([1]Calculation!$D:$D,ROW())</f>
        <v>University of Massachusetts Lowell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400  lv</v>
      </c>
      <c r="E169" s="20">
        <f>INDEX([1]Calculation!$I:$I,ROW())</f>
        <v>43861</v>
      </c>
      <c r="F169" s="12">
        <f>ROUND(INDEX([1]Calculation!AL:AL,ROW()),1)</f>
        <v>1.8</v>
      </c>
      <c r="G169" s="8">
        <f>IF(INDEX([1]Calculation!L:L,ROW())=0,-100,ROUND(INDEX([1]Calculation!L:L,ROW()),0))</f>
        <v>22</v>
      </c>
      <c r="H169" s="8">
        <f>IF(INDEX([1]Calculation!M:M,ROW())=0,-100,ROUND(INDEX([1]Calculation!M:M,ROW()),0))</f>
        <v>-100</v>
      </c>
      <c r="I169" s="8">
        <f>IF(INDEX([1]Calculation!N:N,ROW())=0,-100,ROUND(INDEX([1]Calculation!N:N,ROW()),0))</f>
        <v>-100</v>
      </c>
      <c r="J169" s="8">
        <f>IF(INDEX([1]Calculation!O:O,ROW())=0,-100,ROUND(INDEX([1]Calculation!O:O,ROW()),0))</f>
        <v>12</v>
      </c>
      <c r="K169" s="8">
        <f>IF(INDEX([1]Calculation!P:P,ROW())=0,-100,ROUND(INDEX([1]Calculation!P:P,ROW()),0))</f>
        <v>6</v>
      </c>
      <c r="L169" s="8">
        <f>IF(INDEX([1]Calculation!Q:Q,ROW())=0,-100,ROUND(INDEX([1]Calculation!Q:Q,ROW()),0))</f>
        <v>23</v>
      </c>
      <c r="M169" s="8">
        <f>IF(INDEX([1]Calculation!R:R,ROW())=0,-100,ROUND(INDEX([1]Calculation!R:R,ROW()),0))</f>
        <v>6</v>
      </c>
      <c r="N169" s="8">
        <f>IF(INDEX([1]Calculation!S:S,ROW())=0,-100,ROUND(INDEX([1]Calculation!S:S,ROW()),0))</f>
        <v>19</v>
      </c>
      <c r="O169" s="8">
        <f>IF(INDEX([1]Calculation!T:T,ROW())=0,-100,ROUND(INDEX([1]Calculation!T:T,ROW()),0))</f>
        <v>2</v>
      </c>
      <c r="P169" s="8" t="str">
        <f>INDEX([1]Calculation!CB:CB,ROW())</f>
        <v>https://www.uml.edu/docs/TOPLINE%20-%20UMass%20Lowell%20NH%20Dem%20Primary%2020200203_tcm18-321680.pdf</v>
      </c>
    </row>
    <row r="170" spans="1:16">
      <c r="A170" t="str">
        <f>INDEX([1]Calculation!$F:$F,ROW())</f>
        <v>Massachusetts</v>
      </c>
      <c r="B170" t="str">
        <f>INDEX([1]Calculation!$D:$D,ROW())</f>
        <v>Evan Falchuk and Lou DiNatale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334  lv</v>
      </c>
      <c r="E170" s="20">
        <f>INDEX([1]Calculation!$I:$I,ROW())</f>
        <v>43860</v>
      </c>
      <c r="F170" s="12">
        <f>ROUND(INDEX([1]Calculation!AL:AL,ROW()),1)</f>
        <v>0.7</v>
      </c>
      <c r="G170" s="8">
        <f>IF(INDEX([1]Calculation!L:L,ROW())=0,-100,ROUND(INDEX([1]Calculation!L:L,ROW()),0))</f>
        <v>16</v>
      </c>
      <c r="H170" s="8">
        <f>IF(INDEX([1]Calculation!M:M,ROW())=0,-100,ROUND(INDEX([1]Calculation!M:M,ROW()),0))</f>
        <v>8</v>
      </c>
      <c r="I170" s="8">
        <f>IF(INDEX([1]Calculation!N:N,ROW())=0,-100,ROUND(INDEX([1]Calculation!N:N,ROW()),0))</f>
        <v>0</v>
      </c>
      <c r="J170" s="8">
        <f>IF(INDEX([1]Calculation!O:O,ROW())=0,-100,ROUND(INDEX([1]Calculation!O:O,ROW()),0))</f>
        <v>6</v>
      </c>
      <c r="K170" s="8">
        <f>IF(INDEX([1]Calculation!P:P,ROW())=0,-100,ROUND(INDEX([1]Calculation!P:P,ROW()),0))</f>
        <v>7</v>
      </c>
      <c r="L170" s="8">
        <f>IF(INDEX([1]Calculation!Q:Q,ROW())=0,-100,ROUND(INDEX([1]Calculation!Q:Q,ROW()),0))</f>
        <v>12</v>
      </c>
      <c r="M170" s="8">
        <f>IF(INDEX([1]Calculation!R:R,ROW())=0,-100,ROUND(INDEX([1]Calculation!R:R,ROW()),0))</f>
        <v>4</v>
      </c>
      <c r="N170" s="8">
        <f>IF(INDEX([1]Calculation!S:S,ROW())=0,-100,ROUND(INDEX([1]Calculation!S:S,ROW()),0))</f>
        <v>23</v>
      </c>
      <c r="O170" s="8">
        <f>IF(INDEX([1]Calculation!T:T,ROW())=0,-100,ROUND(INDEX([1]Calculation!T:T,ROW()),0))</f>
        <v>3</v>
      </c>
      <c r="P170" s="8" t="str">
        <f>INDEX([1]Calculation!CB:CB,ROW())</f>
        <v>https://projects.fivethirtyeight.com/polls/20200206_MA.xlsx</v>
      </c>
    </row>
    <row r="171" spans="1:16">
      <c r="A171" t="str">
        <f>INDEX([1]Calculation!$F:$F,ROW())</f>
        <v>Iowa</v>
      </c>
      <c r="B171" t="str">
        <f>INDEX([1]Calculation!$D:$D,ROW())</f>
        <v>David Binder Research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300  lv</v>
      </c>
      <c r="E171" s="20">
        <f>INDEX([1]Calculation!$I:$I,ROW())</f>
        <v>43860</v>
      </c>
      <c r="F171" s="12">
        <f>ROUND(INDEX([1]Calculation!AL:AL,ROW()),1)</f>
        <v>0</v>
      </c>
      <c r="G171" s="8">
        <f>IF(INDEX([1]Calculation!L:L,ROW())=0,-100,ROUND(INDEX([1]Calculation!L:L,ROW()),0))</f>
        <v>46</v>
      </c>
      <c r="H171" s="8">
        <f>IF(INDEX([1]Calculation!M:M,ROW())=0,-100,ROUND(INDEX([1]Calculation!M:M,ROW()),0))</f>
        <v>-100</v>
      </c>
      <c r="I171" s="8">
        <f>IF(INDEX([1]Calculation!N:N,ROW())=0,-100,ROUND(INDEX([1]Calculation!N:N,ROW()),0))</f>
        <v>-100</v>
      </c>
      <c r="J171" s="8">
        <f>IF(INDEX([1]Calculation!O:O,ROW())=0,-100,ROUND(INDEX([1]Calculation!O:O,ROW()),0))</f>
        <v>-100</v>
      </c>
      <c r="K171" s="8">
        <f>IF(INDEX([1]Calculation!P:P,ROW())=0,-100,ROUND(INDEX([1]Calculation!P:P,ROW()),0))</f>
        <v>-100</v>
      </c>
      <c r="L171" s="8">
        <f>IF(INDEX([1]Calculation!Q:Q,ROW())=0,-100,ROUND(INDEX([1]Calculation!Q:Q,ROW()),0))</f>
        <v>40</v>
      </c>
      <c r="M171" s="8">
        <f>IF(INDEX([1]Calculation!R:R,ROW())=0,-100,ROUND(INDEX([1]Calculation!R:R,ROW()),0))</f>
        <v>-100</v>
      </c>
      <c r="N171" s="8">
        <f>IF(INDEX([1]Calculation!S:S,ROW())=0,-100,ROUND(INDEX([1]Calculation!S:S,ROW()),0))</f>
        <v>-100</v>
      </c>
      <c r="O171" s="8">
        <f>IF(INDEX([1]Calculation!T:T,ROW())=0,-100,ROUND(INDEX([1]Calculation!T:T,ROW()),0))</f>
        <v>-100</v>
      </c>
      <c r="P171" s="8" t="str">
        <f>INDEX([1]Calculation!CB:CB,ROW())</f>
        <v>https://www.focusonruralamerica.com/2020/02/03/caucus-day-poll-release/</v>
      </c>
    </row>
    <row r="172" spans="1:16">
      <c r="A172" t="str">
        <f>INDEX([1]Calculation!$F:$F,ROW())</f>
        <v>Iowa</v>
      </c>
      <c r="B172" t="str">
        <f>INDEX([1]Calculation!$D:$D,ROW())</f>
        <v>David Binder Research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300  lv</v>
      </c>
      <c r="E172" s="20">
        <f>INDEX([1]Calculation!$I:$I,ROW())</f>
        <v>43860</v>
      </c>
      <c r="F172" s="12">
        <f>ROUND(INDEX([1]Calculation!AL:AL,ROW()),1)</f>
        <v>5.4</v>
      </c>
      <c r="G172" s="8">
        <f>IF(INDEX([1]Calculation!L:L,ROW())=0,-100,ROUND(INDEX([1]Calculation!L:L,ROW()),0))</f>
        <v>15</v>
      </c>
      <c r="H172" s="8">
        <f>IF(INDEX([1]Calculation!M:M,ROW())=0,-100,ROUND(INDEX([1]Calculation!M:M,ROW()),0))</f>
        <v>1</v>
      </c>
      <c r="I172" s="8">
        <f>IF(INDEX([1]Calculation!N:N,ROW())=0,-100,ROUND(INDEX([1]Calculation!N:N,ROW()),0))</f>
        <v>-100</v>
      </c>
      <c r="J172" s="8">
        <f>IF(INDEX([1]Calculation!O:O,ROW())=0,-100,ROUND(INDEX([1]Calculation!O:O,ROW()),0))</f>
        <v>19</v>
      </c>
      <c r="K172" s="8">
        <f>IF(INDEX([1]Calculation!P:P,ROW())=0,-100,ROUND(INDEX([1]Calculation!P:P,ROW()),0))</f>
        <v>11</v>
      </c>
      <c r="L172" s="8">
        <f>IF(INDEX([1]Calculation!Q:Q,ROW())=0,-100,ROUND(INDEX([1]Calculation!Q:Q,ROW()),0))</f>
        <v>17</v>
      </c>
      <c r="M172" s="8">
        <f>IF(INDEX([1]Calculation!R:R,ROW())=0,-100,ROUND(INDEX([1]Calculation!R:R,ROW()),0))</f>
        <v>3</v>
      </c>
      <c r="N172" s="8">
        <f>IF(INDEX([1]Calculation!S:S,ROW())=0,-100,ROUND(INDEX([1]Calculation!S:S,ROW()),0))</f>
        <v>15</v>
      </c>
      <c r="O172" s="8">
        <f>IF(INDEX([1]Calculation!T:T,ROW())=0,-100,ROUND(INDEX([1]Calculation!T:T,ROW()),0))</f>
        <v>1</v>
      </c>
      <c r="P172" s="8" t="str">
        <f>INDEX([1]Calculation!CB:CB,ROW())</f>
        <v>https://www.focusonruralamerica.com/2020/02/03/caucus-day-poll-release/</v>
      </c>
    </row>
    <row r="173" spans="1:16">
      <c r="A173" t="str">
        <f>INDEX([1]Calculation!$F:$F,ROW())</f>
        <v>Texas</v>
      </c>
      <c r="B173" t="str">
        <f>INDEX([1]Calculation!$D:$D,ROW())</f>
        <v>University of Texas at Tyler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416  lv</v>
      </c>
      <c r="E173" s="20">
        <f>INDEX([1]Calculation!$I:$I,ROW())</f>
        <v>43860</v>
      </c>
      <c r="F173" s="12">
        <f>ROUND(INDEX([1]Calculation!AL:AL,ROW()),1)</f>
        <v>7.7</v>
      </c>
      <c r="G173" s="8">
        <f>IF(INDEX([1]Calculation!L:L,ROW())=0,-100,ROUND(INDEX([1]Calculation!L:L,ROW()),0))</f>
        <v>34</v>
      </c>
      <c r="H173" s="8">
        <f>IF(INDEX([1]Calculation!M:M,ROW())=0,-100,ROUND(INDEX([1]Calculation!M:M,ROW()),0))</f>
        <v>16</v>
      </c>
      <c r="I173" s="8">
        <f>IF(INDEX([1]Calculation!N:N,ROW())=0,-100,ROUND(INDEX([1]Calculation!N:N,ROW()),0))</f>
        <v>-100</v>
      </c>
      <c r="J173" s="8">
        <f>IF(INDEX([1]Calculation!O:O,ROW())=0,-100,ROUND(INDEX([1]Calculation!O:O,ROW()),0))</f>
        <v>4</v>
      </c>
      <c r="K173" s="8">
        <f>IF(INDEX([1]Calculation!P:P,ROW())=0,-100,ROUND(INDEX([1]Calculation!P:P,ROW()),0))</f>
        <v>3</v>
      </c>
      <c r="L173" s="8">
        <f>IF(INDEX([1]Calculation!Q:Q,ROW())=0,-100,ROUND(INDEX([1]Calculation!Q:Q,ROW()),0))</f>
        <v>18</v>
      </c>
      <c r="M173" s="8">
        <f>IF(INDEX([1]Calculation!R:R,ROW())=0,-100,ROUND(INDEX([1]Calculation!R:R,ROW()),0))</f>
        <v>2</v>
      </c>
      <c r="N173" s="8">
        <f>IF(INDEX([1]Calculation!S:S,ROW())=0,-100,ROUND(INDEX([1]Calculation!S:S,ROW()),0))</f>
        <v>17</v>
      </c>
      <c r="O173" s="8">
        <f>IF(INDEX([1]Calculation!T:T,ROW())=0,-100,ROUND(INDEX([1]Calculation!T:T,ROW()),0))</f>
        <v>3</v>
      </c>
      <c r="P173" s="8" t="str">
        <f>INDEX([1]Calculation!CB:CB,ROW())</f>
        <v>https://projects.fivethirtyeight.com/polls/20200202_TX_3.pdf</v>
      </c>
    </row>
    <row r="174" spans="1:16">
      <c r="A174" t="str">
        <f>INDEX([1]Calculation!$F:$F,ROW())</f>
        <v>Texas</v>
      </c>
      <c r="B174" t="str">
        <f>INDEX([1]Calculation!$D:$D,ROW())</f>
        <v>University of Texas at Tyler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487  rv</v>
      </c>
      <c r="E174" s="20">
        <f>INDEX([1]Calculation!$I:$I,ROW())</f>
        <v>43860</v>
      </c>
      <c r="F174" s="12">
        <f>ROUND(INDEX([1]Calculation!AL:AL,ROW()),1)</f>
        <v>0</v>
      </c>
      <c r="G174" s="8">
        <f>IF(INDEX([1]Calculation!L:L,ROW())=0,-100,ROUND(INDEX([1]Calculation!L:L,ROW()),0))</f>
        <v>35</v>
      </c>
      <c r="H174" s="8">
        <f>IF(INDEX([1]Calculation!M:M,ROW())=0,-100,ROUND(INDEX([1]Calculation!M:M,ROW()),0))</f>
        <v>16</v>
      </c>
      <c r="I174" s="8">
        <f>IF(INDEX([1]Calculation!N:N,ROW())=0,-100,ROUND(INDEX([1]Calculation!N:N,ROW()),0))</f>
        <v>-100</v>
      </c>
      <c r="J174" s="8">
        <f>IF(INDEX([1]Calculation!O:O,ROW())=0,-100,ROUND(INDEX([1]Calculation!O:O,ROW()),0))</f>
        <v>4</v>
      </c>
      <c r="K174" s="8">
        <f>IF(INDEX([1]Calculation!P:P,ROW())=0,-100,ROUND(INDEX([1]Calculation!P:P,ROW()),0))</f>
        <v>3</v>
      </c>
      <c r="L174" s="8">
        <f>IF(INDEX([1]Calculation!Q:Q,ROW())=0,-100,ROUND(INDEX([1]Calculation!Q:Q,ROW()),0))</f>
        <v>18</v>
      </c>
      <c r="M174" s="8">
        <f>IF(INDEX([1]Calculation!R:R,ROW())=0,-100,ROUND(INDEX([1]Calculation!R:R,ROW()),0))</f>
        <v>2</v>
      </c>
      <c r="N174" s="8">
        <f>IF(INDEX([1]Calculation!S:S,ROW())=0,-100,ROUND(INDEX([1]Calculation!S:S,ROW()),0))</f>
        <v>16</v>
      </c>
      <c r="O174" s="8">
        <f>IF(INDEX([1]Calculation!T:T,ROW())=0,-100,ROUND(INDEX([1]Calculation!T:T,ROW()),0))</f>
        <v>3</v>
      </c>
      <c r="P174" s="8" t="str">
        <f>INDEX([1]Calculation!CB:CB,ROW())</f>
        <v>https://projects.fivethirtyeight.com/polls/20200202_TX_1.pdf</v>
      </c>
    </row>
    <row r="175" spans="1:16">
      <c r="A175" t="str">
        <f>INDEX([1]Calculation!$F:$F,ROW())</f>
        <v>Iowa</v>
      </c>
      <c r="B175" t="str">
        <f>INDEX([1]Calculation!$D:$D,ROW())</f>
        <v>American Research Group</v>
      </c>
      <c r="C175" t="str">
        <f>IF(INDEX([1]Calculation!$G:$G,ROW())=0,"-",INDEX([1]Calculation!$G:$G,ROW()))</f>
        <v>B</v>
      </c>
      <c r="D175" t="str">
        <f>INDEX([1]Calculation!$J:$J,ROW())&amp;"  "&amp;INDEX([1]Calculation!$K:$K,ROW())</f>
        <v>400  lv</v>
      </c>
      <c r="E175" s="20">
        <f>INDEX([1]Calculation!$I:$I,ROW())</f>
        <v>43860</v>
      </c>
      <c r="F175" s="12">
        <f>ROUND(INDEX([1]Calculation!AL:AL,ROW()),1)</f>
        <v>10.9</v>
      </c>
      <c r="G175" s="8">
        <f>IF(INDEX([1]Calculation!L:L,ROW())=0,-100,ROUND(INDEX([1]Calculation!L:L,ROW()),0))</f>
        <v>17</v>
      </c>
      <c r="H175" s="8">
        <f>IF(INDEX([1]Calculation!M:M,ROW())=0,-100,ROUND(INDEX([1]Calculation!M:M,ROW()),0))</f>
        <v>2</v>
      </c>
      <c r="I175" s="8">
        <f>IF(INDEX([1]Calculation!N:N,ROW())=0,-100,ROUND(INDEX([1]Calculation!N:N,ROW()),0))</f>
        <v>-100</v>
      </c>
      <c r="J175" s="8">
        <f>IF(INDEX([1]Calculation!O:O,ROW())=0,-100,ROUND(INDEX([1]Calculation!O:O,ROW()),0))</f>
        <v>9</v>
      </c>
      <c r="K175" s="8">
        <f>IF(INDEX([1]Calculation!P:P,ROW())=0,-100,ROUND(INDEX([1]Calculation!P:P,ROW()),0))</f>
        <v>16</v>
      </c>
      <c r="L175" s="8">
        <f>IF(INDEX([1]Calculation!Q:Q,ROW())=0,-100,ROUND(INDEX([1]Calculation!Q:Q,ROW()),0))</f>
        <v>23</v>
      </c>
      <c r="M175" s="8">
        <f>IF(INDEX([1]Calculation!R:R,ROW())=0,-100,ROUND(INDEX([1]Calculation!R:R,ROW()),0))</f>
        <v>3</v>
      </c>
      <c r="N175" s="8">
        <f>IF(INDEX([1]Calculation!S:S,ROW())=0,-100,ROUND(INDEX([1]Calculation!S:S,ROW()),0))</f>
        <v>15</v>
      </c>
      <c r="O175" s="8">
        <f>IF(INDEX([1]Calculation!T:T,ROW())=0,-100,ROUND(INDEX([1]Calculation!T:T,ROW()),0))</f>
        <v>5</v>
      </c>
      <c r="P175" s="8" t="str">
        <f>INDEX([1]Calculation!CB:CB,ROW())</f>
        <v>https://americanresearchgroup.com/pres2020/primary/dem/iadem.html</v>
      </c>
    </row>
    <row r="176" spans="1:16">
      <c r="A176" t="str">
        <f>INDEX([1]Calculation!$F:$F,ROW())</f>
        <v>US</v>
      </c>
      <c r="B176" t="str">
        <f>INDEX([1]Calculation!$D:$D,ROW())</f>
        <v>IBD/TIPP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336  rv</v>
      </c>
      <c r="E176" s="20">
        <f>INDEX([1]Calculation!$I:$I,ROW())</f>
        <v>43860</v>
      </c>
      <c r="F176" s="12">
        <f>ROUND(INDEX([1]Calculation!AL:AL,ROW()),1)</f>
        <v>11.7</v>
      </c>
      <c r="G176" s="8">
        <f>IF(INDEX([1]Calculation!L:L,ROW())=0,-100,ROUND(INDEX([1]Calculation!L:L,ROW()),0))</f>
        <v>26</v>
      </c>
      <c r="H176" s="8">
        <f>IF(INDEX([1]Calculation!M:M,ROW())=0,-100,ROUND(INDEX([1]Calculation!M:M,ROW()),0))</f>
        <v>8</v>
      </c>
      <c r="I176" s="8">
        <f>IF(INDEX([1]Calculation!N:N,ROW())=0,-100,ROUND(INDEX([1]Calculation!N:N,ROW()),0))</f>
        <v>-100</v>
      </c>
      <c r="J176" s="8">
        <f>IF(INDEX([1]Calculation!O:O,ROW())=0,-100,ROUND(INDEX([1]Calculation!O:O,ROW()),0))</f>
        <v>7</v>
      </c>
      <c r="K176" s="8">
        <f>IF(INDEX([1]Calculation!P:P,ROW())=0,-100,ROUND(INDEX([1]Calculation!P:P,ROW()),0))</f>
        <v>3</v>
      </c>
      <c r="L176" s="8">
        <f>IF(INDEX([1]Calculation!Q:Q,ROW())=0,-100,ROUND(INDEX([1]Calculation!Q:Q,ROW()),0))</f>
        <v>19</v>
      </c>
      <c r="M176" s="8">
        <f>IF(INDEX([1]Calculation!R:R,ROW())=0,-100,ROUND(INDEX([1]Calculation!R:R,ROW()),0))</f>
        <v>2</v>
      </c>
      <c r="N176" s="8">
        <f>IF(INDEX([1]Calculation!S:S,ROW())=0,-100,ROUND(INDEX([1]Calculation!S:S,ROW()),0))</f>
        <v>13</v>
      </c>
      <c r="O176" s="8">
        <f>IF(INDEX([1]Calculation!T:T,ROW())=0,-100,ROUND(INDEX([1]Calculation!T:T,ROW()),0))</f>
        <v>4</v>
      </c>
      <c r="P176" s="8" t="str">
        <f>INDEX([1]Calculation!CB:CB,ROW())</f>
        <v>https://projects.fivethirtyeight.com/polls/20190131_National.xlsx</v>
      </c>
    </row>
    <row r="177" spans="1:16">
      <c r="A177" t="str">
        <f>INDEX([1]Calculation!$F:$F,ROW())</f>
        <v>US</v>
      </c>
      <c r="B177" t="str">
        <f>INDEX([1]Calculation!$D:$D,ROW())</f>
        <v>Ipsos</v>
      </c>
      <c r="C177" t="str">
        <f>IF(INDEX([1]Calculation!$G:$G,ROW())=0,"-",INDEX([1]Calculation!$G:$G,ROW()))</f>
        <v>B+</v>
      </c>
      <c r="D177" t="str">
        <f>INDEX([1]Calculation!$J:$J,ROW())&amp;"  "&amp;INDEX([1]Calculation!$K:$K,ROW())</f>
        <v>565  rv</v>
      </c>
      <c r="E177" s="20">
        <f>INDEX([1]Calculation!$I:$I,ROW())</f>
        <v>43860</v>
      </c>
      <c r="F177" s="12">
        <f>ROUND(INDEX([1]Calculation!AL:AL,ROW()),1)</f>
        <v>0.1</v>
      </c>
      <c r="G177" s="8">
        <f>IF(INDEX([1]Calculation!L:L,ROW())=0,-100,ROUND(INDEX([1]Calculation!L:L,ROW()),0))</f>
        <v>23</v>
      </c>
      <c r="H177" s="8">
        <f>IF(INDEX([1]Calculation!M:M,ROW())=0,-100,ROUND(INDEX([1]Calculation!M:M,ROW()),0))</f>
        <v>12</v>
      </c>
      <c r="I177" s="8">
        <f>IF(INDEX([1]Calculation!N:N,ROW())=0,-100,ROUND(INDEX([1]Calculation!N:N,ROW()),0))</f>
        <v>-100</v>
      </c>
      <c r="J177" s="8">
        <f>IF(INDEX([1]Calculation!O:O,ROW())=0,-100,ROUND(INDEX([1]Calculation!O:O,ROW()),0))</f>
        <v>4</v>
      </c>
      <c r="K177" s="8">
        <f>IF(INDEX([1]Calculation!P:P,ROW())=0,-100,ROUND(INDEX([1]Calculation!P:P,ROW()),0))</f>
        <v>2</v>
      </c>
      <c r="L177" s="8">
        <f>IF(INDEX([1]Calculation!Q:Q,ROW())=0,-100,ROUND(INDEX([1]Calculation!Q:Q,ROW()),0))</f>
        <v>18</v>
      </c>
      <c r="M177" s="8">
        <f>IF(INDEX([1]Calculation!R:R,ROW())=0,-100,ROUND(INDEX([1]Calculation!R:R,ROW()),0))</f>
        <v>4</v>
      </c>
      <c r="N177" s="8">
        <f>IF(INDEX([1]Calculation!S:S,ROW())=0,-100,ROUND(INDEX([1]Calculation!S:S,ROW()),0))</f>
        <v>10</v>
      </c>
      <c r="O177" s="8">
        <f>IF(INDEX([1]Calculation!T:T,ROW())=0,-100,ROUND(INDEX([1]Calculation!T:T,ROW()),0))</f>
        <v>4</v>
      </c>
      <c r="P177" s="8" t="str">
        <f>INDEX([1]Calculation!CB:CB,ROW())</f>
        <v>https://graphics.reuters.com/USA-ELECTION-POLL/0100B05G09P/index.html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500  lv</v>
      </c>
      <c r="E178" s="20">
        <f>INDEX([1]Calculation!$I:$I,ROW())</f>
        <v>43859</v>
      </c>
      <c r="F178" s="12">
        <f>ROUND(INDEX([1]Calculation!AL:AL,ROW()),1)</f>
        <v>1</v>
      </c>
      <c r="G178" s="8">
        <f>IF(INDEX([1]Calculation!L:L,ROW())=0,-100,ROUND(INDEX([1]Calculation!L:L,ROW()),0))</f>
        <v>20</v>
      </c>
      <c r="H178" s="8">
        <f>IF(INDEX([1]Calculation!M:M,ROW())=0,-100,ROUND(INDEX([1]Calculation!M:M,ROW()),0))</f>
        <v>-100</v>
      </c>
      <c r="I178" s="8">
        <f>IF(INDEX([1]Calculation!N:N,ROW())=0,-100,ROUND(INDEX([1]Calculation!N:N,ROW()),0))</f>
        <v>-100</v>
      </c>
      <c r="J178" s="8">
        <f>IF(INDEX([1]Calculation!O:O,ROW())=0,-100,ROUND(INDEX([1]Calculation!O:O,ROW()),0))</f>
        <v>12</v>
      </c>
      <c r="K178" s="8">
        <f>IF(INDEX([1]Calculation!P:P,ROW())=0,-100,ROUND(INDEX([1]Calculation!P:P,ROW()),0))</f>
        <v>5</v>
      </c>
      <c r="L178" s="8">
        <f>IF(INDEX([1]Calculation!Q:Q,ROW())=0,-100,ROUND(INDEX([1]Calculation!Q:Q,ROW()),0))</f>
        <v>25</v>
      </c>
      <c r="M178" s="8">
        <f>IF(INDEX([1]Calculation!R:R,ROW())=0,-100,ROUND(INDEX([1]Calculation!R:R,ROW()),0))</f>
        <v>5</v>
      </c>
      <c r="N178" s="8">
        <f>IF(INDEX([1]Calculation!S:S,ROW())=0,-100,ROUND(INDEX([1]Calculation!S:S,ROW()),0))</f>
        <v>17</v>
      </c>
      <c r="O178" s="8">
        <f>IF(INDEX([1]Calculation!T:T,ROW())=0,-100,ROUND(INDEX([1]Calculation!T:T,ROW()),0))</f>
        <v>4</v>
      </c>
      <c r="P178" s="8" t="str">
        <f>INDEX([1]Calculation!CB:CB,ROW())</f>
        <v>https://polsci.umass.edu/sites/default/files/ToplinesFeb2020-REVISED.pdf</v>
      </c>
    </row>
    <row r="179" spans="1:16">
      <c r="A179" t="str">
        <f>INDEX([1]Calculation!$F:$F,ROW())</f>
        <v>US</v>
      </c>
      <c r="B179" t="str">
        <f>INDEX([1]Calculation!$D:$D,ROW())</f>
        <v>Harris Insights &amp; Analytics</v>
      </c>
      <c r="C179" t="str">
        <f>IF(INDEX([1]Calculation!$G:$G,ROW())=0,"-",INDEX([1]Calculation!$G:$G,ROW()))</f>
        <v>C+</v>
      </c>
      <c r="D179" t="str">
        <f>INDEX([1]Calculation!$J:$J,ROW())&amp;"  "&amp;INDEX([1]Calculation!$K:$K,ROW())</f>
        <v>980  rv</v>
      </c>
      <c r="E179" s="20">
        <f>INDEX([1]Calculation!$I:$I,ROW())</f>
        <v>43859</v>
      </c>
      <c r="F179" s="12">
        <f>ROUND(INDEX([1]Calculation!AL:AL,ROW()),1)</f>
        <v>0.1</v>
      </c>
      <c r="G179" s="8">
        <f>IF(INDEX([1]Calculation!L:L,ROW())=0,-100,ROUND(INDEX([1]Calculation!L:L,ROW()),0))</f>
        <v>31</v>
      </c>
      <c r="H179" s="8">
        <f>IF(INDEX([1]Calculation!M:M,ROW())=0,-100,ROUND(INDEX([1]Calculation!M:M,ROW()),0))</f>
        <v>13</v>
      </c>
      <c r="I179" s="8">
        <f>IF(INDEX([1]Calculation!N:N,ROW())=0,-100,ROUND(INDEX([1]Calculation!N:N,ROW()),0))</f>
        <v>-100</v>
      </c>
      <c r="J179" s="8">
        <f>IF(INDEX([1]Calculation!O:O,ROW())=0,-100,ROUND(INDEX([1]Calculation!O:O,ROW()),0))</f>
        <v>6</v>
      </c>
      <c r="K179" s="8">
        <f>IF(INDEX([1]Calculation!P:P,ROW())=0,-100,ROUND(INDEX([1]Calculation!P:P,ROW()),0))</f>
        <v>3</v>
      </c>
      <c r="L179" s="8">
        <f>IF(INDEX([1]Calculation!Q:Q,ROW())=0,-100,ROUND(INDEX([1]Calculation!Q:Q,ROW()),0))</f>
        <v>20</v>
      </c>
      <c r="M179" s="8">
        <f>IF(INDEX([1]Calculation!R:R,ROW())=0,-100,ROUND(INDEX([1]Calculation!R:R,ROW()),0))</f>
        <v>2</v>
      </c>
      <c r="N179" s="8">
        <f>IF(INDEX([1]Calculation!S:S,ROW())=0,-100,ROUND(INDEX([1]Calculation!S:S,ROW()),0))</f>
        <v>12</v>
      </c>
      <c r="O179" s="8">
        <f>IF(INDEX([1]Calculation!T:T,ROW())=0,-100,ROUND(INDEX([1]Calculation!T:T,ROW()),0))</f>
        <v>3</v>
      </c>
      <c r="P179" s="8" t="str">
        <f>INDEX([1]Calculation!CB:CB,ROW())</f>
        <v>https://harvardharrispoll.com/wp-content/uploads/2020/02/HHP_January2020_RegisteredVoters_Topline.pdf</v>
      </c>
    </row>
    <row r="180" spans="1:16">
      <c r="A180" t="str">
        <f>INDEX([1]Calculation!$F:$F,ROW())</f>
        <v>Iowa</v>
      </c>
      <c r="B180" t="str">
        <f>INDEX([1]Calculation!$D:$D,ROW())</f>
        <v>Civiqs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615  lv</v>
      </c>
      <c r="E180" s="20">
        <f>INDEX([1]Calculation!$I:$I,ROW())</f>
        <v>43859</v>
      </c>
      <c r="F180" s="12">
        <f>ROUND(INDEX([1]Calculation!AL:AL,ROW()),1)</f>
        <v>6.5</v>
      </c>
      <c r="G180" s="8">
        <f>IF(INDEX([1]Calculation!L:L,ROW())=0,-100,ROUND(INDEX([1]Calculation!L:L,ROW()),0))</f>
        <v>15</v>
      </c>
      <c r="H180" s="8">
        <f>IF(INDEX([1]Calculation!M:M,ROW())=0,-100,ROUND(INDEX([1]Calculation!M:M,ROW()),0))</f>
        <v>-100</v>
      </c>
      <c r="I180" s="8">
        <f>IF(INDEX([1]Calculation!N:N,ROW())=0,-100,ROUND(INDEX([1]Calculation!N:N,ROW()),0))</f>
        <v>-100</v>
      </c>
      <c r="J180" s="8">
        <f>IF(INDEX([1]Calculation!O:O,ROW())=0,-100,ROUND(INDEX([1]Calculation!O:O,ROW()),0))</f>
        <v>15</v>
      </c>
      <c r="K180" s="8">
        <f>IF(INDEX([1]Calculation!P:P,ROW())=0,-100,ROUND(INDEX([1]Calculation!P:P,ROW()),0))</f>
        <v>8</v>
      </c>
      <c r="L180" s="8">
        <f>IF(INDEX([1]Calculation!Q:Q,ROW())=0,-100,ROUND(INDEX([1]Calculation!Q:Q,ROW()),0))</f>
        <v>28</v>
      </c>
      <c r="M180" s="8">
        <f>IF(INDEX([1]Calculation!R:R,ROW())=0,-100,ROUND(INDEX([1]Calculation!R:R,ROW()),0))</f>
        <v>2</v>
      </c>
      <c r="N180" s="8">
        <f>IF(INDEX([1]Calculation!S:S,ROW())=0,-100,ROUND(INDEX([1]Calculation!S:S,ROW()),0))</f>
        <v>21</v>
      </c>
      <c r="O180" s="8">
        <f>IF(INDEX([1]Calculation!T:T,ROW())=0,-100,ROUND(INDEX([1]Calculation!T:T,ROW()),0))</f>
        <v>5</v>
      </c>
      <c r="P180" s="8" t="str">
        <f>INDEX([1]Calculation!CB:CB,ROW())</f>
        <v>https://projects.fivethirtyeight.com/polls/20200202_IA_2.pdf</v>
      </c>
    </row>
    <row r="181" spans="1:16">
      <c r="A181" t="str">
        <f>INDEX([1]Calculation!$F:$F,ROW())</f>
        <v>South Carolina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651  lv</v>
      </c>
      <c r="E181" s="20">
        <f>INDEX([1]Calculation!$I:$I,ROW())</f>
        <v>43859</v>
      </c>
      <c r="F181" s="12">
        <f>ROUND(INDEX([1]Calculation!AL:AL,ROW()),1)</f>
        <v>0.2</v>
      </c>
      <c r="G181" s="8">
        <f>IF(INDEX([1]Calculation!L:L,ROW())=0,-100,ROUND(INDEX([1]Calculation!L:L,ROW()),0))</f>
        <v>25</v>
      </c>
      <c r="H181" s="8">
        <f>IF(INDEX([1]Calculation!M:M,ROW())=0,-100,ROUND(INDEX([1]Calculation!M:M,ROW()),0))</f>
        <v>-100</v>
      </c>
      <c r="I181" s="8">
        <f>IF(INDEX([1]Calculation!N:N,ROW())=0,-100,ROUND(INDEX([1]Calculation!N:N,ROW()),0))</f>
        <v>-100</v>
      </c>
      <c r="J181" s="8">
        <f>IF(INDEX([1]Calculation!O:O,ROW())=0,-100,ROUND(INDEX([1]Calculation!O:O,ROW()),0))</f>
        <v>7</v>
      </c>
      <c r="K181" s="8">
        <f>IF(INDEX([1]Calculation!P:P,ROW())=0,-100,ROUND(INDEX([1]Calculation!P:P,ROW()),0))</f>
        <v>2</v>
      </c>
      <c r="L181" s="8">
        <f>IF(INDEX([1]Calculation!Q:Q,ROW())=0,-100,ROUND(INDEX([1]Calculation!Q:Q,ROW()),0))</f>
        <v>20</v>
      </c>
      <c r="M181" s="8">
        <f>IF(INDEX([1]Calculation!R:R,ROW())=0,-100,ROUND(INDEX([1]Calculation!R:R,ROW()),0))</f>
        <v>18</v>
      </c>
      <c r="N181" s="8">
        <f>IF(INDEX([1]Calculation!S:S,ROW())=0,-100,ROUND(INDEX([1]Calculation!S:S,ROW()),0))</f>
        <v>11</v>
      </c>
      <c r="O181" s="8">
        <f>IF(INDEX([1]Calculation!T:T,ROW())=0,-100,ROUND(INDEX([1]Calculation!T:T,ROW()),0))</f>
        <v>3</v>
      </c>
      <c r="P181" s="8" t="str">
        <f>INDEX([1]Calculation!CB:CB,ROW())</f>
        <v>https://www.changeresearch.com/post/south-carolina-post-and-courier-january-poll</v>
      </c>
    </row>
    <row r="182" spans="1:16">
      <c r="A182" t="str">
        <f>INDEX([1]Calculation!$F:$F,ROW())</f>
        <v>US</v>
      </c>
      <c r="B182" t="str">
        <f>INDEX([1]Calculation!$D:$D,ROW())</f>
        <v>NBC News/Wall Street Journal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428  lv</v>
      </c>
      <c r="E182" s="20">
        <f>INDEX([1]Calculation!$I:$I,ROW())</f>
        <v>43859</v>
      </c>
      <c r="F182" s="12">
        <f>ROUND(INDEX([1]Calculation!AL:AL,ROW()),1)</f>
        <v>0.2</v>
      </c>
      <c r="G182" s="8">
        <f>IF(INDEX([1]Calculation!L:L,ROW())=0,-100,ROUND(INDEX([1]Calculation!L:L,ROW()),0))</f>
        <v>26</v>
      </c>
      <c r="H182" s="8">
        <f>IF(INDEX([1]Calculation!M:M,ROW())=0,-100,ROUND(INDEX([1]Calculation!M:M,ROW()),0))</f>
        <v>9</v>
      </c>
      <c r="I182" s="8">
        <f>IF(INDEX([1]Calculation!N:N,ROW())=0,-100,ROUND(INDEX([1]Calculation!N:N,ROW()),0))</f>
        <v>-100</v>
      </c>
      <c r="J182" s="8">
        <f>IF(INDEX([1]Calculation!O:O,ROW())=0,-100,ROUND(INDEX([1]Calculation!O:O,ROW()),0))</f>
        <v>7</v>
      </c>
      <c r="K182" s="8">
        <f>IF(INDEX([1]Calculation!P:P,ROW())=0,-100,ROUND(INDEX([1]Calculation!P:P,ROW()),0))</f>
        <v>5</v>
      </c>
      <c r="L182" s="8">
        <f>IF(INDEX([1]Calculation!Q:Q,ROW())=0,-100,ROUND(INDEX([1]Calculation!Q:Q,ROW()),0))</f>
        <v>27</v>
      </c>
      <c r="M182" s="8">
        <f>IF(INDEX([1]Calculation!R:R,ROW())=0,-100,ROUND(INDEX([1]Calculation!R:R,ROW()),0))</f>
        <v>2</v>
      </c>
      <c r="N182" s="8">
        <f>IF(INDEX([1]Calculation!S:S,ROW())=0,-100,ROUND(INDEX([1]Calculation!S:S,ROW()),0))</f>
        <v>15</v>
      </c>
      <c r="O182" s="8">
        <f>IF(INDEX([1]Calculation!T:T,ROW())=0,-100,ROUND(INDEX([1]Calculation!T:T,ROW()),0))</f>
        <v>4</v>
      </c>
      <c r="P182" s="8" t="str">
        <f>INDEX([1]Calculation!CB:CB,ROW())</f>
        <v>https://www.nbcnews.com/politics/2020-election/sanders-biden-are-neck-neck-new-nbc-wsj-national-poll-n1127051</v>
      </c>
    </row>
    <row r="183" spans="1:16">
      <c r="A183" t="str">
        <f>INDEX([1]Calculation!$F:$F,ROW())</f>
        <v>Washington</v>
      </c>
      <c r="B183" t="str">
        <f>INDEX([1]Calculation!$D:$D,ROW())</f>
        <v>SurveyUSA</v>
      </c>
      <c r="C183" t="str">
        <f>IF(INDEX([1]Calculation!$G:$G,ROW())=0,"-",INDEX([1]Calculation!$G:$G,ROW()))</f>
        <v>A</v>
      </c>
      <c r="D183" t="str">
        <f>INDEX([1]Calculation!$J:$J,ROW())&amp;"  "&amp;INDEX([1]Calculation!$K:$K,ROW())</f>
        <v>536  lv</v>
      </c>
      <c r="E183" s="20">
        <f>INDEX([1]Calculation!$I:$I,ROW())</f>
        <v>43858</v>
      </c>
      <c r="F183" s="12">
        <f>ROUND(INDEX([1]Calculation!AL:AL,ROW()),1)</f>
        <v>22.6</v>
      </c>
      <c r="G183" s="8">
        <f>IF(INDEX([1]Calculation!L:L,ROW())=0,-100,ROUND(INDEX([1]Calculation!L:L,ROW()),0))</f>
        <v>21</v>
      </c>
      <c r="H183" s="8">
        <f>IF(INDEX([1]Calculation!M:M,ROW())=0,-100,ROUND(INDEX([1]Calculation!M:M,ROW()),0))</f>
        <v>12</v>
      </c>
      <c r="I183" s="8">
        <f>IF(INDEX([1]Calculation!N:N,ROW())=0,-100,ROUND(INDEX([1]Calculation!N:N,ROW()),0))</f>
        <v>-100</v>
      </c>
      <c r="J183" s="8">
        <f>IF(INDEX([1]Calculation!O:O,ROW())=0,-100,ROUND(INDEX([1]Calculation!O:O,ROW()),0))</f>
        <v>8</v>
      </c>
      <c r="K183" s="8">
        <f>IF(INDEX([1]Calculation!P:P,ROW())=0,-100,ROUND(INDEX([1]Calculation!P:P,ROW()),0))</f>
        <v>3</v>
      </c>
      <c r="L183" s="8">
        <f>IF(INDEX([1]Calculation!Q:Q,ROW())=0,-100,ROUND(INDEX([1]Calculation!Q:Q,ROW()),0))</f>
        <v>26</v>
      </c>
      <c r="M183" s="8">
        <f>IF(INDEX([1]Calculation!R:R,ROW())=0,-100,ROUND(INDEX([1]Calculation!R:R,ROW()),0))</f>
        <v>2</v>
      </c>
      <c r="N183" s="8">
        <f>IF(INDEX([1]Calculation!S:S,ROW())=0,-100,ROUND(INDEX([1]Calculation!S:S,ROW()),0))</f>
        <v>16</v>
      </c>
      <c r="O183" s="8">
        <f>IF(INDEX([1]Calculation!T:T,ROW())=0,-100,ROUND(INDEX([1]Calculation!T:T,ROW()),0))</f>
        <v>4</v>
      </c>
      <c r="P183" s="8" t="str">
        <f>INDEX([1]Calculation!CB:CB,ROW())</f>
        <v>https://www.king5.com/article/news/politics/elections/bernie-sanders-democratic-primary-poll/281-54303297-ce1b-4902-9e51-512a441340ac</v>
      </c>
    </row>
    <row r="184" spans="1:16">
      <c r="A184" t="str">
        <f>INDEX([1]Calculation!$F:$F,ROW())</f>
        <v>Iowa</v>
      </c>
      <c r="B184" t="str">
        <f>INDEX([1]Calculation!$D:$D,ROW())</f>
        <v>Park Street Strategies</v>
      </c>
      <c r="C184" t="str">
        <f>IF(INDEX([1]Calculation!$G:$G,ROW())=0,"-",INDEX([1]Calculation!$G:$G,ROW()))</f>
        <v>-</v>
      </c>
      <c r="D184" t="str">
        <f>INDEX([1]Calculation!$J:$J,ROW())&amp;"  "&amp;INDEX([1]Calculation!$K:$K,ROW())</f>
        <v>600  lv</v>
      </c>
      <c r="E184" s="20">
        <f>INDEX([1]Calculation!$I:$I,ROW())</f>
        <v>43858</v>
      </c>
      <c r="F184" s="12">
        <f>ROUND(INDEX([1]Calculation!AL:AL,ROW()),1)</f>
        <v>6.6</v>
      </c>
      <c r="G184" s="8">
        <f>IF(INDEX([1]Calculation!L:L,ROW())=0,-100,ROUND(INDEX([1]Calculation!L:L,ROW()),0))</f>
        <v>20</v>
      </c>
      <c r="H184" s="8">
        <f>IF(INDEX([1]Calculation!M:M,ROW())=0,-100,ROUND(INDEX([1]Calculation!M:M,ROW()),0))</f>
        <v>-100</v>
      </c>
      <c r="I184" s="8">
        <f>IF(INDEX([1]Calculation!N:N,ROW())=0,-100,ROUND(INDEX([1]Calculation!N:N,ROW()),0))</f>
        <v>-100</v>
      </c>
      <c r="J184" s="8">
        <f>IF(INDEX([1]Calculation!O:O,ROW())=0,-100,ROUND(INDEX([1]Calculation!O:O,ROW()),0))</f>
        <v>17</v>
      </c>
      <c r="K184" s="8">
        <f>IF(INDEX([1]Calculation!P:P,ROW())=0,-100,ROUND(INDEX([1]Calculation!P:P,ROW()),0))</f>
        <v>12</v>
      </c>
      <c r="L184" s="8">
        <f>IF(INDEX([1]Calculation!Q:Q,ROW())=0,-100,ROUND(INDEX([1]Calculation!Q:Q,ROW()),0))</f>
        <v>18</v>
      </c>
      <c r="M184" s="8">
        <f>IF(INDEX([1]Calculation!R:R,ROW())=0,-100,ROUND(INDEX([1]Calculation!R:R,ROW()),0))</f>
        <v>4</v>
      </c>
      <c r="N184" s="8">
        <f>IF(INDEX([1]Calculation!S:S,ROW())=0,-100,ROUND(INDEX([1]Calculation!S:S,ROW()),0))</f>
        <v>17</v>
      </c>
      <c r="O184" s="8">
        <f>IF(INDEX([1]Calculation!T:T,ROW())=0,-100,ROUND(INDEX([1]Calculation!T:T,ROW()),0))</f>
        <v>5</v>
      </c>
      <c r="P184" s="8" t="str">
        <f>INDEX([1]Calculation!CB:CB,ROW())</f>
        <v>https://parkstreetstrategies.com/2020-iowa-democratic-caucus-survey-full-results/</v>
      </c>
    </row>
    <row r="185" spans="1:16">
      <c r="A185" t="str">
        <f>INDEX([1]Calculation!$F:$F,ROW())</f>
        <v>US</v>
      </c>
      <c r="B185" t="str">
        <f>INDEX([1]Calculation!$D:$D,ROW())</f>
        <v>USC Dornsife/LA Times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2227  lv</v>
      </c>
      <c r="E185" s="20">
        <f>INDEX([1]Calculation!$I:$I,ROW())</f>
        <v>43858</v>
      </c>
      <c r="F185" s="12">
        <f>ROUND(INDEX([1]Calculation!AL:AL,ROW()),1)</f>
        <v>14.2</v>
      </c>
      <c r="G185" s="8">
        <f>IF(INDEX([1]Calculation!L:L,ROW())=0,-100,ROUND(INDEX([1]Calculation!L:L,ROW()),0))</f>
        <v>34</v>
      </c>
      <c r="H185" s="8">
        <f>IF(INDEX([1]Calculation!M:M,ROW())=0,-100,ROUND(INDEX([1]Calculation!M:M,ROW()),0))</f>
        <v>9</v>
      </c>
      <c r="I185" s="8">
        <f>IF(INDEX([1]Calculation!N:N,ROW())=0,-100,ROUND(INDEX([1]Calculation!N:N,ROW()),0))</f>
        <v>-100</v>
      </c>
      <c r="J185" s="8">
        <f>IF(INDEX([1]Calculation!O:O,ROW())=0,-100,ROUND(INDEX([1]Calculation!O:O,ROW()),0))</f>
        <v>9</v>
      </c>
      <c r="K185" s="8">
        <f>IF(INDEX([1]Calculation!P:P,ROW())=0,-100,ROUND(INDEX([1]Calculation!P:P,ROW()),0))</f>
        <v>3</v>
      </c>
      <c r="L185" s="8">
        <f>IF(INDEX([1]Calculation!Q:Q,ROW())=0,-100,ROUND(INDEX([1]Calculation!Q:Q,ROW()),0))</f>
        <v>18</v>
      </c>
      <c r="M185" s="8">
        <f>IF(INDEX([1]Calculation!R:R,ROW())=0,-100,ROUND(INDEX([1]Calculation!R:R,ROW()),0))</f>
        <v>2</v>
      </c>
      <c r="N185" s="8">
        <f>IF(INDEX([1]Calculation!S:S,ROW())=0,-100,ROUND(INDEX([1]Calculation!S:S,ROW()),0))</f>
        <v>16</v>
      </c>
      <c r="O185" s="8">
        <f>IF(INDEX([1]Calculation!T:T,ROW())=0,-100,ROUND(INDEX([1]Calculation!T:T,ROW()),0))</f>
        <v>2</v>
      </c>
      <c r="P185" s="8" t="str">
        <f>INDEX([1]Calculation!CB:CB,ROW())</f>
        <v>https://drive.google.com/file/d/1_JsEQQbLSxwYLJE-JtvQ-syrSuwU4YN9/view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591  lv</v>
      </c>
      <c r="E186" s="20">
        <f>INDEX([1]Calculation!$I:$I,ROW())</f>
        <v>43858</v>
      </c>
      <c r="F186" s="12">
        <f>ROUND(INDEX([1]Calculation!AL:AL,ROW()),1)</f>
        <v>0</v>
      </c>
      <c r="G186" s="8">
        <f>IF(INDEX([1]Calculation!L:L,ROW())=0,-100,ROUND(INDEX([1]Calculation!L:L,ROW()),0))</f>
        <v>26</v>
      </c>
      <c r="H186" s="8">
        <f>IF(INDEX([1]Calculation!M:M,ROW())=0,-100,ROUND(INDEX([1]Calculation!M:M,ROW()),0))</f>
        <v>4</v>
      </c>
      <c r="I186" s="8">
        <f>IF(INDEX([1]Calculation!N:N,ROW())=0,-100,ROUND(INDEX([1]Calculation!N:N,ROW()),0))</f>
        <v>-100</v>
      </c>
      <c r="J186" s="8">
        <f>IF(INDEX([1]Calculation!O:O,ROW())=0,-100,ROUND(INDEX([1]Calculation!O:O,ROW()),0))</f>
        <v>7</v>
      </c>
      <c r="K186" s="8">
        <f>IF(INDEX([1]Calculation!P:P,ROW())=0,-100,ROUND(INDEX([1]Calculation!P:P,ROW()),0))</f>
        <v>4</v>
      </c>
      <c r="L186" s="8">
        <f>IF(INDEX([1]Calculation!Q:Q,ROW())=0,-100,ROUND(INDEX([1]Calculation!Q:Q,ROW()),0))</f>
        <v>24</v>
      </c>
      <c r="M186" s="8">
        <f>IF(INDEX([1]Calculation!R:R,ROW())=0,-100,ROUND(INDEX([1]Calculation!R:R,ROW()),0))</f>
        <v>1</v>
      </c>
      <c r="N186" s="8">
        <f>IF(INDEX([1]Calculation!S:S,ROW())=0,-100,ROUND(INDEX([1]Calculation!S:S,ROW()),0))</f>
        <v>20</v>
      </c>
      <c r="O186" s="8">
        <f>IF(INDEX([1]Calculation!T:T,ROW())=0,-100,ROUND(INDEX([1]Calculation!T:T,ROW()),0))</f>
        <v>4</v>
      </c>
      <c r="P186" s="8" t="str">
        <f>INDEX([1]Calculation!CB:CB,ROW())</f>
        <v>https://d25d2506sfb94s.cloudfront.net/cumulus_uploads/document/3ormein07a/econTabReport.pdf</v>
      </c>
    </row>
    <row r="187" spans="1:16">
      <c r="A187" t="str">
        <f>INDEX([1]Calculation!$F:$F,ROW())</f>
        <v>Florida</v>
      </c>
      <c r="B187" t="str">
        <f>INDEX([1]Calculation!$D:$D,ROW())</f>
        <v>St. Pete Polls</v>
      </c>
      <c r="C187" t="str">
        <f>IF(INDEX([1]Calculation!$G:$G,ROW())=0,"-",INDEX([1]Calculation!$G:$G,ROW()))</f>
        <v>C+</v>
      </c>
      <c r="D187" t="str">
        <f>INDEX([1]Calculation!$J:$J,ROW())&amp;"  "&amp;INDEX([1]Calculation!$K:$K,ROW())</f>
        <v>2590  lv</v>
      </c>
      <c r="E187" s="20">
        <f>INDEX([1]Calculation!$I:$I,ROW())</f>
        <v>43858</v>
      </c>
      <c r="F187" s="12">
        <f>ROUND(INDEX([1]Calculation!AL:AL,ROW()),1)</f>
        <v>0.2</v>
      </c>
      <c r="G187" s="8">
        <f>IF(INDEX([1]Calculation!L:L,ROW())=0,-100,ROUND(INDEX([1]Calculation!L:L,ROW()),0))</f>
        <v>41</v>
      </c>
      <c r="H187" s="8">
        <f>IF(INDEX([1]Calculation!M:M,ROW())=0,-100,ROUND(INDEX([1]Calculation!M:M,ROW()),0))</f>
        <v>17</v>
      </c>
      <c r="I187" s="8">
        <f>IF(INDEX([1]Calculation!N:N,ROW())=0,-100,ROUND(INDEX([1]Calculation!N:N,ROW()),0))</f>
        <v>-100</v>
      </c>
      <c r="J187" s="8">
        <f>IF(INDEX([1]Calculation!O:O,ROW())=0,-100,ROUND(INDEX([1]Calculation!O:O,ROW()),0))</f>
        <v>6</v>
      </c>
      <c r="K187" s="8">
        <f>IF(INDEX([1]Calculation!P:P,ROW())=0,-100,ROUND(INDEX([1]Calculation!P:P,ROW()),0))</f>
        <v>5</v>
      </c>
      <c r="L187" s="8">
        <f>IF(INDEX([1]Calculation!Q:Q,ROW())=0,-100,ROUND(INDEX([1]Calculation!Q:Q,ROW()),0))</f>
        <v>9</v>
      </c>
      <c r="M187" s="8">
        <f>IF(INDEX([1]Calculation!R:R,ROW())=0,-100,ROUND(INDEX([1]Calculation!R:R,ROW()),0))</f>
        <v>2</v>
      </c>
      <c r="N187" s="8">
        <f>IF(INDEX([1]Calculation!S:S,ROW())=0,-100,ROUND(INDEX([1]Calculation!S:S,ROW()),0))</f>
        <v>7</v>
      </c>
      <c r="O187" s="8">
        <f>IF(INDEX([1]Calculation!T:T,ROW())=0,-100,ROUND(INDEX([1]Calculation!T:T,ROW()),0))</f>
        <v>2</v>
      </c>
      <c r="P187" s="8" t="str">
        <f>INDEX([1]Calculation!CB:CB,ROW())</f>
        <v>http://stpetepolls.org/files/StPetePolls_2020_State_DEMprimary_January28_WN2A.pdf</v>
      </c>
    </row>
    <row r="188" spans="1:16">
      <c r="A188" t="str">
        <f>INDEX([1]Calculation!$F:$F,ROW())</f>
        <v>US</v>
      </c>
      <c r="B188" t="str">
        <f>INDEX([1]Calculation!$D:$D,ROW())</f>
        <v>YouGov Blue/Data for Progress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1619  lv</v>
      </c>
      <c r="E188" s="20">
        <f>INDEX([1]Calculation!$I:$I,ROW())</f>
        <v>43857</v>
      </c>
      <c r="F188" s="12">
        <f>ROUND(INDEX([1]Calculation!AL:AL,ROW()),1)</f>
        <v>8.8000000000000007</v>
      </c>
      <c r="G188" s="8">
        <f>IF(INDEX([1]Calculation!L:L,ROW())=0,-100,ROUND(INDEX([1]Calculation!L:L,ROW()),0))</f>
        <v>30</v>
      </c>
      <c r="H188" s="8">
        <f>IF(INDEX([1]Calculation!M:M,ROW())=0,-100,ROUND(INDEX([1]Calculation!M:M,ROW()),0))</f>
        <v>5</v>
      </c>
      <c r="I188" s="8">
        <f>IF(INDEX([1]Calculation!N:N,ROW())=0,-100,ROUND(INDEX([1]Calculation!N:N,ROW()),0))</f>
        <v>-100</v>
      </c>
      <c r="J188" s="8">
        <f>IF(INDEX([1]Calculation!O:O,ROW())=0,-100,ROUND(INDEX([1]Calculation!O:O,ROW()),0))</f>
        <v>8</v>
      </c>
      <c r="K188" s="8">
        <f>IF(INDEX([1]Calculation!P:P,ROW())=0,-100,ROUND(INDEX([1]Calculation!P:P,ROW()),0))</f>
        <v>4</v>
      </c>
      <c r="L188" s="8">
        <f>IF(INDEX([1]Calculation!Q:Q,ROW())=0,-100,ROUND(INDEX([1]Calculation!Q:Q,ROW()),0))</f>
        <v>21</v>
      </c>
      <c r="M188" s="8">
        <f>IF(INDEX([1]Calculation!R:R,ROW())=0,-100,ROUND(INDEX([1]Calculation!R:R,ROW()),0))</f>
        <v>2</v>
      </c>
      <c r="N188" s="8">
        <f>IF(INDEX([1]Calculation!S:S,ROW())=0,-100,ROUND(INDEX([1]Calculation!S:S,ROW()),0))</f>
        <v>23</v>
      </c>
      <c r="O188" s="8">
        <f>IF(INDEX([1]Calculation!T:T,ROW())=0,-100,ROUND(INDEX([1]Calculation!T:T,ROW()),0))</f>
        <v>4</v>
      </c>
      <c r="P188" s="8" t="str">
        <f>INDEX([1]Calculation!CB:CB,ROW())</f>
        <v>https://projects.fivethirtyeight.com/polls/20200203_National_2.pdf</v>
      </c>
    </row>
    <row r="189" spans="1:16">
      <c r="A189" t="str">
        <f>INDEX([1]Calculation!$F:$F,ROW())</f>
        <v>California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1190  lv</v>
      </c>
      <c r="E189" s="20">
        <f>INDEX([1]Calculation!$I:$I,ROW())</f>
        <v>43857</v>
      </c>
      <c r="F189" s="12">
        <f>ROUND(INDEX([1]Calculation!AL:AL,ROW()),1)</f>
        <v>1</v>
      </c>
      <c r="G189" s="8">
        <f>IF(INDEX([1]Calculation!L:L,ROW())=0,-100,ROUND(INDEX([1]Calculation!L:L,ROW()),0))</f>
        <v>15</v>
      </c>
      <c r="H189" s="8">
        <f>IF(INDEX([1]Calculation!M:M,ROW())=0,-100,ROUND(INDEX([1]Calculation!M:M,ROW()),0))</f>
        <v>4</v>
      </c>
      <c r="I189" s="8">
        <f>IF(INDEX([1]Calculation!N:N,ROW())=0,-100,ROUND(INDEX([1]Calculation!N:N,ROW()),0))</f>
        <v>-100</v>
      </c>
      <c r="J189" s="8">
        <f>IF(INDEX([1]Calculation!O:O,ROW())=0,-100,ROUND(INDEX([1]Calculation!O:O,ROW()),0))</f>
        <v>8</v>
      </c>
      <c r="K189" s="8">
        <f>IF(INDEX([1]Calculation!P:P,ROW())=0,-100,ROUND(INDEX([1]Calculation!P:P,ROW()),0))</f>
        <v>3</v>
      </c>
      <c r="L189" s="8">
        <f>IF(INDEX([1]Calculation!Q:Q,ROW())=0,-100,ROUND(INDEX([1]Calculation!Q:Q,ROW()),0))</f>
        <v>30</v>
      </c>
      <c r="M189" s="8">
        <f>IF(INDEX([1]Calculation!R:R,ROW())=0,-100,ROUND(INDEX([1]Calculation!R:R,ROW()),0))</f>
        <v>2</v>
      </c>
      <c r="N189" s="8">
        <f>IF(INDEX([1]Calculation!S:S,ROW())=0,-100,ROUND(INDEX([1]Calculation!S:S,ROW()),0))</f>
        <v>16</v>
      </c>
      <c r="O189" s="8">
        <f>IF(INDEX([1]Calculation!T:T,ROW())=0,-100,ROUND(INDEX([1]Calculation!T:T,ROW()),0))</f>
        <v>5</v>
      </c>
      <c r="P189" s="8" t="str">
        <f>INDEX([1]Calculation!CB:CB,ROW())</f>
        <v>https://www.changeresearch.com/post/kqed-change-research-california-poll-january</v>
      </c>
    </row>
    <row r="190" spans="1:16">
      <c r="A190" t="str">
        <f>INDEX([1]Calculation!$F:$F,ROW())</f>
        <v>Iowa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544  lv</v>
      </c>
      <c r="E190" s="20">
        <f>INDEX([1]Calculation!$I:$I,ROW())</f>
        <v>43857</v>
      </c>
      <c r="F190" s="12">
        <f>ROUND(INDEX([1]Calculation!AL:AL,ROW()),1)</f>
        <v>0</v>
      </c>
      <c r="G190" s="8">
        <f>IF(INDEX([1]Calculation!L:L,ROW())=0,-100,ROUND(INDEX([1]Calculation!L:L,ROW()),0))</f>
        <v>29</v>
      </c>
      <c r="H190" s="8">
        <f>IF(INDEX([1]Calculation!M:M,ROW())=0,-100,ROUND(INDEX([1]Calculation!M:M,ROW()),0))</f>
        <v>-100</v>
      </c>
      <c r="I190" s="8">
        <f>IF(INDEX([1]Calculation!N:N,ROW())=0,-100,ROUND(INDEX([1]Calculation!N:N,ROW()),0))</f>
        <v>-100</v>
      </c>
      <c r="J190" s="8">
        <f>IF(INDEX([1]Calculation!O:O,ROW())=0,-100,ROUND(INDEX([1]Calculation!O:O,ROW()),0))</f>
        <v>20</v>
      </c>
      <c r="K190" s="8">
        <f>IF(INDEX([1]Calculation!P:P,ROW())=0,-100,ROUND(INDEX([1]Calculation!P:P,ROW()),0))</f>
        <v>-100</v>
      </c>
      <c r="L190" s="8">
        <f>IF(INDEX([1]Calculation!Q:Q,ROW())=0,-100,ROUND(INDEX([1]Calculation!Q:Q,ROW()),0))</f>
        <v>25</v>
      </c>
      <c r="M190" s="8">
        <f>IF(INDEX([1]Calculation!R:R,ROW())=0,-100,ROUND(INDEX([1]Calculation!R:R,ROW()),0))</f>
        <v>-100</v>
      </c>
      <c r="N190" s="8">
        <f>IF(INDEX([1]Calculation!S:S,ROW())=0,-100,ROUND(INDEX([1]Calculation!S:S,ROW()),0))</f>
        <v>19</v>
      </c>
      <c r="O190" s="8">
        <f>IF(INDEX([1]Calculation!T:T,ROW())=0,-100,ROUND(INDEX([1]Calculation!T:T,ROW()),0))</f>
        <v>-100</v>
      </c>
      <c r="P190" s="8" t="str">
        <f>INDEX([1]Calculation!CB:CB,ROW())</f>
        <v>https://www.monmouth.edu/polling-institute/documents/monmouthpoll_ia_012920.pdf/</v>
      </c>
    </row>
    <row r="191" spans="1:16">
      <c r="A191" t="str">
        <f>INDEX([1]Calculation!$F:$F,ROW())</f>
        <v>Iowa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544  lv</v>
      </c>
      <c r="E191" s="20">
        <f>INDEX([1]Calculation!$I:$I,ROW())</f>
        <v>43857</v>
      </c>
      <c r="F191" s="12">
        <f>ROUND(INDEX([1]Calculation!AL:AL,ROW()),1)</f>
        <v>0</v>
      </c>
      <c r="G191" s="8">
        <f>IF(INDEX([1]Calculation!L:L,ROW())=0,-100,ROUND(INDEX([1]Calculation!L:L,ROW()),0))</f>
        <v>22</v>
      </c>
      <c r="H191" s="8">
        <f>IF(INDEX([1]Calculation!M:M,ROW())=0,-100,ROUND(INDEX([1]Calculation!M:M,ROW()),0))</f>
        <v>-100</v>
      </c>
      <c r="I191" s="8">
        <f>IF(INDEX([1]Calculation!N:N,ROW())=0,-100,ROUND(INDEX([1]Calculation!N:N,ROW()),0))</f>
        <v>-100</v>
      </c>
      <c r="J191" s="8">
        <f>IF(INDEX([1]Calculation!O:O,ROW())=0,-100,ROUND(INDEX([1]Calculation!O:O,ROW()),0))</f>
        <v>17</v>
      </c>
      <c r="K191" s="8">
        <f>IF(INDEX([1]Calculation!P:P,ROW())=0,-100,ROUND(INDEX([1]Calculation!P:P,ROW()),0))</f>
        <v>12</v>
      </c>
      <c r="L191" s="8">
        <f>IF(INDEX([1]Calculation!Q:Q,ROW())=0,-100,ROUND(INDEX([1]Calculation!Q:Q,ROW()),0))</f>
        <v>22</v>
      </c>
      <c r="M191" s="8">
        <f>IF(INDEX([1]Calculation!R:R,ROW())=0,-100,ROUND(INDEX([1]Calculation!R:R,ROW()),0))</f>
        <v>-100</v>
      </c>
      <c r="N191" s="8">
        <f>IF(INDEX([1]Calculation!S:S,ROW())=0,-100,ROUND(INDEX([1]Calculation!S:S,ROW()),0))</f>
        <v>16</v>
      </c>
      <c r="O191" s="8">
        <f>IF(INDEX([1]Calculation!T:T,ROW())=0,-100,ROUND(INDEX([1]Calculation!T:T,ROW()),0))</f>
        <v>5</v>
      </c>
      <c r="P191" s="8" t="str">
        <f>INDEX([1]Calculation!CB:CB,ROW())</f>
        <v>https://www.monmouth.edu/polling-institute/documents/monmouthpoll_ia_012920.pdf/</v>
      </c>
    </row>
    <row r="192" spans="1:16">
      <c r="A192" t="str">
        <f>INDEX([1]Calculation!$F:$F,ROW())</f>
        <v>Iowa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544  lv</v>
      </c>
      <c r="E192" s="20">
        <f>INDEX([1]Calculation!$I:$I,ROW())</f>
        <v>43857</v>
      </c>
      <c r="F192" s="12">
        <f>ROUND(INDEX([1]Calculation!AL:AL,ROW()),1)</f>
        <v>25.6</v>
      </c>
      <c r="G192" s="8">
        <f>IF(INDEX([1]Calculation!L:L,ROW())=0,-100,ROUND(INDEX([1]Calculation!L:L,ROW()),0))</f>
        <v>23</v>
      </c>
      <c r="H192" s="8">
        <f>IF(INDEX([1]Calculation!M:M,ROW())=0,-100,ROUND(INDEX([1]Calculation!M:M,ROW()),0))</f>
        <v>-100</v>
      </c>
      <c r="I192" s="8">
        <f>IF(INDEX([1]Calculation!N:N,ROW())=0,-100,ROUND(INDEX([1]Calculation!N:N,ROW()),0))</f>
        <v>-100</v>
      </c>
      <c r="J192" s="8">
        <f>IF(INDEX([1]Calculation!O:O,ROW())=0,-100,ROUND(INDEX([1]Calculation!O:O,ROW()),0))</f>
        <v>16</v>
      </c>
      <c r="K192" s="8">
        <f>IF(INDEX([1]Calculation!P:P,ROW())=0,-100,ROUND(INDEX([1]Calculation!P:P,ROW()),0))</f>
        <v>10</v>
      </c>
      <c r="L192" s="8">
        <f>IF(INDEX([1]Calculation!Q:Q,ROW())=0,-100,ROUND(INDEX([1]Calculation!Q:Q,ROW()),0))</f>
        <v>21</v>
      </c>
      <c r="M192" s="8">
        <f>IF(INDEX([1]Calculation!R:R,ROW())=0,-100,ROUND(INDEX([1]Calculation!R:R,ROW()),0))</f>
        <v>4</v>
      </c>
      <c r="N192" s="8">
        <f>IF(INDEX([1]Calculation!S:S,ROW())=0,-100,ROUND(INDEX([1]Calculation!S:S,ROW()),0))</f>
        <v>15</v>
      </c>
      <c r="O192" s="8">
        <f>IF(INDEX([1]Calculation!T:T,ROW())=0,-100,ROUND(INDEX([1]Calculation!T:T,ROW()),0))</f>
        <v>3</v>
      </c>
      <c r="P192" s="8" t="str">
        <f>INDEX([1]Calculation!CB:CB,ROW())</f>
        <v>https://www.monmouth.edu/polling-institute/documents/monmouthpoll_ia_012920.pdf/</v>
      </c>
    </row>
    <row r="193" spans="1:16">
      <c r="A193" t="str">
        <f>INDEX([1]Calculation!$F:$F,ROW())</f>
        <v>Iowa</v>
      </c>
      <c r="B193" t="str">
        <f>INDEX([1]Calculation!$D:$D,ROW())</f>
        <v>Civiqs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655  lv</v>
      </c>
      <c r="E193" s="20">
        <f>INDEX([1]Calculation!$I:$I,ROW())</f>
        <v>43857</v>
      </c>
      <c r="F193" s="12">
        <f>ROUND(INDEX([1]Calculation!AL:AL,ROW()),1)</f>
        <v>0.8</v>
      </c>
      <c r="G193" s="8">
        <f>IF(INDEX([1]Calculation!L:L,ROW())=0,-100,ROUND(INDEX([1]Calculation!L:L,ROW()),0))</f>
        <v>15</v>
      </c>
      <c r="H193" s="8">
        <f>IF(INDEX([1]Calculation!M:M,ROW())=0,-100,ROUND(INDEX([1]Calculation!M:M,ROW()),0))</f>
        <v>1</v>
      </c>
      <c r="I193" s="8">
        <f>IF(INDEX([1]Calculation!N:N,ROW())=0,-100,ROUND(INDEX([1]Calculation!N:N,ROW()),0))</f>
        <v>-100</v>
      </c>
      <c r="J193" s="8">
        <f>IF(INDEX([1]Calculation!O:O,ROW())=0,-100,ROUND(INDEX([1]Calculation!O:O,ROW()),0))</f>
        <v>17</v>
      </c>
      <c r="K193" s="8">
        <f>IF(INDEX([1]Calculation!P:P,ROW())=0,-100,ROUND(INDEX([1]Calculation!P:P,ROW()),0))</f>
        <v>11</v>
      </c>
      <c r="L193" s="8">
        <f>IF(INDEX([1]Calculation!Q:Q,ROW())=0,-100,ROUND(INDEX([1]Calculation!Q:Q,ROW()),0))</f>
        <v>24</v>
      </c>
      <c r="M193" s="8">
        <f>IF(INDEX([1]Calculation!R:R,ROW())=0,-100,ROUND(INDEX([1]Calculation!R:R,ROW()),0))</f>
        <v>4</v>
      </c>
      <c r="N193" s="8">
        <f>IF(INDEX([1]Calculation!S:S,ROW())=0,-100,ROUND(INDEX([1]Calculation!S:S,ROW()),0))</f>
        <v>19</v>
      </c>
      <c r="O193" s="8">
        <f>IF(INDEX([1]Calculation!T:T,ROW())=0,-100,ROUND(INDEX([1]Calculation!T:T,ROW()),0))</f>
        <v>5</v>
      </c>
      <c r="P193" s="8" t="str">
        <f>INDEX([1]Calculation!CB:CB,ROW())</f>
        <v>https://civiqs.com/documents/Civiqs_ISU_banner_book_2020_01_cg3q62ypb43uz6bb.pdf</v>
      </c>
    </row>
    <row r="194" spans="1:16">
      <c r="A194" t="str">
        <f>INDEX([1]Calculation!$F:$F,ROW())</f>
        <v>US</v>
      </c>
      <c r="B194" t="str">
        <f>INDEX([1]Calculation!$D:$D,ROW())</f>
        <v>YouGov Blue/Data for Progress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1619  lv</v>
      </c>
      <c r="E194" s="20">
        <f>INDEX([1]Calculation!$I:$I,ROW())</f>
        <v>43857</v>
      </c>
      <c r="F194" s="12">
        <f>ROUND(INDEX([1]Calculation!AL:AL,ROW()),1)</f>
        <v>0</v>
      </c>
      <c r="G194" s="8">
        <f>IF(INDEX([1]Calculation!L:L,ROW())=0,-100,ROUND(INDEX([1]Calculation!L:L,ROW()),0))</f>
        <v>42</v>
      </c>
      <c r="H194" s="8">
        <f>IF(INDEX([1]Calculation!M:M,ROW())=0,-100,ROUND(INDEX([1]Calculation!M:M,ROW()),0))</f>
        <v>-100</v>
      </c>
      <c r="I194" s="8">
        <f>IF(INDEX([1]Calculation!N:N,ROW())=0,-100,ROUND(INDEX([1]Calculation!N:N,ROW()),0))</f>
        <v>-100</v>
      </c>
      <c r="J194" s="8">
        <f>IF(INDEX([1]Calculation!O:O,ROW())=0,-100,ROUND(INDEX([1]Calculation!O:O,ROW()),0))</f>
        <v>-100</v>
      </c>
      <c r="K194" s="8">
        <f>IF(INDEX([1]Calculation!P:P,ROW())=0,-100,ROUND(INDEX([1]Calculation!P:P,ROW()),0))</f>
        <v>-100</v>
      </c>
      <c r="L194" s="8">
        <f>IF(INDEX([1]Calculation!Q:Q,ROW())=0,-100,ROUND(INDEX([1]Calculation!Q:Q,ROW()),0))</f>
        <v>23</v>
      </c>
      <c r="M194" s="8">
        <f>IF(INDEX([1]Calculation!R:R,ROW())=0,-100,ROUND(INDEX([1]Calculation!R:R,ROW()),0))</f>
        <v>-100</v>
      </c>
      <c r="N194" s="8">
        <f>IF(INDEX([1]Calculation!S:S,ROW())=0,-100,ROUND(INDEX([1]Calculation!S:S,ROW()),0))</f>
        <v>30</v>
      </c>
      <c r="O194" s="8">
        <f>IF(INDEX([1]Calculation!T:T,ROW())=0,-100,ROUND(INDEX([1]Calculation!T:T,ROW()),0))</f>
        <v>-100</v>
      </c>
      <c r="P194" s="8" t="str">
        <f>INDEX([1]Calculation!CB:CB,ROW())</f>
        <v>https://www.politico.com/news/2020/01/28/survey-warren-polls-better-against-biden-than-sanders-108289</v>
      </c>
    </row>
    <row r="195" spans="1:16">
      <c r="A195" t="str">
        <f>INDEX([1]Calculation!$F:$F,ROW())</f>
        <v>US</v>
      </c>
      <c r="B195" t="str">
        <f>INDEX([1]Calculation!$D:$D,ROW())</f>
        <v>YouGov Blue/Data for Progress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1619  lv</v>
      </c>
      <c r="E195" s="20">
        <f>INDEX([1]Calculation!$I:$I,ROW())</f>
        <v>43857</v>
      </c>
      <c r="F195" s="12">
        <f>ROUND(INDEX([1]Calculation!AL:AL,ROW()),1)</f>
        <v>0</v>
      </c>
      <c r="G195" s="8">
        <f>IF(INDEX([1]Calculation!L:L,ROW())=0,-100,ROUND(INDEX([1]Calculation!L:L,ROW()),0))</f>
        <v>53</v>
      </c>
      <c r="H195" s="8">
        <f>IF(INDEX([1]Calculation!M:M,ROW())=0,-100,ROUND(INDEX([1]Calculation!M:M,ROW()),0))</f>
        <v>-100</v>
      </c>
      <c r="I195" s="8">
        <f>IF(INDEX([1]Calculation!N:N,ROW())=0,-100,ROUND(INDEX([1]Calculation!N:N,ROW()),0))</f>
        <v>-100</v>
      </c>
      <c r="J195" s="8">
        <f>IF(INDEX([1]Calculation!O:O,ROW())=0,-100,ROUND(INDEX([1]Calculation!O:O,ROW()),0))</f>
        <v>-100</v>
      </c>
      <c r="K195" s="8">
        <f>IF(INDEX([1]Calculation!P:P,ROW())=0,-100,ROUND(INDEX([1]Calculation!P:P,ROW()),0))</f>
        <v>-100</v>
      </c>
      <c r="L195" s="8">
        <f>IF(INDEX([1]Calculation!Q:Q,ROW())=0,-100,ROUND(INDEX([1]Calculation!Q:Q,ROW()),0))</f>
        <v>41</v>
      </c>
      <c r="M195" s="8">
        <f>IF(INDEX([1]Calculation!R:R,ROW())=0,-100,ROUND(INDEX([1]Calculation!R:R,ROW()),0))</f>
        <v>-100</v>
      </c>
      <c r="N195" s="8">
        <f>IF(INDEX([1]Calculation!S:S,ROW())=0,-100,ROUND(INDEX([1]Calculation!S:S,ROW()),0))</f>
        <v>-100</v>
      </c>
      <c r="O195" s="8">
        <f>IF(INDEX([1]Calculation!T:T,ROW())=0,-100,ROUND(INDEX([1]Calculation!T:T,ROW()),0))</f>
        <v>-100</v>
      </c>
      <c r="P195" s="8" t="str">
        <f>INDEX([1]Calculation!CB:CB,ROW())</f>
        <v>https://www.politico.com/news/2020/01/28/survey-warren-polls-better-against-biden-than-sanders-108289</v>
      </c>
    </row>
    <row r="196" spans="1:16">
      <c r="A196" t="str">
        <f>INDEX([1]Calculation!$F:$F,ROW())</f>
        <v>US</v>
      </c>
      <c r="B196" t="str">
        <f>INDEX([1]Calculation!$D:$D,ROW())</f>
        <v>YouGov Blue/Data for Progress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1619  lv</v>
      </c>
      <c r="E196" s="20">
        <f>INDEX([1]Calculation!$I:$I,ROW())</f>
        <v>43857</v>
      </c>
      <c r="F196" s="12">
        <f>ROUND(INDEX([1]Calculation!AL:AL,ROW()),1)</f>
        <v>0</v>
      </c>
      <c r="G196" s="8">
        <f>IF(INDEX([1]Calculation!L:L,ROW())=0,-100,ROUND(INDEX([1]Calculation!L:L,ROW()),0))</f>
        <v>47</v>
      </c>
      <c r="H196" s="8">
        <f>IF(INDEX([1]Calculation!M:M,ROW())=0,-100,ROUND(INDEX([1]Calculation!M:M,ROW()),0))</f>
        <v>-100</v>
      </c>
      <c r="I196" s="8">
        <f>IF(INDEX([1]Calculation!N:N,ROW())=0,-100,ROUND(INDEX([1]Calculation!N:N,ROW()),0))</f>
        <v>-100</v>
      </c>
      <c r="J196" s="8">
        <f>IF(INDEX([1]Calculation!O:O,ROW())=0,-100,ROUND(INDEX([1]Calculation!O:O,ROW()),0))</f>
        <v>-100</v>
      </c>
      <c r="K196" s="8">
        <f>IF(INDEX([1]Calculation!P:P,ROW())=0,-100,ROUND(INDEX([1]Calculation!P:P,ROW()),0))</f>
        <v>-100</v>
      </c>
      <c r="L196" s="8">
        <f>IF(INDEX([1]Calculation!Q:Q,ROW())=0,-100,ROUND(INDEX([1]Calculation!Q:Q,ROW()),0))</f>
        <v>-100</v>
      </c>
      <c r="M196" s="8">
        <f>IF(INDEX([1]Calculation!R:R,ROW())=0,-100,ROUND(INDEX([1]Calculation!R:R,ROW()),0))</f>
        <v>-100</v>
      </c>
      <c r="N196" s="8">
        <f>IF(INDEX([1]Calculation!S:S,ROW())=0,-100,ROUND(INDEX([1]Calculation!S:S,ROW()),0))</f>
        <v>45</v>
      </c>
      <c r="O196" s="8">
        <f>IF(INDEX([1]Calculation!T:T,ROW())=0,-100,ROUND(INDEX([1]Calculation!T:T,ROW()),0))</f>
        <v>-100</v>
      </c>
      <c r="P196" s="8" t="str">
        <f>INDEX([1]Calculation!CB:CB,ROW())</f>
        <v>https://www.politico.com/news/2020/01/28/survey-warren-polls-better-against-biden-than-sanders-108289</v>
      </c>
    </row>
    <row r="197" spans="1:16">
      <c r="A197" t="str">
        <f>INDEX([1]Calculation!$F:$F,ROW())</f>
        <v>US</v>
      </c>
      <c r="B197" t="str">
        <f>INDEX([1]Calculation!$D:$D,ROW())</f>
        <v>Quinnipiac University</v>
      </c>
      <c r="C197" t="str">
        <f>IF(INDEX([1]Calculation!$G:$G,ROW())=0,"-",INDEX([1]Calculation!$G:$G,ROW()))</f>
        <v>A</v>
      </c>
      <c r="D197" t="str">
        <f>INDEX([1]Calculation!$J:$J,ROW())&amp;"  "&amp;INDEX([1]Calculation!$K:$K,ROW())</f>
        <v>827  rv</v>
      </c>
      <c r="E197" s="20">
        <f>INDEX([1]Calculation!$I:$I,ROW())</f>
        <v>43857</v>
      </c>
      <c r="F197" s="12">
        <f>ROUND(INDEX([1]Calculation!AL:AL,ROW()),1)</f>
        <v>3.1</v>
      </c>
      <c r="G197" s="8">
        <f>IF(INDEX([1]Calculation!L:L,ROW())=0,-100,ROUND(INDEX([1]Calculation!L:L,ROW()),0))</f>
        <v>26</v>
      </c>
      <c r="H197" s="8">
        <f>IF(INDEX([1]Calculation!M:M,ROW())=0,-100,ROUND(INDEX([1]Calculation!M:M,ROW()),0))</f>
        <v>8</v>
      </c>
      <c r="I197" s="8">
        <f>IF(INDEX([1]Calculation!N:N,ROW())=0,-100,ROUND(INDEX([1]Calculation!N:N,ROW()),0))</f>
        <v>-100</v>
      </c>
      <c r="J197" s="8">
        <f>IF(INDEX([1]Calculation!O:O,ROW())=0,-100,ROUND(INDEX([1]Calculation!O:O,ROW()),0))</f>
        <v>6</v>
      </c>
      <c r="K197" s="8">
        <f>IF(INDEX([1]Calculation!P:P,ROW())=0,-100,ROUND(INDEX([1]Calculation!P:P,ROW()),0))</f>
        <v>7</v>
      </c>
      <c r="L197" s="8">
        <f>IF(INDEX([1]Calculation!Q:Q,ROW())=0,-100,ROUND(INDEX([1]Calculation!Q:Q,ROW()),0))</f>
        <v>21</v>
      </c>
      <c r="M197" s="8">
        <f>IF(INDEX([1]Calculation!R:R,ROW())=0,-100,ROUND(INDEX([1]Calculation!R:R,ROW()),0))</f>
        <v>2</v>
      </c>
      <c r="N197" s="8">
        <f>IF(INDEX([1]Calculation!S:S,ROW())=0,-100,ROUND(INDEX([1]Calculation!S:S,ROW()),0))</f>
        <v>15</v>
      </c>
      <c r="O197" s="8">
        <f>IF(INDEX([1]Calculation!T:T,ROW())=0,-100,ROUND(INDEX([1]Calculation!T:T,ROW()),0))</f>
        <v>3</v>
      </c>
      <c r="P197" s="8" t="str">
        <f>INDEX([1]Calculation!CB:CB,ROW())</f>
        <v>https://poll.qu.edu/national/release-detail?ReleaseID=3654</v>
      </c>
    </row>
    <row r="198" spans="1:16">
      <c r="A198" t="str">
        <f>INDEX([1]Calculation!$F:$F,ROW())</f>
        <v>New Hampshire</v>
      </c>
      <c r="B198" t="str">
        <f>INDEX([1]Calculation!$D:$D,ROW())</f>
        <v>American Research Group</v>
      </c>
      <c r="C198" t="str">
        <f>IF(INDEX([1]Calculation!$G:$G,ROW())=0,"-",INDEX([1]Calculation!$G:$G,ROW()))</f>
        <v>B</v>
      </c>
      <c r="D198" t="str">
        <f>INDEX([1]Calculation!$J:$J,ROW())&amp;"  "&amp;INDEX([1]Calculation!$K:$K,ROW())</f>
        <v>600  lv</v>
      </c>
      <c r="E198" s="20">
        <f>INDEX([1]Calculation!$I:$I,ROW())</f>
        <v>43857</v>
      </c>
      <c r="F198" s="12">
        <f>ROUND(INDEX([1]Calculation!AL:AL,ROW()),1)</f>
        <v>1.5</v>
      </c>
      <c r="G198" s="8">
        <f>IF(INDEX([1]Calculation!L:L,ROW())=0,-100,ROUND(INDEX([1]Calculation!L:L,ROW()),0))</f>
        <v>13</v>
      </c>
      <c r="H198" s="8">
        <f>IF(INDEX([1]Calculation!M:M,ROW())=0,-100,ROUND(INDEX([1]Calculation!M:M,ROW()),0))</f>
        <v>2</v>
      </c>
      <c r="I198" s="8">
        <f>IF(INDEX([1]Calculation!N:N,ROW())=0,-100,ROUND(INDEX([1]Calculation!N:N,ROW()),0))</f>
        <v>-100</v>
      </c>
      <c r="J198" s="8">
        <f>IF(INDEX([1]Calculation!O:O,ROW())=0,-100,ROUND(INDEX([1]Calculation!O:O,ROW()),0))</f>
        <v>12</v>
      </c>
      <c r="K198" s="8">
        <f>IF(INDEX([1]Calculation!P:P,ROW())=0,-100,ROUND(INDEX([1]Calculation!P:P,ROW()),0))</f>
        <v>7</v>
      </c>
      <c r="L198" s="8">
        <f>IF(INDEX([1]Calculation!Q:Q,ROW())=0,-100,ROUND(INDEX([1]Calculation!Q:Q,ROW()),0))</f>
        <v>28</v>
      </c>
      <c r="M198" s="8">
        <f>IF(INDEX([1]Calculation!R:R,ROW())=0,-100,ROUND(INDEX([1]Calculation!R:R,ROW()),0))</f>
        <v>2</v>
      </c>
      <c r="N198" s="8">
        <f>IF(INDEX([1]Calculation!S:S,ROW())=0,-100,ROUND(INDEX([1]Calculation!S:S,ROW()),0))</f>
        <v>11</v>
      </c>
      <c r="O198" s="8">
        <f>IF(INDEX([1]Calculation!T:T,ROW())=0,-100,ROUND(INDEX([1]Calculation!T:T,ROW()),0))</f>
        <v>5</v>
      </c>
      <c r="P198" s="8" t="str">
        <f>INDEX([1]Calculation!CB:CB,ROW())</f>
        <v>https://americanresearchgroup.com/pres2020/primary/dem/nhdem20-01.html</v>
      </c>
    </row>
    <row r="199" spans="1:16">
      <c r="A199" t="str">
        <f>INDEX([1]Calculation!$F:$F,ROW())</f>
        <v>Pennsylvania</v>
      </c>
      <c r="B199" t="str">
        <f>INDEX([1]Calculation!$D:$D,ROW())</f>
        <v>Franklin &amp; Marshall College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292  rv</v>
      </c>
      <c r="E199" s="20">
        <f>INDEX([1]Calculation!$I:$I,ROW())</f>
        <v>43856</v>
      </c>
      <c r="F199" s="12">
        <f>ROUND(INDEX([1]Calculation!AL:AL,ROW()),1)</f>
        <v>5.8</v>
      </c>
      <c r="G199" s="8">
        <f>IF(INDEX([1]Calculation!L:L,ROW())=0,-100,ROUND(INDEX([1]Calculation!L:L,ROW()),0))</f>
        <v>22</v>
      </c>
      <c r="H199" s="8">
        <f>IF(INDEX([1]Calculation!M:M,ROW())=0,-100,ROUND(INDEX([1]Calculation!M:M,ROW()),0))</f>
        <v>7</v>
      </c>
      <c r="I199" s="8">
        <f>IF(INDEX([1]Calculation!N:N,ROW())=0,-100,ROUND(INDEX([1]Calculation!N:N,ROW()),0))</f>
        <v>-100</v>
      </c>
      <c r="J199" s="8">
        <f>IF(INDEX([1]Calculation!O:O,ROW())=0,-100,ROUND(INDEX([1]Calculation!O:O,ROW()),0))</f>
        <v>6</v>
      </c>
      <c r="K199" s="8">
        <f>IF(INDEX([1]Calculation!P:P,ROW())=0,-100,ROUND(INDEX([1]Calculation!P:P,ROW()),0))</f>
        <v>5</v>
      </c>
      <c r="L199" s="8">
        <f>IF(INDEX([1]Calculation!Q:Q,ROW())=0,-100,ROUND(INDEX([1]Calculation!Q:Q,ROW()),0))</f>
        <v>15</v>
      </c>
      <c r="M199" s="8">
        <f>IF(INDEX([1]Calculation!R:R,ROW())=0,-100,ROUND(INDEX([1]Calculation!R:R,ROW()),0))</f>
        <v>1</v>
      </c>
      <c r="N199" s="8">
        <f>IF(INDEX([1]Calculation!S:S,ROW())=0,-100,ROUND(INDEX([1]Calculation!S:S,ROW()),0))</f>
        <v>14</v>
      </c>
      <c r="O199" s="8">
        <f>IF(INDEX([1]Calculation!T:T,ROW())=0,-100,ROUND(INDEX([1]Calculation!T:T,ROW()),0))</f>
        <v>5</v>
      </c>
      <c r="P199" s="8" t="str">
        <f>INDEX([1]Calculation!CB:CB,ROW())</f>
        <v>https://www.fandm.edu/uploads/files/562535870732261549-f-m-poll-release-january-2020.pdf</v>
      </c>
    </row>
    <row r="200" spans="1:16">
      <c r="A200" t="str">
        <f>INDEX([1]Calculation!$F:$F,ROW())</f>
        <v>Iowa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704  lv</v>
      </c>
      <c r="E200" s="20">
        <f>INDEX([1]Calculation!$I:$I,ROW())</f>
        <v>43856</v>
      </c>
      <c r="F200" s="12">
        <f>ROUND(INDEX([1]Calculation!AL:AL,ROW()),1)</f>
        <v>0</v>
      </c>
      <c r="G200" s="8">
        <f>IF(INDEX([1]Calculation!L:L,ROW())=0,-100,ROUND(INDEX([1]Calculation!L:L,ROW()),0))</f>
        <v>22</v>
      </c>
      <c r="H200" s="8">
        <f>IF(INDEX([1]Calculation!M:M,ROW())=0,-100,ROUND(INDEX([1]Calculation!M:M,ROW()),0))</f>
        <v>-100</v>
      </c>
      <c r="I200" s="8">
        <f>IF(INDEX([1]Calculation!N:N,ROW())=0,-100,ROUND(INDEX([1]Calculation!N:N,ROW()),0))</f>
        <v>-100</v>
      </c>
      <c r="J200" s="8">
        <f>IF(INDEX([1]Calculation!O:O,ROW())=0,-100,ROUND(INDEX([1]Calculation!O:O,ROW()),0))</f>
        <v>23</v>
      </c>
      <c r="K200" s="8">
        <f>IF(INDEX([1]Calculation!P:P,ROW())=0,-100,ROUND(INDEX([1]Calculation!P:P,ROW()),0))</f>
        <v>-100</v>
      </c>
      <c r="L200" s="8">
        <f>IF(INDEX([1]Calculation!Q:Q,ROW())=0,-100,ROUND(INDEX([1]Calculation!Q:Q,ROW()),0))</f>
        <v>30</v>
      </c>
      <c r="M200" s="8">
        <f>IF(INDEX([1]Calculation!R:R,ROW())=0,-100,ROUND(INDEX([1]Calculation!R:R,ROW()),0))</f>
        <v>-100</v>
      </c>
      <c r="N200" s="8">
        <f>IF(INDEX([1]Calculation!S:S,ROW())=0,-100,ROUND(INDEX([1]Calculation!S:S,ROW()),0))</f>
        <v>20</v>
      </c>
      <c r="O200" s="8">
        <f>IF(INDEX([1]Calculation!T:T,ROW())=0,-100,ROUND(INDEX([1]Calculation!T:T,ROW()),0))</f>
        <v>-100</v>
      </c>
      <c r="P200" s="8" t="str">
        <f>INDEX([1]Calculation!CB:CB,ROW())</f>
        <v>https://www.changeresearch.com/post/pollercoaster-2020-sanders-leads-by-8-points-in-iowa-caucuses</v>
      </c>
    </row>
    <row r="201" spans="1:16">
      <c r="A201" t="str">
        <f>INDEX([1]Calculation!$F:$F,ROW())</f>
        <v>Iowa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704  lv</v>
      </c>
      <c r="E201" s="20">
        <f>INDEX([1]Calculation!$I:$I,ROW())</f>
        <v>43856</v>
      </c>
      <c r="F201" s="12">
        <f>ROUND(INDEX([1]Calculation!AL:AL,ROW()),1)</f>
        <v>6.3</v>
      </c>
      <c r="G201" s="8">
        <f>IF(INDEX([1]Calculation!L:L,ROW())=0,-100,ROUND(INDEX([1]Calculation!L:L,ROW()),0))</f>
        <v>18</v>
      </c>
      <c r="H201" s="8">
        <f>IF(INDEX([1]Calculation!M:M,ROW())=0,-100,ROUND(INDEX([1]Calculation!M:M,ROW()),0))</f>
        <v>-100</v>
      </c>
      <c r="I201" s="8">
        <f>IF(INDEX([1]Calculation!N:N,ROW())=0,-100,ROUND(INDEX([1]Calculation!N:N,ROW()),0))</f>
        <v>-100</v>
      </c>
      <c r="J201" s="8">
        <f>IF(INDEX([1]Calculation!O:O,ROW())=0,-100,ROUND(INDEX([1]Calculation!O:O,ROW()),0))</f>
        <v>19</v>
      </c>
      <c r="K201" s="8">
        <f>IF(INDEX([1]Calculation!P:P,ROW())=0,-100,ROUND(INDEX([1]Calculation!P:P,ROW()),0))</f>
        <v>10</v>
      </c>
      <c r="L201" s="8">
        <f>IF(INDEX([1]Calculation!Q:Q,ROW())=0,-100,ROUND(INDEX([1]Calculation!Q:Q,ROW()),0))</f>
        <v>27</v>
      </c>
      <c r="M201" s="8">
        <f>IF(INDEX([1]Calculation!R:R,ROW())=0,-100,ROUND(INDEX([1]Calculation!R:R,ROW()),0))</f>
        <v>4</v>
      </c>
      <c r="N201" s="8">
        <f>IF(INDEX([1]Calculation!S:S,ROW())=0,-100,ROUND(INDEX([1]Calculation!S:S,ROW()),0))</f>
        <v>15</v>
      </c>
      <c r="O201" s="8">
        <f>IF(INDEX([1]Calculation!T:T,ROW())=0,-100,ROUND(INDEX([1]Calculation!T:T,ROW()),0))</f>
        <v>4</v>
      </c>
      <c r="P201" s="8" t="str">
        <f>INDEX([1]Calculation!CB:CB,ROW())</f>
        <v>https://www.changeresearch.com/post/pollercoaster-2020-sanders-leads-by-8-points-in-iowa-caucuses</v>
      </c>
    </row>
    <row r="202" spans="1:16">
      <c r="A202" t="str">
        <f>INDEX([1]Calculation!$F:$F,ROW())</f>
        <v>US</v>
      </c>
      <c r="B202" t="str">
        <f>INDEX([1]Calculation!$D:$D,ROW())</f>
        <v>Morning Consult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17836  lv</v>
      </c>
      <c r="E202" s="20">
        <f>INDEX([1]Calculation!$I:$I,ROW())</f>
        <v>43856</v>
      </c>
      <c r="F202" s="12">
        <f>ROUND(INDEX([1]Calculation!AL:AL,ROW()),1)</f>
        <v>0.1</v>
      </c>
      <c r="G202" s="8">
        <f>IF(INDEX([1]Calculation!L:L,ROW())=0,-100,ROUND(INDEX([1]Calculation!L:L,ROW()),0))</f>
        <v>29</v>
      </c>
      <c r="H202" s="8">
        <f>IF(INDEX([1]Calculation!M:M,ROW())=0,-100,ROUND(INDEX([1]Calculation!M:M,ROW()),0))</f>
        <v>12</v>
      </c>
      <c r="I202" s="8">
        <f>IF(INDEX([1]Calculation!N:N,ROW())=0,-100,ROUND(INDEX([1]Calculation!N:N,ROW()),0))</f>
        <v>-100</v>
      </c>
      <c r="J202" s="8">
        <f>IF(INDEX([1]Calculation!O:O,ROW())=0,-100,ROUND(INDEX([1]Calculation!O:O,ROW()),0))</f>
        <v>7</v>
      </c>
      <c r="K202" s="8">
        <f>IF(INDEX([1]Calculation!P:P,ROW())=0,-100,ROUND(INDEX([1]Calculation!P:P,ROW()),0))</f>
        <v>3</v>
      </c>
      <c r="L202" s="8">
        <f>IF(INDEX([1]Calculation!Q:Q,ROW())=0,-100,ROUND(INDEX([1]Calculation!Q:Q,ROW()),0))</f>
        <v>23</v>
      </c>
      <c r="M202" s="8">
        <f>IF(INDEX([1]Calculation!R:R,ROW())=0,-100,ROUND(INDEX([1]Calculation!R:R,ROW()),0))</f>
        <v>3</v>
      </c>
      <c r="N202" s="8">
        <f>IF(INDEX([1]Calculation!S:S,ROW())=0,-100,ROUND(INDEX([1]Calculation!S:S,ROW()),0))</f>
        <v>14</v>
      </c>
      <c r="O202" s="8">
        <f>IF(INDEX([1]Calculation!T:T,ROW())=0,-100,ROUND(INDEX([1]Calculation!T:T,ROW()),0))</f>
        <v>5</v>
      </c>
      <c r="P202" s="8" t="str">
        <f>INDEX([1]Calculation!CB:CB,ROW())</f>
        <v>https://morningconsult.com/2020-democratic-primary/</v>
      </c>
    </row>
    <row r="203" spans="1:16">
      <c r="A203" t="str">
        <f>INDEX([1]Calculation!$F:$F,ROW())</f>
        <v>New Hampshire</v>
      </c>
      <c r="B203" t="str">
        <f>INDEX([1]Calculation!$D:$D,ROW())</f>
        <v>RKM Research and Communications Inc.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407  lv</v>
      </c>
      <c r="E203" s="20">
        <f>INDEX([1]Calculation!$I:$I,ROW())</f>
        <v>43856</v>
      </c>
      <c r="F203" s="12">
        <f>ROUND(INDEX([1]Calculation!AL:AL,ROW()),1)</f>
        <v>0.5</v>
      </c>
      <c r="G203" s="8">
        <f>IF(INDEX([1]Calculation!L:L,ROW())=0,-100,ROUND(INDEX([1]Calculation!L:L,ROW()),0))</f>
        <v>22</v>
      </c>
      <c r="H203" s="8">
        <f>IF(INDEX([1]Calculation!M:M,ROW())=0,-100,ROUND(INDEX([1]Calculation!M:M,ROW()),0))</f>
        <v>3</v>
      </c>
      <c r="I203" s="8">
        <f>IF(INDEX([1]Calculation!N:N,ROW())=0,-100,ROUND(INDEX([1]Calculation!N:N,ROW()),0))</f>
        <v>-100</v>
      </c>
      <c r="J203" s="8">
        <f>IF(INDEX([1]Calculation!O:O,ROW())=0,-100,ROUND(INDEX([1]Calculation!O:O,ROW()),0))</f>
        <v>10</v>
      </c>
      <c r="K203" s="8">
        <f>IF(INDEX([1]Calculation!P:P,ROW())=0,-100,ROUND(INDEX([1]Calculation!P:P,ROW()),0))</f>
        <v>5</v>
      </c>
      <c r="L203" s="8">
        <f>IF(INDEX([1]Calculation!Q:Q,ROW())=0,-100,ROUND(INDEX([1]Calculation!Q:Q,ROW()),0))</f>
        <v>29</v>
      </c>
      <c r="M203" s="8">
        <f>IF(INDEX([1]Calculation!R:R,ROW())=0,-100,ROUND(INDEX([1]Calculation!R:R,ROW()),0))</f>
        <v>-100</v>
      </c>
      <c r="N203" s="8">
        <f>IF(INDEX([1]Calculation!S:S,ROW())=0,-100,ROUND(INDEX([1]Calculation!S:S,ROW()),0))</f>
        <v>16</v>
      </c>
      <c r="O203" s="8">
        <f>IF(INDEX([1]Calculation!T:T,ROW())=0,-100,ROUND(INDEX([1]Calculation!T:T,ROW()),0))</f>
        <v>1</v>
      </c>
      <c r="P203" s="8" t="str">
        <f>INDEX([1]Calculation!CB:CB,ROW())</f>
        <v>https://www.franklinpierce.edu/institutes/mfcc/FPU%20PP%20NH%20Jan%202020%2023-26%20Tables.pdf</v>
      </c>
    </row>
    <row r="204" spans="1:16">
      <c r="A204" t="str">
        <f>INDEX([1]Calculation!$F:$F,ROW())</f>
        <v>Iowa</v>
      </c>
      <c r="B204" t="str">
        <f>INDEX([1]Calculation!$D:$D,ROW())</f>
        <v>Emerson College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450  lv</v>
      </c>
      <c r="E204" s="20">
        <f>INDEX([1]Calculation!$I:$I,ROW())</f>
        <v>43856</v>
      </c>
      <c r="F204" s="12">
        <f>ROUND(INDEX([1]Calculation!AL:AL,ROW()),1)</f>
        <v>1</v>
      </c>
      <c r="G204" s="8">
        <f>IF(INDEX([1]Calculation!L:L,ROW())=0,-100,ROUND(INDEX([1]Calculation!L:L,ROW()),0))</f>
        <v>21</v>
      </c>
      <c r="H204" s="8">
        <f>IF(INDEX([1]Calculation!M:M,ROW())=0,-100,ROUND(INDEX([1]Calculation!M:M,ROW()),0))</f>
        <v>-100</v>
      </c>
      <c r="I204" s="8">
        <f>IF(INDEX([1]Calculation!N:N,ROW())=0,-100,ROUND(INDEX([1]Calculation!N:N,ROW()),0))</f>
        <v>-100</v>
      </c>
      <c r="J204" s="8">
        <f>IF(INDEX([1]Calculation!O:O,ROW())=0,-100,ROUND(INDEX([1]Calculation!O:O,ROW()),0))</f>
        <v>10</v>
      </c>
      <c r="K204" s="8">
        <f>IF(INDEX([1]Calculation!P:P,ROW())=0,-100,ROUND(INDEX([1]Calculation!P:P,ROW()),0))</f>
        <v>13</v>
      </c>
      <c r="L204" s="8">
        <f>IF(INDEX([1]Calculation!Q:Q,ROW())=0,-100,ROUND(INDEX([1]Calculation!Q:Q,ROW()),0))</f>
        <v>30</v>
      </c>
      <c r="M204" s="8">
        <f>IF(INDEX([1]Calculation!R:R,ROW())=0,-100,ROUND(INDEX([1]Calculation!R:R,ROW()),0))</f>
        <v>5</v>
      </c>
      <c r="N204" s="8">
        <f>IF(INDEX([1]Calculation!S:S,ROW())=0,-100,ROUND(INDEX([1]Calculation!S:S,ROW()),0))</f>
        <v>11</v>
      </c>
      <c r="O204" s="8">
        <f>IF(INDEX([1]Calculation!T:T,ROW())=0,-100,ROUND(INDEX([1]Calculation!T:T,ROW()),0))</f>
        <v>5</v>
      </c>
      <c r="P204" s="8" t="str">
        <f>INDEX([1]Calculation!CB:CB,ROW())</f>
        <v>http://emersonpolling.com/2020/01/27/iowa-2020-sanders-solidifies-frontrunner-status-in-iowa-while-klobuchar-nears-viability/</v>
      </c>
    </row>
    <row r="205" spans="1:16">
      <c r="A205" t="str">
        <f>INDEX([1]Calculation!$F:$F,ROW())</f>
        <v>Iowa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20">
        <f>INDEX([1]Calculation!$I:$I,ROW())</f>
        <v>43856</v>
      </c>
      <c r="F205" s="12">
        <f>ROUND(INDEX([1]Calculation!AL:AL,ROW()),1)</f>
        <v>16</v>
      </c>
      <c r="G205" s="8">
        <f>IF(INDEX([1]Calculation!L:L,ROW())=0,-100,ROUND(INDEX([1]Calculation!L:L,ROW()),0))</f>
        <v>25</v>
      </c>
      <c r="H205" s="8">
        <f>IF(INDEX([1]Calculation!M:M,ROW())=0,-100,ROUND(INDEX([1]Calculation!M:M,ROW()),0))</f>
        <v>-100</v>
      </c>
      <c r="I205" s="8">
        <f>IF(INDEX([1]Calculation!N:N,ROW())=0,-100,ROUND(INDEX([1]Calculation!N:N,ROW()),0))</f>
        <v>-100</v>
      </c>
      <c r="J205" s="8">
        <f>IF(INDEX([1]Calculation!O:O,ROW())=0,-100,ROUND(INDEX([1]Calculation!O:O,ROW()),0))</f>
        <v>18</v>
      </c>
      <c r="K205" s="8">
        <f>IF(INDEX([1]Calculation!P:P,ROW())=0,-100,ROUND(INDEX([1]Calculation!P:P,ROW()),0))</f>
        <v>6</v>
      </c>
      <c r="L205" s="8">
        <f>IF(INDEX([1]Calculation!Q:Q,ROW())=0,-100,ROUND(INDEX([1]Calculation!Q:Q,ROW()),0))</f>
        <v>19</v>
      </c>
      <c r="M205" s="8">
        <f>IF(INDEX([1]Calculation!R:R,ROW())=0,-100,ROUND(INDEX([1]Calculation!R:R,ROW()),0))</f>
        <v>2</v>
      </c>
      <c r="N205" s="8">
        <f>IF(INDEX([1]Calculation!S:S,ROW())=0,-100,ROUND(INDEX([1]Calculation!S:S,ROW()),0))</f>
        <v>13</v>
      </c>
      <c r="O205" s="8">
        <f>IF(INDEX([1]Calculation!T:T,ROW())=0,-100,ROUND(INDEX([1]Calculation!T:T,ROW()),0))</f>
        <v>3</v>
      </c>
      <c r="P205" s="8" t="str">
        <f>INDEX([1]Calculation!CB:CB,ROW())</f>
        <v>https://www.suffolk.edu/-/media/suffolk/documents/academics/research-at-suffolk/suprc/polls/other-states/2020/1_27_2020_marginals_pdftxt.pdf</v>
      </c>
    </row>
    <row r="206" spans="1:16">
      <c r="A206" t="str">
        <f>INDEX([1]Calculation!$F:$F,ROW())</f>
        <v>Florida</v>
      </c>
      <c r="B206" t="str">
        <f>INDEX([1]Calculation!$D:$D,ROW())</f>
        <v>Tel Opinion Research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600  lv</v>
      </c>
      <c r="E206" s="20">
        <f>INDEX([1]Calculation!$I:$I,ROW())</f>
        <v>43853</v>
      </c>
      <c r="F206" s="12">
        <f>ROUND(INDEX([1]Calculation!AL:AL,ROW()),1)</f>
        <v>0</v>
      </c>
      <c r="G206" s="8">
        <f>IF(INDEX([1]Calculation!L:L,ROW())=0,-100,ROUND(INDEX([1]Calculation!L:L,ROW()),0))</f>
        <v>41</v>
      </c>
      <c r="H206" s="8">
        <f>IF(INDEX([1]Calculation!M:M,ROW())=0,-100,ROUND(INDEX([1]Calculation!M:M,ROW()),0))</f>
        <v>-100</v>
      </c>
      <c r="I206" s="8">
        <f>IF(INDEX([1]Calculation!N:N,ROW())=0,-100,ROUND(INDEX([1]Calculation!N:N,ROW()),0))</f>
        <v>-100</v>
      </c>
      <c r="J206" s="8">
        <f>IF(INDEX([1]Calculation!O:O,ROW())=0,-100,ROUND(INDEX([1]Calculation!O:O,ROW()),0))</f>
        <v>-100</v>
      </c>
      <c r="K206" s="8">
        <f>IF(INDEX([1]Calculation!P:P,ROW())=0,-100,ROUND(INDEX([1]Calculation!P:P,ROW()),0))</f>
        <v>-100</v>
      </c>
      <c r="L206" s="8">
        <f>IF(INDEX([1]Calculation!Q:Q,ROW())=0,-100,ROUND(INDEX([1]Calculation!Q:Q,ROW()),0))</f>
        <v>21</v>
      </c>
      <c r="M206" s="8">
        <f>IF(INDEX([1]Calculation!R:R,ROW())=0,-100,ROUND(INDEX([1]Calculation!R:R,ROW()),0))</f>
        <v>-100</v>
      </c>
      <c r="N206" s="8">
        <f>IF(INDEX([1]Calculation!S:S,ROW())=0,-100,ROUND(INDEX([1]Calculation!S:S,ROW()),0))</f>
        <v>18</v>
      </c>
      <c r="O206" s="8">
        <f>IF(INDEX([1]Calculation!T:T,ROW())=0,-100,ROUND(INDEX([1]Calculation!T:T,ROW()),0))</f>
        <v>-100</v>
      </c>
      <c r="P206" s="8" t="str">
        <f>INDEX([1]Calculation!CB:CB,ROW())</f>
        <v>https://www.politico.com/f/?id=0000016f-f3f6-d6d6-abff-f3f713770000</v>
      </c>
    </row>
    <row r="207" spans="1:16">
      <c r="A207" t="str">
        <f>INDEX([1]Calculation!$F:$F,ROW())</f>
        <v>Florida</v>
      </c>
      <c r="B207" t="str">
        <f>INDEX([1]Calculation!$D:$D,ROW())</f>
        <v>Tel Opinion Research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600  lv</v>
      </c>
      <c r="E207" s="20">
        <f>INDEX([1]Calculation!$I:$I,ROW())</f>
        <v>43853</v>
      </c>
      <c r="F207" s="12">
        <f>ROUND(INDEX([1]Calculation!AL:AL,ROW()),1)</f>
        <v>1</v>
      </c>
      <c r="G207" s="8">
        <f>IF(INDEX([1]Calculation!L:L,ROW())=0,-100,ROUND(INDEX([1]Calculation!L:L,ROW()),0))</f>
        <v>29</v>
      </c>
      <c r="H207" s="8">
        <f>IF(INDEX([1]Calculation!M:M,ROW())=0,-100,ROUND(INDEX([1]Calculation!M:M,ROW()),0))</f>
        <v>4</v>
      </c>
      <c r="I207" s="8">
        <f>IF(INDEX([1]Calculation!N:N,ROW())=0,-100,ROUND(INDEX([1]Calculation!N:N,ROW()),0))</f>
        <v>-100</v>
      </c>
      <c r="J207" s="8">
        <f>IF(INDEX([1]Calculation!O:O,ROW())=0,-100,ROUND(INDEX([1]Calculation!O:O,ROW()),0))</f>
        <v>4</v>
      </c>
      <c r="K207" s="8">
        <f>IF(INDEX([1]Calculation!P:P,ROW())=0,-100,ROUND(INDEX([1]Calculation!P:P,ROW()),0))</f>
        <v>4</v>
      </c>
      <c r="L207" s="8">
        <f>IF(INDEX([1]Calculation!Q:Q,ROW())=0,-100,ROUND(INDEX([1]Calculation!Q:Q,ROW()),0))</f>
        <v>17</v>
      </c>
      <c r="M207" s="8">
        <f>IF(INDEX([1]Calculation!R:R,ROW())=0,-100,ROUND(INDEX([1]Calculation!R:R,ROW()),0))</f>
        <v>2</v>
      </c>
      <c r="N207" s="8">
        <f>IF(INDEX([1]Calculation!S:S,ROW())=0,-100,ROUND(INDEX([1]Calculation!S:S,ROW()),0))</f>
        <v>12</v>
      </c>
      <c r="O207" s="8">
        <f>IF(INDEX([1]Calculation!T:T,ROW())=0,-100,ROUND(INDEX([1]Calculation!T:T,ROW()),0))</f>
        <v>2</v>
      </c>
      <c r="P207" s="8" t="str">
        <f>INDEX([1]Calculation!CB:CB,ROW())</f>
        <v>https://www.politico.com/f/?id=0000016f-f3f6-d6d6-abff-f3f713770000</v>
      </c>
    </row>
    <row r="208" spans="1:16">
      <c r="A208" t="str">
        <f>INDEX([1]Calculation!$F:$F,ROW())</f>
        <v>Iowa</v>
      </c>
      <c r="B208" t="str">
        <f>INDEX([1]Calculation!$D:$D,ROW())</f>
        <v>Morningside College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253  lv</v>
      </c>
      <c r="E208" s="20">
        <f>INDEX([1]Calculation!$I:$I,ROW())</f>
        <v>43853</v>
      </c>
      <c r="F208" s="12">
        <f>ROUND(INDEX([1]Calculation!AL:AL,ROW()),1)</f>
        <v>4.3</v>
      </c>
      <c r="G208" s="8">
        <f>IF(INDEX([1]Calculation!L:L,ROW())=0,-100,ROUND(INDEX([1]Calculation!L:L,ROW()),0))</f>
        <v>19</v>
      </c>
      <c r="H208" s="8">
        <f>IF(INDEX([1]Calculation!M:M,ROW())=0,-100,ROUND(INDEX([1]Calculation!M:M,ROW()),0))</f>
        <v>1</v>
      </c>
      <c r="I208" s="8">
        <f>IF(INDEX([1]Calculation!N:N,ROW())=0,-100,ROUND(INDEX([1]Calculation!N:N,ROW()),0))</f>
        <v>-100</v>
      </c>
      <c r="J208" s="8">
        <f>IF(INDEX([1]Calculation!O:O,ROW())=0,-100,ROUND(INDEX([1]Calculation!O:O,ROW()),0))</f>
        <v>18</v>
      </c>
      <c r="K208" s="8">
        <f>IF(INDEX([1]Calculation!P:P,ROW())=0,-100,ROUND(INDEX([1]Calculation!P:P,ROW()),0))</f>
        <v>12</v>
      </c>
      <c r="L208" s="8">
        <f>IF(INDEX([1]Calculation!Q:Q,ROW())=0,-100,ROUND(INDEX([1]Calculation!Q:Q,ROW()),0))</f>
        <v>15</v>
      </c>
      <c r="M208" s="8">
        <f>IF(INDEX([1]Calculation!R:R,ROW())=0,-100,ROUND(INDEX([1]Calculation!R:R,ROW()),0))</f>
        <v>6</v>
      </c>
      <c r="N208" s="8">
        <f>IF(INDEX([1]Calculation!S:S,ROW())=0,-100,ROUND(INDEX([1]Calculation!S:S,ROW()),0))</f>
        <v>15</v>
      </c>
      <c r="O208" s="8">
        <f>IF(INDEX([1]Calculation!T:T,ROW())=0,-100,ROUND(INDEX([1]Calculation!T:T,ROW()),0))</f>
        <v>4</v>
      </c>
      <c r="P208" s="8" t="str">
        <f>INDEX([1]Calculation!CB:CB,ROW())</f>
        <v>https://www.morningside.edu/assets/uploads/campus_life_and_arts_student_life/civic_engagement/2020-Morningside-Poll_Summary-of-Results.pdf</v>
      </c>
    </row>
    <row r="209" spans="1:16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474  lv</v>
      </c>
      <c r="E209" s="20">
        <f>INDEX([1]Calculation!$I:$I,ROW())</f>
        <v>43853</v>
      </c>
      <c r="F209" s="12">
        <f>ROUND(INDEX([1]Calculation!AL:AL,ROW()),1)</f>
        <v>0</v>
      </c>
      <c r="G209" s="8">
        <f>IF(INDEX([1]Calculation!L:L,ROW())=0,-100,ROUND(INDEX([1]Calculation!L:L,ROW()),0))</f>
        <v>56</v>
      </c>
      <c r="H209" s="8">
        <f>IF(INDEX([1]Calculation!M:M,ROW())=0,-100,ROUND(INDEX([1]Calculation!M:M,ROW()),0))</f>
        <v>-100</v>
      </c>
      <c r="I209" s="8">
        <f>IF(INDEX([1]Calculation!N:N,ROW())=0,-100,ROUND(INDEX([1]Calculation!N:N,ROW()),0))</f>
        <v>-100</v>
      </c>
      <c r="J209" s="8">
        <f>IF(INDEX([1]Calculation!O:O,ROW())=0,-100,ROUND(INDEX([1]Calculation!O:O,ROW()),0))</f>
        <v>32</v>
      </c>
      <c r="K209" s="8">
        <f>IF(INDEX([1]Calculation!P:P,ROW())=0,-100,ROUND(INDEX([1]Calculation!P:P,ROW()),0))</f>
        <v>-100</v>
      </c>
      <c r="L209" s="8">
        <f>IF(INDEX([1]Calculation!Q:Q,ROW())=0,-100,ROUND(INDEX([1]Calculation!Q:Q,ROW()),0))</f>
        <v>-100</v>
      </c>
      <c r="M209" s="8">
        <f>IF(INDEX([1]Calculation!R:R,ROW())=0,-100,ROUND(INDEX([1]Calculation!R:R,ROW()),0))</f>
        <v>-100</v>
      </c>
      <c r="N209" s="8">
        <f>IF(INDEX([1]Calculation!S:S,ROW())=0,-100,ROUND(INDEX([1]Calculation!S:S,ROW()),0))</f>
        <v>-100</v>
      </c>
      <c r="O209" s="8">
        <f>IF(INDEX([1]Calculation!T:T,ROW())=0,-100,ROUND(INDEX([1]Calculation!T:T,ROW()),0))</f>
        <v>-100</v>
      </c>
      <c r="P209" s="8" t="str">
        <f>INDEX([1]Calculation!CB:CB,ROW())</f>
        <v>http://echeloninsights.com/wp-content/uploads/Omnibus-January-2020_Dem-Primary.pdf</v>
      </c>
    </row>
    <row r="210" spans="1:16">
      <c r="A210" t="str">
        <f>INDEX([1]Calculation!$F:$F,ROW())</f>
        <v>US</v>
      </c>
      <c r="B210" t="str">
        <f>INDEX([1]Calculation!$D:$D,ROW())</f>
        <v>Echelon Insights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474  lv</v>
      </c>
      <c r="E210" s="20">
        <f>INDEX([1]Calculation!$I:$I,ROW())</f>
        <v>43853</v>
      </c>
      <c r="F210" s="12">
        <f>ROUND(INDEX([1]Calculation!AL:AL,ROW()),1)</f>
        <v>0</v>
      </c>
      <c r="G210" s="8">
        <f>IF(INDEX([1]Calculation!L:L,ROW())=0,-100,ROUND(INDEX([1]Calculation!L:L,ROW()),0))</f>
        <v>54</v>
      </c>
      <c r="H210" s="8">
        <f>IF(INDEX([1]Calculation!M:M,ROW())=0,-100,ROUND(INDEX([1]Calculation!M:M,ROW()),0))</f>
        <v>-100</v>
      </c>
      <c r="I210" s="8">
        <f>IF(INDEX([1]Calculation!N:N,ROW())=0,-100,ROUND(INDEX([1]Calculation!N:N,ROW()),0))</f>
        <v>-100</v>
      </c>
      <c r="J210" s="8">
        <f>IF(INDEX([1]Calculation!O:O,ROW())=0,-100,ROUND(INDEX([1]Calculation!O:O,ROW()),0))</f>
        <v>-100</v>
      </c>
      <c r="K210" s="8">
        <f>IF(INDEX([1]Calculation!P:P,ROW())=0,-100,ROUND(INDEX([1]Calculation!P:P,ROW()),0))</f>
        <v>-100</v>
      </c>
      <c r="L210" s="8">
        <f>IF(INDEX([1]Calculation!Q:Q,ROW())=0,-100,ROUND(INDEX([1]Calculation!Q:Q,ROW()),0))</f>
        <v>38</v>
      </c>
      <c r="M210" s="8">
        <f>IF(INDEX([1]Calculation!R:R,ROW())=0,-100,ROUND(INDEX([1]Calculation!R:R,ROW()),0))</f>
        <v>-100</v>
      </c>
      <c r="N210" s="8">
        <f>IF(INDEX([1]Calculation!S:S,ROW())=0,-100,ROUND(INDEX([1]Calculation!S:S,ROW()),0))</f>
        <v>-100</v>
      </c>
      <c r="O210" s="8">
        <f>IF(INDEX([1]Calculation!T:T,ROW())=0,-100,ROUND(INDEX([1]Calculation!T:T,ROW()),0))</f>
        <v>-100</v>
      </c>
      <c r="P210" s="8" t="str">
        <f>INDEX([1]Calculation!CB:CB,ROW())</f>
        <v>http://echeloninsights.com/wp-content/uploads/Omnibus-January-2020_Dem-Primary.pdf</v>
      </c>
    </row>
    <row r="211" spans="1:16">
      <c r="A211" t="str">
        <f>INDEX([1]Calculation!$F:$F,ROW())</f>
        <v>US</v>
      </c>
      <c r="B211" t="str">
        <f>INDEX([1]Calculation!$D:$D,ROW())</f>
        <v>Echelon Insights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474  lv</v>
      </c>
      <c r="E211" s="20">
        <f>INDEX([1]Calculation!$I:$I,ROW())</f>
        <v>43853</v>
      </c>
      <c r="F211" s="12">
        <f>ROUND(INDEX([1]Calculation!AL:AL,ROW()),1)</f>
        <v>0</v>
      </c>
      <c r="G211" s="8">
        <f>IF(INDEX([1]Calculation!L:L,ROW())=0,-100,ROUND(INDEX([1]Calculation!L:L,ROW()),0))</f>
        <v>48</v>
      </c>
      <c r="H211" s="8">
        <f>IF(INDEX([1]Calculation!M:M,ROW())=0,-100,ROUND(INDEX([1]Calculation!M:M,ROW()),0))</f>
        <v>-100</v>
      </c>
      <c r="I211" s="8">
        <f>IF(INDEX([1]Calculation!N:N,ROW())=0,-100,ROUND(INDEX([1]Calculation!N:N,ROW()),0))</f>
        <v>-100</v>
      </c>
      <c r="J211" s="8">
        <f>IF(INDEX([1]Calculation!O:O,ROW())=0,-100,ROUND(INDEX([1]Calculation!O:O,ROW()),0))</f>
        <v>-100</v>
      </c>
      <c r="K211" s="8">
        <f>IF(INDEX([1]Calculation!P:P,ROW())=0,-100,ROUND(INDEX([1]Calculation!P:P,ROW()),0))</f>
        <v>-100</v>
      </c>
      <c r="L211" s="8">
        <f>IF(INDEX([1]Calculation!Q:Q,ROW())=0,-100,ROUND(INDEX([1]Calculation!Q:Q,ROW()),0))</f>
        <v>-100</v>
      </c>
      <c r="M211" s="8">
        <f>IF(INDEX([1]Calculation!R:R,ROW())=0,-100,ROUND(INDEX([1]Calculation!R:R,ROW()),0))</f>
        <v>-100</v>
      </c>
      <c r="N211" s="8">
        <f>IF(INDEX([1]Calculation!S:S,ROW())=0,-100,ROUND(INDEX([1]Calculation!S:S,ROW()),0))</f>
        <v>43</v>
      </c>
      <c r="O211" s="8">
        <f>IF(INDEX([1]Calculation!T:T,ROW())=0,-100,ROUND(INDEX([1]Calculation!T:T,ROW()),0))</f>
        <v>-100</v>
      </c>
      <c r="P211" s="8" t="str">
        <f>INDEX([1]Calculation!CB:CB,ROW())</f>
        <v>http://echeloninsights.com/wp-content/uploads/Omnibus-January-2020_Dem-Primary.pdf</v>
      </c>
    </row>
    <row r="212" spans="1:16">
      <c r="A212" t="str">
        <f>INDEX([1]Calculation!$F:$F,ROW())</f>
        <v>US</v>
      </c>
      <c r="B212" t="str">
        <f>INDEX([1]Calculation!$D:$D,ROW())</f>
        <v>Echelon Insights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474  lv</v>
      </c>
      <c r="E212" s="20">
        <f>INDEX([1]Calculation!$I:$I,ROW())</f>
        <v>43853</v>
      </c>
      <c r="F212" s="12">
        <f>ROUND(INDEX([1]Calculation!AL:AL,ROW()),1)</f>
        <v>5.5</v>
      </c>
      <c r="G212" s="8">
        <f>IF(INDEX([1]Calculation!L:L,ROW())=0,-100,ROUND(INDEX([1]Calculation!L:L,ROW()),0))</f>
        <v>26</v>
      </c>
      <c r="H212" s="8">
        <f>IF(INDEX([1]Calculation!M:M,ROW())=0,-100,ROUND(INDEX([1]Calculation!M:M,ROW()),0))</f>
        <v>13</v>
      </c>
      <c r="I212" s="8">
        <f>IF(INDEX([1]Calculation!N:N,ROW())=0,-100,ROUND(INDEX([1]Calculation!N:N,ROW()),0))</f>
        <v>-100</v>
      </c>
      <c r="J212" s="8">
        <f>IF(INDEX([1]Calculation!O:O,ROW())=0,-100,ROUND(INDEX([1]Calculation!O:O,ROW()),0))</f>
        <v>7</v>
      </c>
      <c r="K212" s="8">
        <f>IF(INDEX([1]Calculation!P:P,ROW())=0,-100,ROUND(INDEX([1]Calculation!P:P,ROW()),0))</f>
        <v>3</v>
      </c>
      <c r="L212" s="8">
        <f>IF(INDEX([1]Calculation!Q:Q,ROW())=0,-100,ROUND(INDEX([1]Calculation!Q:Q,ROW()),0))</f>
        <v>23</v>
      </c>
      <c r="M212" s="8">
        <f>IF(INDEX([1]Calculation!R:R,ROW())=0,-100,ROUND(INDEX([1]Calculation!R:R,ROW()),0))</f>
        <v>2</v>
      </c>
      <c r="N212" s="8">
        <f>IF(INDEX([1]Calculation!S:S,ROW())=0,-100,ROUND(INDEX([1]Calculation!S:S,ROW()),0))</f>
        <v>10</v>
      </c>
      <c r="O212" s="8">
        <f>IF(INDEX([1]Calculation!T:T,ROW())=0,-100,ROUND(INDEX([1]Calculation!T:T,ROW()),0))</f>
        <v>3</v>
      </c>
      <c r="P212" s="8" t="str">
        <f>INDEX([1]Calculation!CB:CB,ROW())</f>
        <v>http://echeloninsights.com/wp-content/uploads/Omnibus-January-2020_Dem-Primary.pdf</v>
      </c>
    </row>
    <row r="213" spans="1:16">
      <c r="A213" t="str">
        <f>INDEX([1]Calculation!$F:$F,ROW())</f>
        <v>Iowa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1356  lv</v>
      </c>
      <c r="E213" s="20">
        <f>INDEX([1]Calculation!$I:$I,ROW())</f>
        <v>43853</v>
      </c>
      <c r="F213" s="12">
        <f>ROUND(INDEX([1]Calculation!AL:AL,ROW()),1)</f>
        <v>12</v>
      </c>
      <c r="G213" s="8">
        <f>IF(INDEX([1]Calculation!L:L,ROW())=0,-100,ROUND(INDEX([1]Calculation!L:L,ROW()),0))</f>
        <v>25</v>
      </c>
      <c r="H213" s="8">
        <f>IF(INDEX([1]Calculation!M:M,ROW())=0,-100,ROUND(INDEX([1]Calculation!M:M,ROW()),0))</f>
        <v>-100</v>
      </c>
      <c r="I213" s="8">
        <f>IF(INDEX([1]Calculation!N:N,ROW())=0,-100,ROUND(INDEX([1]Calculation!N:N,ROW()),0))</f>
        <v>-100</v>
      </c>
      <c r="J213" s="8">
        <f>IF(INDEX([1]Calculation!O:O,ROW())=0,-100,ROUND(INDEX([1]Calculation!O:O,ROW()),0))</f>
        <v>22</v>
      </c>
      <c r="K213" s="8">
        <f>IF(INDEX([1]Calculation!P:P,ROW())=0,-100,ROUND(INDEX([1]Calculation!P:P,ROW()),0))</f>
        <v>7</v>
      </c>
      <c r="L213" s="8">
        <f>IF(INDEX([1]Calculation!Q:Q,ROW())=0,-100,ROUND(INDEX([1]Calculation!Q:Q,ROW()),0))</f>
        <v>26</v>
      </c>
      <c r="M213" s="8">
        <f>IF(INDEX([1]Calculation!R:R,ROW())=0,-100,ROUND(INDEX([1]Calculation!R:R,ROW()),0))</f>
        <v>1</v>
      </c>
      <c r="N213" s="8">
        <f>IF(INDEX([1]Calculation!S:S,ROW())=0,-100,ROUND(INDEX([1]Calculation!S:S,ROW()),0))</f>
        <v>15</v>
      </c>
      <c r="O213" s="8">
        <f>IF(INDEX([1]Calculation!T:T,ROW())=0,-100,ROUND(INDEX([1]Calculation!T:T,ROW()),0))</f>
        <v>1</v>
      </c>
      <c r="P213" s="8" t="str">
        <f>INDEX([1]Calculation!CB:CB,ROW())</f>
        <v>https://drive.google.com/file/d/1TZ_phVL1vfC0P9b_RDH9ymdLRnk0lrrJ/view</v>
      </c>
    </row>
    <row r="214" spans="1:16">
      <c r="A214" t="str">
        <f>INDEX([1]Calculation!$F:$F,ROW())</f>
        <v>New Hampshire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1077  rv</v>
      </c>
      <c r="E214" s="20">
        <f>INDEX([1]Calculation!$I:$I,ROW())</f>
        <v>43853</v>
      </c>
      <c r="F214" s="12">
        <f>ROUND(INDEX([1]Calculation!AL:AL,ROW()),1)</f>
        <v>0</v>
      </c>
      <c r="G214" s="8">
        <f>IF(INDEX([1]Calculation!L:L,ROW())=0,-100,ROUND(INDEX([1]Calculation!L:L,ROW()),0))</f>
        <v>14</v>
      </c>
      <c r="H214" s="8">
        <f>IF(INDEX([1]Calculation!M:M,ROW())=0,-100,ROUND(INDEX([1]Calculation!M:M,ROW()),0))</f>
        <v>-100</v>
      </c>
      <c r="I214" s="8">
        <f>IF(INDEX([1]Calculation!N:N,ROW())=0,-100,ROUND(INDEX([1]Calculation!N:N,ROW()),0))</f>
        <v>-100</v>
      </c>
      <c r="J214" s="8">
        <f>IF(INDEX([1]Calculation!O:O,ROW())=0,-100,ROUND(INDEX([1]Calculation!O:O,ROW()),0))</f>
        <v>17</v>
      </c>
      <c r="K214" s="8">
        <f>IF(INDEX([1]Calculation!P:P,ROW())=0,-100,ROUND(INDEX([1]Calculation!P:P,ROW()),0))</f>
        <v>10</v>
      </c>
      <c r="L214" s="8">
        <f>IF(INDEX([1]Calculation!Q:Q,ROW())=0,-100,ROUND(INDEX([1]Calculation!Q:Q,ROW()),0))</f>
        <v>22</v>
      </c>
      <c r="M214" s="8">
        <f>IF(INDEX([1]Calculation!R:R,ROW())=0,-100,ROUND(INDEX([1]Calculation!R:R,ROW()),0))</f>
        <v>3</v>
      </c>
      <c r="N214" s="8">
        <f>IF(INDEX([1]Calculation!S:S,ROW())=0,-100,ROUND(INDEX([1]Calculation!S:S,ROW()),0))</f>
        <v>12</v>
      </c>
      <c r="O214" s="8">
        <f>IF(INDEX([1]Calculation!T:T,ROW())=0,-100,ROUND(INDEX([1]Calculation!T:T,ROW()),0))</f>
        <v>5</v>
      </c>
      <c r="P214" s="8" t="str">
        <f>INDEX([1]Calculation!CB:CB,ROW())</f>
        <v>http://maristpoll.marist.edu/wp-content/uploads/2020/01/NBC-News_Marist-Poll_NH-NOS-and-Tables_2001241124.pdf</v>
      </c>
    </row>
    <row r="215" spans="1:16">
      <c r="A215" t="str">
        <f>INDEX([1]Calculation!$F:$F,ROW())</f>
        <v>New Hampshire</v>
      </c>
      <c r="B215" t="str">
        <f>INDEX([1]Calculation!$D:$D,ROW())</f>
        <v>Marist College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697  lv</v>
      </c>
      <c r="E215" s="20">
        <f>INDEX([1]Calculation!$I:$I,ROW())</f>
        <v>43853</v>
      </c>
      <c r="F215" s="12">
        <f>ROUND(INDEX([1]Calculation!AL:AL,ROW()),1)</f>
        <v>1</v>
      </c>
      <c r="G215" s="8">
        <f>IF(INDEX([1]Calculation!L:L,ROW())=0,-100,ROUND(INDEX([1]Calculation!L:L,ROW()),0))</f>
        <v>15</v>
      </c>
      <c r="H215" s="8">
        <f>IF(INDEX([1]Calculation!M:M,ROW())=0,-100,ROUND(INDEX([1]Calculation!M:M,ROW()),0))</f>
        <v>-100</v>
      </c>
      <c r="I215" s="8">
        <f>IF(INDEX([1]Calculation!N:N,ROW())=0,-100,ROUND(INDEX([1]Calculation!N:N,ROW()),0))</f>
        <v>-100</v>
      </c>
      <c r="J215" s="8">
        <f>IF(INDEX([1]Calculation!O:O,ROW())=0,-100,ROUND(INDEX([1]Calculation!O:O,ROW()),0))</f>
        <v>17</v>
      </c>
      <c r="K215" s="8">
        <f>IF(INDEX([1]Calculation!P:P,ROW())=0,-100,ROUND(INDEX([1]Calculation!P:P,ROW()),0))</f>
        <v>10</v>
      </c>
      <c r="L215" s="8">
        <f>IF(INDEX([1]Calculation!Q:Q,ROW())=0,-100,ROUND(INDEX([1]Calculation!Q:Q,ROW()),0))</f>
        <v>22</v>
      </c>
      <c r="M215" s="8">
        <f>IF(INDEX([1]Calculation!R:R,ROW())=0,-100,ROUND(INDEX([1]Calculation!R:R,ROW()),0))</f>
        <v>3</v>
      </c>
      <c r="N215" s="8">
        <f>IF(INDEX([1]Calculation!S:S,ROW())=0,-100,ROUND(INDEX([1]Calculation!S:S,ROW()),0))</f>
        <v>13</v>
      </c>
      <c r="O215" s="8">
        <f>IF(INDEX([1]Calculation!T:T,ROW())=0,-100,ROUND(INDEX([1]Calculation!T:T,ROW()),0))</f>
        <v>5</v>
      </c>
      <c r="P215" s="8" t="str">
        <f>INDEX([1]Calculation!CB:CB,ROW())</f>
        <v>http://maristpoll.marist.edu/wp-content/uploads/2020/01/NBC-News_Marist-Poll_NH-NOS-and-Tables_2001241124.pdf</v>
      </c>
    </row>
    <row r="216" spans="1:16">
      <c r="A216" t="str">
        <f>INDEX([1]Calculation!$F:$F,ROW())</f>
        <v>New Hampshire</v>
      </c>
      <c r="B216" t="str">
        <f>INDEX([1]Calculation!$D:$D,ROW())</f>
        <v>University of New Hampshire</v>
      </c>
      <c r="C216" t="str">
        <f>IF(INDEX([1]Calculation!$G:$G,ROW())=0,"-",INDEX([1]Calculation!$G:$G,ROW()))</f>
        <v>B</v>
      </c>
      <c r="D216" t="str">
        <f>INDEX([1]Calculation!$J:$J,ROW())&amp;"  "&amp;INDEX([1]Calculation!$K:$K,ROW())</f>
        <v>516  lv</v>
      </c>
      <c r="E216" s="20">
        <f>INDEX([1]Calculation!$I:$I,ROW())</f>
        <v>43853</v>
      </c>
      <c r="F216" s="12">
        <f>ROUND(INDEX([1]Calculation!AL:AL,ROW()),1)</f>
        <v>0.2</v>
      </c>
      <c r="G216" s="8">
        <f>IF(INDEX([1]Calculation!L:L,ROW())=0,-100,ROUND(INDEX([1]Calculation!L:L,ROW()),0))</f>
        <v>16</v>
      </c>
      <c r="H216" s="8">
        <f>IF(INDEX([1]Calculation!M:M,ROW())=0,-100,ROUND(INDEX([1]Calculation!M:M,ROW()),0))</f>
        <v>1</v>
      </c>
      <c r="I216" s="8">
        <f>IF(INDEX([1]Calculation!N:N,ROW())=0,-100,ROUND(INDEX([1]Calculation!N:N,ROW()),0))</f>
        <v>-100</v>
      </c>
      <c r="J216" s="8">
        <f>IF(INDEX([1]Calculation!O:O,ROW())=0,-100,ROUND(INDEX([1]Calculation!O:O,ROW()),0))</f>
        <v>15</v>
      </c>
      <c r="K216" s="8">
        <f>IF(INDEX([1]Calculation!P:P,ROW())=0,-100,ROUND(INDEX([1]Calculation!P:P,ROW()),0))</f>
        <v>6</v>
      </c>
      <c r="L216" s="8">
        <f>IF(INDEX([1]Calculation!Q:Q,ROW())=0,-100,ROUND(INDEX([1]Calculation!Q:Q,ROW()),0))</f>
        <v>25</v>
      </c>
      <c r="M216" s="8">
        <f>IF(INDEX([1]Calculation!R:R,ROW())=0,-100,ROUND(INDEX([1]Calculation!R:R,ROW()),0))</f>
        <v>2</v>
      </c>
      <c r="N216" s="8">
        <f>IF(INDEX([1]Calculation!S:S,ROW())=0,-100,ROUND(INDEX([1]Calculation!S:S,ROW()),0))</f>
        <v>12</v>
      </c>
      <c r="O216" s="8">
        <f>IF(INDEX([1]Calculation!T:T,ROW())=0,-100,ROUND(INDEX([1]Calculation!T:T,ROW()),0))</f>
        <v>5</v>
      </c>
      <c r="P216" s="8" t="str">
        <f>INDEX([1]Calculation!CB:CB,ROW())</f>
        <v>https://scholars.unh.edu/cgi/viewcontent.cgi?article=1571&amp;context=survey_center_polls</v>
      </c>
    </row>
    <row r="217" spans="1:16">
      <c r="A217" t="str">
        <f>INDEX([1]Calculation!$F:$F,ROW())</f>
        <v>US</v>
      </c>
      <c r="B217" t="str">
        <f>INDEX([1]Calculation!$D:$D,ROW())</f>
        <v>ABC News/Washington Post</v>
      </c>
      <c r="C217" t="str">
        <f>IF(INDEX([1]Calculation!$G:$G,ROW())=0,"-",INDEX([1]Calculation!$G:$G,ROW()))</f>
        <v>A+</v>
      </c>
      <c r="D217" t="str">
        <f>INDEX([1]Calculation!$J:$J,ROW())&amp;"  "&amp;INDEX([1]Calculation!$K:$K,ROW())</f>
        <v>276  lv</v>
      </c>
      <c r="E217" s="20">
        <f>INDEX([1]Calculation!$I:$I,ROW())</f>
        <v>43853</v>
      </c>
      <c r="F217" s="12">
        <f>ROUND(INDEX([1]Calculation!AL:AL,ROW()),1)</f>
        <v>0.3</v>
      </c>
      <c r="G217" s="8">
        <f>IF(INDEX([1]Calculation!L:L,ROW())=0,-100,ROUND(INDEX([1]Calculation!L:L,ROW()),0))</f>
        <v>34</v>
      </c>
      <c r="H217" s="8">
        <f>IF(INDEX([1]Calculation!M:M,ROW())=0,-100,ROUND(INDEX([1]Calculation!M:M,ROW()),0))</f>
        <v>7</v>
      </c>
      <c r="I217" s="8">
        <f>IF(INDEX([1]Calculation!N:N,ROW())=0,-100,ROUND(INDEX([1]Calculation!N:N,ROW()),0))</f>
        <v>-100</v>
      </c>
      <c r="J217" s="8">
        <f>IF(INDEX([1]Calculation!O:O,ROW())=0,-100,ROUND(INDEX([1]Calculation!O:O,ROW()),0))</f>
        <v>4</v>
      </c>
      <c r="K217" s="8">
        <f>IF(INDEX([1]Calculation!P:P,ROW())=0,-100,ROUND(INDEX([1]Calculation!P:P,ROW()),0))</f>
        <v>4</v>
      </c>
      <c r="L217" s="8">
        <f>IF(INDEX([1]Calculation!Q:Q,ROW())=0,-100,ROUND(INDEX([1]Calculation!Q:Q,ROW()),0))</f>
        <v>22</v>
      </c>
      <c r="M217" s="8">
        <f>IF(INDEX([1]Calculation!R:R,ROW())=0,-100,ROUND(INDEX([1]Calculation!R:R,ROW()),0))</f>
        <v>1</v>
      </c>
      <c r="N217" s="8">
        <f>IF(INDEX([1]Calculation!S:S,ROW())=0,-100,ROUND(INDEX([1]Calculation!S:S,ROW()),0))</f>
        <v>14</v>
      </c>
      <c r="O217" s="8">
        <f>IF(INDEX([1]Calculation!T:T,ROW())=0,-100,ROUND(INDEX([1]Calculation!T:T,ROW()),0))</f>
        <v>6</v>
      </c>
      <c r="P217" s="8" t="str">
        <f>INDEX([1]Calculation!CB:CB,ROW())</f>
        <v>https://docs.google.com/spreadsheets/d/1CpUPZwYYsqSKzcFdExi1xOllSJGcR-XQZk9pVfnRAFY/edit</v>
      </c>
    </row>
    <row r="218" spans="1:16">
      <c r="A218" t="str">
        <f>INDEX([1]Calculation!$F:$F,ROW())</f>
        <v>US</v>
      </c>
      <c r="B218" t="str">
        <f>INDEX([1]Calculation!$D:$D,ROW())</f>
        <v>ABC News/Washington Post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349  rv</v>
      </c>
      <c r="E218" s="20">
        <f>INDEX([1]Calculation!$I:$I,ROW())</f>
        <v>43853</v>
      </c>
      <c r="F218" s="12">
        <f>ROUND(INDEX([1]Calculation!AL:AL,ROW()),1)</f>
        <v>0</v>
      </c>
      <c r="G218" s="8">
        <f>IF(INDEX([1]Calculation!L:L,ROW())=0,-100,ROUND(INDEX([1]Calculation!L:L,ROW()),0))</f>
        <v>32</v>
      </c>
      <c r="H218" s="8">
        <f>IF(INDEX([1]Calculation!M:M,ROW())=0,-100,ROUND(INDEX([1]Calculation!M:M,ROW()),0))</f>
        <v>8</v>
      </c>
      <c r="I218" s="8">
        <f>IF(INDEX([1]Calculation!N:N,ROW())=0,-100,ROUND(INDEX([1]Calculation!N:N,ROW()),0))</f>
        <v>-100</v>
      </c>
      <c r="J218" s="8">
        <f>IF(INDEX([1]Calculation!O:O,ROW())=0,-100,ROUND(INDEX([1]Calculation!O:O,ROW()),0))</f>
        <v>5</v>
      </c>
      <c r="K218" s="8">
        <f>IF(INDEX([1]Calculation!P:P,ROW())=0,-100,ROUND(INDEX([1]Calculation!P:P,ROW()),0))</f>
        <v>3</v>
      </c>
      <c r="L218" s="8">
        <f>IF(INDEX([1]Calculation!Q:Q,ROW())=0,-100,ROUND(INDEX([1]Calculation!Q:Q,ROW()),0))</f>
        <v>23</v>
      </c>
      <c r="M218" s="8">
        <f>IF(INDEX([1]Calculation!R:R,ROW())=0,-100,ROUND(INDEX([1]Calculation!R:R,ROW()),0))</f>
        <v>-100</v>
      </c>
      <c r="N218" s="8">
        <f>IF(INDEX([1]Calculation!S:S,ROW())=0,-100,ROUND(INDEX([1]Calculation!S:S,ROW()),0))</f>
        <v>12</v>
      </c>
      <c r="O218" s="8">
        <f>IF(INDEX([1]Calculation!T:T,ROW())=0,-100,ROUND(INDEX([1]Calculation!T:T,ROW()),0))</f>
        <v>7</v>
      </c>
      <c r="P218" s="8" t="str">
        <f>INDEX([1]Calculation!CB:CB,ROW())</f>
        <v>https://www.washingtonpost.com/context/washington-post-abc-news-poll-jan-20-23-2020/50b73242-0f99-4709-b8bc-7e0d56bfe0f3/</v>
      </c>
    </row>
    <row r="219" spans="1:16">
      <c r="A219" t="str">
        <f>INDEX([1]Calculation!$F:$F,ROW())</f>
        <v>US</v>
      </c>
      <c r="B219" t="str">
        <f>INDEX([1]Calculation!$D:$D,ROW())</f>
        <v>ABC News/Washington Post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388  a</v>
      </c>
      <c r="E219" s="20">
        <f>INDEX([1]Calculation!$I:$I,ROW())</f>
        <v>43853</v>
      </c>
      <c r="F219" s="12">
        <f>ROUND(INDEX([1]Calculation!AL:AL,ROW()),1)</f>
        <v>0</v>
      </c>
      <c r="G219" s="8">
        <f>IF(INDEX([1]Calculation!L:L,ROW())=0,-100,ROUND(INDEX([1]Calculation!L:L,ROW()),0))</f>
        <v>28</v>
      </c>
      <c r="H219" s="8">
        <f>IF(INDEX([1]Calculation!M:M,ROW())=0,-100,ROUND(INDEX([1]Calculation!M:M,ROW()),0))</f>
        <v>8</v>
      </c>
      <c r="I219" s="8">
        <f>IF(INDEX([1]Calculation!N:N,ROW())=0,-100,ROUND(INDEX([1]Calculation!N:N,ROW()),0))</f>
        <v>-100</v>
      </c>
      <c r="J219" s="8">
        <f>IF(INDEX([1]Calculation!O:O,ROW())=0,-100,ROUND(INDEX([1]Calculation!O:O,ROW()),0))</f>
        <v>5</v>
      </c>
      <c r="K219" s="8">
        <f>IF(INDEX([1]Calculation!P:P,ROW())=0,-100,ROUND(INDEX([1]Calculation!P:P,ROW()),0))</f>
        <v>3</v>
      </c>
      <c r="L219" s="8">
        <f>IF(INDEX([1]Calculation!Q:Q,ROW())=0,-100,ROUND(INDEX([1]Calculation!Q:Q,ROW()),0))</f>
        <v>24</v>
      </c>
      <c r="M219" s="8">
        <f>IF(INDEX([1]Calculation!R:R,ROW())=0,-100,ROUND(INDEX([1]Calculation!R:R,ROW()),0))</f>
        <v>-100</v>
      </c>
      <c r="N219" s="8">
        <f>IF(INDEX([1]Calculation!S:S,ROW())=0,-100,ROUND(INDEX([1]Calculation!S:S,ROW()),0))</f>
        <v>11</v>
      </c>
      <c r="O219" s="8">
        <f>IF(INDEX([1]Calculation!T:T,ROW())=0,-100,ROUND(INDEX([1]Calculation!T:T,ROW()),0))</f>
        <v>7</v>
      </c>
      <c r="P219" s="8" t="str">
        <f>INDEX([1]Calculation!CB:CB,ROW())</f>
        <v>https://www.washingtonpost.com/context/washington-post-abc-news-poll-jan-20-23-2020/50b73242-0f99-4709-b8bc-7e0d56bfe0f3/</v>
      </c>
    </row>
    <row r="220" spans="1:16">
      <c r="A220" t="str">
        <f>INDEX([1]Calculation!$F:$F,ROW())</f>
        <v>Missouri</v>
      </c>
      <c r="B220" t="str">
        <f>INDEX([1]Calculation!$D:$D,ROW())</f>
        <v>Remington Research Group</v>
      </c>
      <c r="C220" t="str">
        <f>IF(INDEX([1]Calculation!$G:$G,ROW())=0,"-",INDEX([1]Calculation!$G:$G,ROW()))</f>
        <v>C-</v>
      </c>
      <c r="D220" t="str">
        <f>INDEX([1]Calculation!$J:$J,ROW())&amp;"  "&amp;INDEX([1]Calculation!$K:$K,ROW())</f>
        <v>1460  lv</v>
      </c>
      <c r="E220" s="20">
        <f>INDEX([1]Calculation!$I:$I,ROW())</f>
        <v>43853</v>
      </c>
      <c r="F220" s="12">
        <f>ROUND(INDEX([1]Calculation!AL:AL,ROW()),1)</f>
        <v>6.6</v>
      </c>
      <c r="G220" s="8">
        <f>IF(INDEX([1]Calculation!L:L,ROW())=0,-100,ROUND(INDEX([1]Calculation!L:L,ROW()),0))</f>
        <v>39</v>
      </c>
      <c r="H220" s="8">
        <f>IF(INDEX([1]Calculation!M:M,ROW())=0,-100,ROUND(INDEX([1]Calculation!M:M,ROW()),0))</f>
        <v>14</v>
      </c>
      <c r="I220" s="8">
        <f>IF(INDEX([1]Calculation!N:N,ROW())=0,-100,ROUND(INDEX([1]Calculation!N:N,ROW()),0))</f>
        <v>-100</v>
      </c>
      <c r="J220" s="8">
        <f>IF(INDEX([1]Calculation!O:O,ROW())=0,-100,ROUND(INDEX([1]Calculation!O:O,ROW()),0))</f>
        <v>6</v>
      </c>
      <c r="K220" s="8">
        <f>IF(INDEX([1]Calculation!P:P,ROW())=0,-100,ROUND(INDEX([1]Calculation!P:P,ROW()),0))</f>
        <v>8</v>
      </c>
      <c r="L220" s="8">
        <f>IF(INDEX([1]Calculation!Q:Q,ROW())=0,-100,ROUND(INDEX([1]Calculation!Q:Q,ROW()),0))</f>
        <v>7</v>
      </c>
      <c r="M220" s="8">
        <f>IF(INDEX([1]Calculation!R:R,ROW())=0,-100,ROUND(INDEX([1]Calculation!R:R,ROW()),0))</f>
        <v>1</v>
      </c>
      <c r="N220" s="8">
        <f>IF(INDEX([1]Calculation!S:S,ROW())=0,-100,ROUND(INDEX([1]Calculation!S:S,ROW()),0))</f>
        <v>9</v>
      </c>
      <c r="O220" s="8">
        <f>IF(INDEX([1]Calculation!T:T,ROW())=0,-100,ROUND(INDEX([1]Calculation!T:T,ROW()),0))</f>
        <v>2</v>
      </c>
      <c r="P220" s="8" t="str">
        <f>INDEX([1]Calculation!CB:CB,ROW())</f>
        <v>https://moscout.com/s/MOSCOUT-012420.pptx</v>
      </c>
    </row>
    <row r="221" spans="1:16">
      <c r="A221" t="str">
        <f>INDEX([1]Calculation!$F:$F,ROW())</f>
        <v>Iowa</v>
      </c>
      <c r="B221" t="str">
        <f>INDEX([1]Calculation!$D:$D,ROW())</f>
        <v>Siena College/New York Times Upshot</v>
      </c>
      <c r="C221" t="str">
        <f>IF(INDEX([1]Calculation!$G:$G,ROW())=0,"-",INDEX([1]Calculation!$G:$G,ROW()))</f>
        <v>A+</v>
      </c>
      <c r="D221" t="str">
        <f>INDEX([1]Calculation!$J:$J,ROW())&amp;"  "&amp;INDEX([1]Calculation!$K:$K,ROW())</f>
        <v>584  lv</v>
      </c>
      <c r="E221" s="20">
        <f>INDEX([1]Calculation!$I:$I,ROW())</f>
        <v>43853</v>
      </c>
      <c r="F221" s="12">
        <f>ROUND(INDEX([1]Calculation!AL:AL,ROW()),1)</f>
        <v>0</v>
      </c>
      <c r="G221" s="8">
        <f>IF(INDEX([1]Calculation!L:L,ROW())=0,-100,ROUND(INDEX([1]Calculation!L:L,ROW()),0))</f>
        <v>23</v>
      </c>
      <c r="H221" s="8">
        <f>IF(INDEX([1]Calculation!M:M,ROW())=0,-100,ROUND(INDEX([1]Calculation!M:M,ROW()),0))</f>
        <v>-100</v>
      </c>
      <c r="I221" s="8">
        <f>IF(INDEX([1]Calculation!N:N,ROW())=0,-100,ROUND(INDEX([1]Calculation!N:N,ROW()),0))</f>
        <v>-100</v>
      </c>
      <c r="J221" s="8">
        <f>IF(INDEX([1]Calculation!O:O,ROW())=0,-100,ROUND(INDEX([1]Calculation!O:O,ROW()),0))</f>
        <v>23</v>
      </c>
      <c r="K221" s="8">
        <f>IF(INDEX([1]Calculation!P:P,ROW())=0,-100,ROUND(INDEX([1]Calculation!P:P,ROW()),0))</f>
        <v>-100</v>
      </c>
      <c r="L221" s="8">
        <f>IF(INDEX([1]Calculation!Q:Q,ROW())=0,-100,ROUND(INDEX([1]Calculation!Q:Q,ROW()),0))</f>
        <v>30</v>
      </c>
      <c r="M221" s="8">
        <f>IF(INDEX([1]Calculation!R:R,ROW())=0,-100,ROUND(INDEX([1]Calculation!R:R,ROW()),0))</f>
        <v>-100</v>
      </c>
      <c r="N221" s="8">
        <f>IF(INDEX([1]Calculation!S:S,ROW())=0,-100,ROUND(INDEX([1]Calculation!S:S,ROW()),0))</f>
        <v>19</v>
      </c>
      <c r="O221" s="8">
        <f>IF(INDEX([1]Calculation!T:T,ROW())=0,-100,ROUND(INDEX([1]Calculation!T:T,ROW()),0))</f>
        <v>-100</v>
      </c>
      <c r="P221" s="8" t="str">
        <f>INDEX([1]Calculation!CB:CB,ROW())</f>
        <v>https://www.nytimes.com/2020/01/25/us/politics/democratic-iowa-poll-sanders.html</v>
      </c>
    </row>
    <row r="222" spans="1:16">
      <c r="A222" t="str">
        <f>INDEX([1]Calculation!$F:$F,ROW())</f>
        <v>Iowa</v>
      </c>
      <c r="B222" t="str">
        <f>INDEX([1]Calculation!$D:$D,ROW())</f>
        <v>Siena College/New York Times Upshot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584  lv</v>
      </c>
      <c r="E222" s="20">
        <f>INDEX([1]Calculation!$I:$I,ROW())</f>
        <v>43853</v>
      </c>
      <c r="F222" s="12">
        <f>ROUND(INDEX([1]Calculation!AL:AL,ROW()),1)</f>
        <v>26.3</v>
      </c>
      <c r="G222" s="8">
        <f>IF(INDEX([1]Calculation!L:L,ROW())=0,-100,ROUND(INDEX([1]Calculation!L:L,ROW()),0))</f>
        <v>17</v>
      </c>
      <c r="H222" s="8">
        <f>IF(INDEX([1]Calculation!M:M,ROW())=0,-100,ROUND(INDEX([1]Calculation!M:M,ROW()),0))</f>
        <v>1</v>
      </c>
      <c r="I222" s="8">
        <f>IF(INDEX([1]Calculation!N:N,ROW())=0,-100,ROUND(INDEX([1]Calculation!N:N,ROW()),0))</f>
        <v>-100</v>
      </c>
      <c r="J222" s="8">
        <f>IF(INDEX([1]Calculation!O:O,ROW())=0,-100,ROUND(INDEX([1]Calculation!O:O,ROW()),0))</f>
        <v>18</v>
      </c>
      <c r="K222" s="8">
        <f>IF(INDEX([1]Calculation!P:P,ROW())=0,-100,ROUND(INDEX([1]Calculation!P:P,ROW()),0))</f>
        <v>8</v>
      </c>
      <c r="L222" s="8">
        <f>IF(INDEX([1]Calculation!Q:Q,ROW())=0,-100,ROUND(INDEX([1]Calculation!Q:Q,ROW()),0))</f>
        <v>25</v>
      </c>
      <c r="M222" s="8">
        <f>IF(INDEX([1]Calculation!R:R,ROW())=0,-100,ROUND(INDEX([1]Calculation!R:R,ROW()),0))</f>
        <v>3</v>
      </c>
      <c r="N222" s="8">
        <f>IF(INDEX([1]Calculation!S:S,ROW())=0,-100,ROUND(INDEX([1]Calculation!S:S,ROW()),0))</f>
        <v>15</v>
      </c>
      <c r="O222" s="8">
        <f>IF(INDEX([1]Calculation!T:T,ROW())=0,-100,ROUND(INDEX([1]Calculation!T:T,ROW()),0))</f>
        <v>3</v>
      </c>
      <c r="P222" s="8" t="str">
        <f>INDEX([1]Calculation!CB:CB,ROW())</f>
        <v>https://scri.siena.edu/wp-content/uploads/2020/01/IADem0120_4891051654159.pdf</v>
      </c>
    </row>
    <row r="223" spans="1:16">
      <c r="A223" t="str">
        <f>INDEX([1]Calculation!$F:$F,ROW())</f>
        <v>US</v>
      </c>
      <c r="B223" t="str">
        <f>INDEX([1]Calculation!$D:$D,ROW())</f>
        <v>Emerson College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497  lv</v>
      </c>
      <c r="E223" s="20">
        <f>INDEX([1]Calculation!$I:$I,ROW())</f>
        <v>43853</v>
      </c>
      <c r="F223" s="12">
        <f>ROUND(INDEX([1]Calculation!AL:AL,ROW()),1)</f>
        <v>1.1000000000000001</v>
      </c>
      <c r="G223" s="8">
        <f>IF(INDEX([1]Calculation!L:L,ROW())=0,-100,ROUND(INDEX([1]Calculation!L:L,ROW()),0))</f>
        <v>30</v>
      </c>
      <c r="H223" s="8">
        <f>IF(INDEX([1]Calculation!M:M,ROW())=0,-100,ROUND(INDEX([1]Calculation!M:M,ROW()),0))</f>
        <v>7</v>
      </c>
      <c r="I223" s="8">
        <f>IF(INDEX([1]Calculation!N:N,ROW())=0,-100,ROUND(INDEX([1]Calculation!N:N,ROW()),0))</f>
        <v>-100</v>
      </c>
      <c r="J223" s="8">
        <f>IF(INDEX([1]Calculation!O:O,ROW())=0,-100,ROUND(INDEX([1]Calculation!O:O,ROW()),0))</f>
        <v>6</v>
      </c>
      <c r="K223" s="8">
        <f>IF(INDEX([1]Calculation!P:P,ROW())=0,-100,ROUND(INDEX([1]Calculation!P:P,ROW()),0))</f>
        <v>4</v>
      </c>
      <c r="L223" s="8">
        <f>IF(INDEX([1]Calculation!Q:Q,ROW())=0,-100,ROUND(INDEX([1]Calculation!Q:Q,ROW()),0))</f>
        <v>27</v>
      </c>
      <c r="M223" s="8">
        <f>IF(INDEX([1]Calculation!R:R,ROW())=0,-100,ROUND(INDEX([1]Calculation!R:R,ROW()),0))</f>
        <v>1</v>
      </c>
      <c r="N223" s="8">
        <f>IF(INDEX([1]Calculation!S:S,ROW())=0,-100,ROUND(INDEX([1]Calculation!S:S,ROW()),0))</f>
        <v>13</v>
      </c>
      <c r="O223" s="8">
        <f>IF(INDEX([1]Calculation!T:T,ROW())=0,-100,ROUND(INDEX([1]Calculation!T:T,ROW()),0))</f>
        <v>8</v>
      </c>
      <c r="P223" s="8" t="str">
        <f>INDEX([1]Calculation!CB:CB,ROW())</f>
        <v>http://emersonpolling.com/2020/01/24/national-2020-biden-and-sanders-battle-in-two-way-race-for-democratic-nomination/</v>
      </c>
    </row>
    <row r="224" spans="1:16">
      <c r="A224" t="str">
        <f>INDEX([1]Calculation!$F:$F,ROW())</f>
        <v>US</v>
      </c>
      <c r="B224" t="str">
        <f>INDEX([1]Calculation!$D:$D,ROW())</f>
        <v>Ipsos</v>
      </c>
      <c r="C224" t="str">
        <f>IF(INDEX([1]Calculation!$G:$G,ROW())=0,"-",INDEX([1]Calculation!$G:$G,ROW()))</f>
        <v>B+</v>
      </c>
      <c r="D224" t="str">
        <f>INDEX([1]Calculation!$J:$J,ROW())&amp;"  "&amp;INDEX([1]Calculation!$K:$K,ROW())</f>
        <v>545  rv</v>
      </c>
      <c r="E224" s="20">
        <f>INDEX([1]Calculation!$I:$I,ROW())</f>
        <v>43853</v>
      </c>
      <c r="F224" s="12">
        <f>ROUND(INDEX([1]Calculation!AL:AL,ROW()),1)</f>
        <v>0</v>
      </c>
      <c r="G224" s="8">
        <f>IF(INDEX([1]Calculation!L:L,ROW())=0,-100,ROUND(INDEX([1]Calculation!L:L,ROW()),0))</f>
        <v>24</v>
      </c>
      <c r="H224" s="8">
        <f>IF(INDEX([1]Calculation!M:M,ROW())=0,-100,ROUND(INDEX([1]Calculation!M:M,ROW()),0))</f>
        <v>10</v>
      </c>
      <c r="I224" s="8">
        <f>IF(INDEX([1]Calculation!N:N,ROW())=0,-100,ROUND(INDEX([1]Calculation!N:N,ROW()),0))</f>
        <v>-100</v>
      </c>
      <c r="J224" s="8">
        <f>IF(INDEX([1]Calculation!O:O,ROW())=0,-100,ROUND(INDEX([1]Calculation!O:O,ROW()),0))</f>
        <v>7</v>
      </c>
      <c r="K224" s="8">
        <f>IF(INDEX([1]Calculation!P:P,ROW())=0,-100,ROUND(INDEX([1]Calculation!P:P,ROW()),0))</f>
        <v>3</v>
      </c>
      <c r="L224" s="8">
        <f>IF(INDEX([1]Calculation!Q:Q,ROW())=0,-100,ROUND(INDEX([1]Calculation!Q:Q,ROW()),0))</f>
        <v>20</v>
      </c>
      <c r="M224" s="8">
        <f>IF(INDEX([1]Calculation!R:R,ROW())=0,-100,ROUND(INDEX([1]Calculation!R:R,ROW()),0))</f>
        <v>2</v>
      </c>
      <c r="N224" s="8">
        <f>IF(INDEX([1]Calculation!S:S,ROW())=0,-100,ROUND(INDEX([1]Calculation!S:S,ROW()),0))</f>
        <v>12</v>
      </c>
      <c r="O224" s="8">
        <f>IF(INDEX([1]Calculation!T:T,ROW())=0,-100,ROUND(INDEX([1]Calculation!T:T,ROW()),0))</f>
        <v>3</v>
      </c>
      <c r="P224" s="8" t="str">
        <f>INDEX([1]Calculation!CB:CB,ROW())</f>
        <v>https://graphics.reuters.com/USA-ELECTION-POLL/0100B05G09P/index.html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878  rv</v>
      </c>
      <c r="E225" s="20">
        <f>INDEX([1]Calculation!$I:$I,ROW())</f>
        <v>43852</v>
      </c>
      <c r="F225" s="12">
        <f>ROUND(INDEX([1]Calculation!AL:AL,ROW()),1)</f>
        <v>0.1</v>
      </c>
      <c r="G225" s="8">
        <f>IF(INDEX([1]Calculation!L:L,ROW())=0,-100,ROUND(INDEX([1]Calculation!L:L,ROW()),0))</f>
        <v>29</v>
      </c>
      <c r="H225" s="8">
        <f>IF(INDEX([1]Calculation!M:M,ROW())=0,-100,ROUND(INDEX([1]Calculation!M:M,ROW()),0))</f>
        <v>11</v>
      </c>
      <c r="I225" s="8">
        <f>IF(INDEX([1]Calculation!N:N,ROW())=0,-100,ROUND(INDEX([1]Calculation!N:N,ROW()),0))</f>
        <v>-100</v>
      </c>
      <c r="J225" s="8">
        <f>IF(INDEX([1]Calculation!O:O,ROW())=0,-100,ROUND(INDEX([1]Calculation!O:O,ROW()),0))</f>
        <v>5</v>
      </c>
      <c r="K225" s="8">
        <f>IF(INDEX([1]Calculation!P:P,ROW())=0,-100,ROUND(INDEX([1]Calculation!P:P,ROW()),0))</f>
        <v>2</v>
      </c>
      <c r="L225" s="8">
        <f>IF(INDEX([1]Calculation!Q:Q,ROW())=0,-100,ROUND(INDEX([1]Calculation!Q:Q,ROW()),0))</f>
        <v>17</v>
      </c>
      <c r="M225" s="8">
        <f>IF(INDEX([1]Calculation!R:R,ROW())=0,-100,ROUND(INDEX([1]Calculation!R:R,ROW()),0))</f>
        <v>4</v>
      </c>
      <c r="N225" s="8">
        <f>IF(INDEX([1]Calculation!S:S,ROW())=0,-100,ROUND(INDEX([1]Calculation!S:S,ROW()),0))</f>
        <v>9</v>
      </c>
      <c r="O225" s="8">
        <f>IF(INDEX([1]Calculation!T:T,ROW())=0,-100,ROUND(INDEX([1]Calculation!T:T,ROW()),0))</f>
        <v>4</v>
      </c>
      <c r="P225" s="8" t="str">
        <f>INDEX([1]Calculation!CB:CB,ROW())</f>
        <v>https://thehill.com/hilltv/rising/480721-bloomberg-surges-past-warren-into-third-place-in-new-national-poll</v>
      </c>
    </row>
    <row r="226" spans="1:16">
      <c r="A226" t="str">
        <f>INDEX([1]Calculation!$F:$F,ROW())</f>
        <v>Utah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132  lv</v>
      </c>
      <c r="E226" s="20">
        <f>INDEX([1]Calculation!$I:$I,ROW())</f>
        <v>43852</v>
      </c>
      <c r="F226" s="12">
        <f>ROUND(INDEX([1]Calculation!AL:AL,ROW()),1)</f>
        <v>7.7</v>
      </c>
      <c r="G226" s="8">
        <f>IF(INDEX([1]Calculation!L:L,ROW())=0,-100,ROUND(INDEX([1]Calculation!L:L,ROW()),0))</f>
        <v>12</v>
      </c>
      <c r="H226" s="8">
        <f>IF(INDEX([1]Calculation!M:M,ROW())=0,-100,ROUND(INDEX([1]Calculation!M:M,ROW()),0))</f>
        <v>10</v>
      </c>
      <c r="I226" s="8">
        <f>IF(INDEX([1]Calculation!N:N,ROW())=0,-100,ROUND(INDEX([1]Calculation!N:N,ROW()),0))</f>
        <v>-100</v>
      </c>
      <c r="J226" s="8">
        <f>IF(INDEX([1]Calculation!O:O,ROW())=0,-100,ROUND(INDEX([1]Calculation!O:O,ROW()),0))</f>
        <v>5</v>
      </c>
      <c r="K226" s="8">
        <f>IF(INDEX([1]Calculation!P:P,ROW())=0,-100,ROUND(INDEX([1]Calculation!P:P,ROW()),0))</f>
        <v>3</v>
      </c>
      <c r="L226" s="8">
        <f>IF(INDEX([1]Calculation!Q:Q,ROW())=0,-100,ROUND(INDEX([1]Calculation!Q:Q,ROW()),0))</f>
        <v>27</v>
      </c>
      <c r="M226" s="8">
        <f>IF(INDEX([1]Calculation!R:R,ROW())=0,-100,ROUND(INDEX([1]Calculation!R:R,ROW()),0))</f>
        <v>1</v>
      </c>
      <c r="N226" s="8">
        <f>IF(INDEX([1]Calculation!S:S,ROW())=0,-100,ROUND(INDEX([1]Calculation!S:S,ROW()),0))</f>
        <v>14</v>
      </c>
      <c r="O226" s="8">
        <f>IF(INDEX([1]Calculation!T:T,ROW())=0,-100,ROUND(INDEX([1]Calculation!T:T,ROW()),0))</f>
        <v>5</v>
      </c>
      <c r="P226" s="8" t="str">
        <f>INDEX([1]Calculation!CB:CB,ROW())</f>
        <v>https://www.suffolk.edu/-/media/suffolk/documents/academics/research-at-suffolk/suprc/polls/other-states/2020/1_27_2020_utah_marginals_pdftxt.pdf</v>
      </c>
    </row>
    <row r="227" spans="1:16">
      <c r="A227" t="str">
        <f>INDEX([1]Calculation!$F:$F,ROW())</f>
        <v>US</v>
      </c>
      <c r="B227" t="str">
        <f>INDEX([1]Calculation!$D:$D,ROW())</f>
        <v>Fox News/Beacon Research/Shaw &amp; Co. Research</v>
      </c>
      <c r="C227" t="str">
        <f>IF(INDEX([1]Calculation!$G:$G,ROW())=0,"-",INDEX([1]Calculation!$G:$G,ROW()))</f>
        <v>A-</v>
      </c>
      <c r="D227" t="str">
        <f>INDEX([1]Calculation!$J:$J,ROW())&amp;"  "&amp;INDEX([1]Calculation!$K:$K,ROW())</f>
        <v>495  lv</v>
      </c>
      <c r="E227" s="20">
        <f>INDEX([1]Calculation!$I:$I,ROW())</f>
        <v>43852</v>
      </c>
      <c r="F227" s="12">
        <f>ROUND(INDEX([1]Calculation!AL:AL,ROW()),1)</f>
        <v>1.9</v>
      </c>
      <c r="G227" s="8">
        <f>IF(INDEX([1]Calculation!L:L,ROW())=0,-100,ROUND(INDEX([1]Calculation!L:L,ROW()),0))</f>
        <v>26</v>
      </c>
      <c r="H227" s="8">
        <f>IF(INDEX([1]Calculation!M:M,ROW())=0,-100,ROUND(INDEX([1]Calculation!M:M,ROW()),0))</f>
        <v>10</v>
      </c>
      <c r="I227" s="8">
        <f>IF(INDEX([1]Calculation!N:N,ROW())=0,-100,ROUND(INDEX([1]Calculation!N:N,ROW()),0))</f>
        <v>-100</v>
      </c>
      <c r="J227" s="8">
        <f>IF(INDEX([1]Calculation!O:O,ROW())=0,-100,ROUND(INDEX([1]Calculation!O:O,ROW()),0))</f>
        <v>7</v>
      </c>
      <c r="K227" s="8">
        <f>IF(INDEX([1]Calculation!P:P,ROW())=0,-100,ROUND(INDEX([1]Calculation!P:P,ROW()),0))</f>
        <v>3</v>
      </c>
      <c r="L227" s="8">
        <f>IF(INDEX([1]Calculation!Q:Q,ROW())=0,-100,ROUND(INDEX([1]Calculation!Q:Q,ROW()),0))</f>
        <v>23</v>
      </c>
      <c r="M227" s="8">
        <f>IF(INDEX([1]Calculation!R:R,ROW())=0,-100,ROUND(INDEX([1]Calculation!R:R,ROW()),0))</f>
        <v>3</v>
      </c>
      <c r="N227" s="8">
        <f>IF(INDEX([1]Calculation!S:S,ROW())=0,-100,ROUND(INDEX([1]Calculation!S:S,ROW()),0))</f>
        <v>14</v>
      </c>
      <c r="O227" s="8">
        <f>IF(INDEX([1]Calculation!T:T,ROW())=0,-100,ROUND(INDEX([1]Calculation!T:T,ROW()),0))</f>
        <v>5</v>
      </c>
      <c r="P227" s="8" t="str">
        <f>INDEX([1]Calculation!CB:CB,ROW())</f>
        <v>https://www.scribd.com/document/444324295/Fox-January-19-22-2020-National-Topline-January-26-Release-pdf</v>
      </c>
    </row>
    <row r="228" spans="1:16">
      <c r="A228" t="str">
        <f>INDEX([1]Calculation!$F:$F,ROW())</f>
        <v>Iowa</v>
      </c>
      <c r="B228" t="str">
        <f>INDEX([1]Calculation!$D:$D,ROW())</f>
        <v>Civiqs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590  lv</v>
      </c>
      <c r="E228" s="20">
        <f>INDEX([1]Calculation!$I:$I,ROW())</f>
        <v>43851</v>
      </c>
      <c r="F228" s="12">
        <f>ROUND(INDEX([1]Calculation!AL:AL,ROW()),1)</f>
        <v>0.2</v>
      </c>
      <c r="G228" s="8">
        <f>IF(INDEX([1]Calculation!L:L,ROW())=0,-100,ROUND(INDEX([1]Calculation!L:L,ROW()),0))</f>
        <v>17</v>
      </c>
      <c r="H228" s="8">
        <f>IF(INDEX([1]Calculation!M:M,ROW())=0,-100,ROUND(INDEX([1]Calculation!M:M,ROW()),0))</f>
        <v>-100</v>
      </c>
      <c r="I228" s="8">
        <f>IF(INDEX([1]Calculation!N:N,ROW())=0,-100,ROUND(INDEX([1]Calculation!N:N,ROW()),0))</f>
        <v>-100</v>
      </c>
      <c r="J228" s="8">
        <f>IF(INDEX([1]Calculation!O:O,ROW())=0,-100,ROUND(INDEX([1]Calculation!O:O,ROW()),0))</f>
        <v>19</v>
      </c>
      <c r="K228" s="8">
        <f>IF(INDEX([1]Calculation!P:P,ROW())=0,-100,ROUND(INDEX([1]Calculation!P:P,ROW()),0))</f>
        <v>6</v>
      </c>
      <c r="L228" s="8">
        <f>IF(INDEX([1]Calculation!Q:Q,ROW())=0,-100,ROUND(INDEX([1]Calculation!Q:Q,ROW()),0))</f>
        <v>24</v>
      </c>
      <c r="M228" s="8">
        <f>IF(INDEX([1]Calculation!R:R,ROW())=0,-100,ROUND(INDEX([1]Calculation!R:R,ROW()),0))</f>
        <v>3</v>
      </c>
      <c r="N228" s="8">
        <f>IF(INDEX([1]Calculation!S:S,ROW())=0,-100,ROUND(INDEX([1]Calculation!S:S,ROW()),0))</f>
        <v>19</v>
      </c>
      <c r="O228" s="8">
        <f>IF(INDEX([1]Calculation!T:T,ROW())=0,-100,ROUND(INDEX([1]Calculation!T:T,ROW()),0))</f>
        <v>5</v>
      </c>
      <c r="P228" s="8" t="str">
        <f>INDEX([1]Calculation!CB:CB,ROW())</f>
        <v>https://projects.fivethirtyeight.com/polls/20200202_IA_1.pdf</v>
      </c>
    </row>
    <row r="229" spans="1:16">
      <c r="A229" t="str">
        <f>INDEX([1]Calculation!$F:$F,ROW())</f>
        <v>Texas</v>
      </c>
      <c r="B229" t="str">
        <f>INDEX([1]Calculation!$D:$D,ROW())</f>
        <v>Data for Progress</v>
      </c>
      <c r="C229" t="str">
        <f>IF(INDEX([1]Calculation!$G:$G,ROW())=0,"-",INDEX([1]Calculation!$G:$G,ROW()))</f>
        <v>B</v>
      </c>
      <c r="D229" t="str">
        <f>INDEX([1]Calculation!$J:$J,ROW())&amp;"  "&amp;INDEX([1]Calculation!$K:$K,ROW())</f>
        <v>684  lv</v>
      </c>
      <c r="E229" s="20">
        <f>INDEX([1]Calculation!$I:$I,ROW())</f>
        <v>43851</v>
      </c>
      <c r="F229" s="12">
        <f>ROUND(INDEX([1]Calculation!AL:AL,ROW()),1)</f>
        <v>11.5</v>
      </c>
      <c r="G229" s="8">
        <f>IF(INDEX([1]Calculation!L:L,ROW())=0,-100,ROUND(INDEX([1]Calculation!L:L,ROW()),0))</f>
        <v>26</v>
      </c>
      <c r="H229" s="8">
        <f>IF(INDEX([1]Calculation!M:M,ROW())=0,-100,ROUND(INDEX([1]Calculation!M:M,ROW()),0))</f>
        <v>7</v>
      </c>
      <c r="I229" s="8">
        <f>IF(INDEX([1]Calculation!N:N,ROW())=0,-100,ROUND(INDEX([1]Calculation!N:N,ROW()),0))</f>
        <v>-100</v>
      </c>
      <c r="J229" s="8">
        <f>IF(INDEX([1]Calculation!O:O,ROW())=0,-100,ROUND(INDEX([1]Calculation!O:O,ROW()),0))</f>
        <v>10</v>
      </c>
      <c r="K229" s="8">
        <f>IF(INDEX([1]Calculation!P:P,ROW())=0,-100,ROUND(INDEX([1]Calculation!P:P,ROW()),0))</f>
        <v>4</v>
      </c>
      <c r="L229" s="8">
        <f>IF(INDEX([1]Calculation!Q:Q,ROW())=0,-100,ROUND(INDEX([1]Calculation!Q:Q,ROW()),0))</f>
        <v>20</v>
      </c>
      <c r="M229" s="8">
        <f>IF(INDEX([1]Calculation!R:R,ROW())=0,-100,ROUND(INDEX([1]Calculation!R:R,ROW()),0))</f>
        <v>2</v>
      </c>
      <c r="N229" s="8">
        <f>IF(INDEX([1]Calculation!S:S,ROW())=0,-100,ROUND(INDEX([1]Calculation!S:S,ROW()),0))</f>
        <v>14</v>
      </c>
      <c r="O229" s="8">
        <f>IF(INDEX([1]Calculation!T:T,ROW())=0,-100,ROUND(INDEX([1]Calculation!T:T,ROW()),0))</f>
        <v>3</v>
      </c>
      <c r="P229" s="8" t="str">
        <f>INDEX([1]Calculation!CB:CB,ROW())</f>
        <v>http://filesforprogress.org/datasets/2020/1/texas/dfp-tx-dem-primary-jan-2020.pdf</v>
      </c>
    </row>
    <row r="230" spans="1:16">
      <c r="A230" t="str">
        <f>INDEX([1]Calculation!$F:$F,ROW())</f>
        <v>California</v>
      </c>
      <c r="B230" t="str">
        <f>INDEX([1]Calculation!$D:$D,ROW())</f>
        <v>University of California, Berkeley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2895  lv</v>
      </c>
      <c r="E230" s="20">
        <f>INDEX([1]Calculation!$I:$I,ROW())</f>
        <v>43851</v>
      </c>
      <c r="F230" s="12">
        <f>ROUND(INDEX([1]Calculation!AL:AL,ROW()),1)</f>
        <v>15.6</v>
      </c>
      <c r="G230" s="8">
        <f>IF(INDEX([1]Calculation!L:L,ROW())=0,-100,ROUND(INDEX([1]Calculation!L:L,ROW()),0))</f>
        <v>15</v>
      </c>
      <c r="H230" s="8">
        <f>IF(INDEX([1]Calculation!M:M,ROW())=0,-100,ROUND(INDEX([1]Calculation!M:M,ROW()),0))</f>
        <v>6</v>
      </c>
      <c r="I230" s="8">
        <f>IF(INDEX([1]Calculation!N:N,ROW())=0,-100,ROUND(INDEX([1]Calculation!N:N,ROW()),0))</f>
        <v>1</v>
      </c>
      <c r="J230" s="8">
        <f>IF(INDEX([1]Calculation!O:O,ROW())=0,-100,ROUND(INDEX([1]Calculation!O:O,ROW()),0))</f>
        <v>7</v>
      </c>
      <c r="K230" s="8">
        <f>IF(INDEX([1]Calculation!P:P,ROW())=0,-100,ROUND(INDEX([1]Calculation!P:P,ROW()),0))</f>
        <v>5</v>
      </c>
      <c r="L230" s="8">
        <f>IF(INDEX([1]Calculation!Q:Q,ROW())=0,-100,ROUND(INDEX([1]Calculation!Q:Q,ROW()),0))</f>
        <v>26</v>
      </c>
      <c r="M230" s="8">
        <f>IF(INDEX([1]Calculation!R:R,ROW())=0,-100,ROUND(INDEX([1]Calculation!R:R,ROW()),0))</f>
        <v>2</v>
      </c>
      <c r="N230" s="8">
        <f>IF(INDEX([1]Calculation!S:S,ROW())=0,-100,ROUND(INDEX([1]Calculation!S:S,ROW()),0))</f>
        <v>20</v>
      </c>
      <c r="O230" s="8">
        <f>IF(INDEX([1]Calculation!T:T,ROW())=0,-100,ROUND(INDEX([1]Calculation!T:T,ROW()),0))</f>
        <v>4</v>
      </c>
      <c r="P230" s="8" t="str">
        <f>INDEX([1]Calculation!CB:CB,ROW())</f>
        <v>https://escholarship.org/uc/item/1h8738br</v>
      </c>
    </row>
    <row r="231" spans="1:16">
      <c r="A231" t="str">
        <f>INDEX([1]Calculation!$F:$F,ROW())</f>
        <v>New Hampshire</v>
      </c>
      <c r="B231" t="str">
        <f>INDEX([1]Calculation!$D:$D,ROW())</f>
        <v>MassINC Polling Group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426  lv</v>
      </c>
      <c r="E231" s="20">
        <f>INDEX([1]Calculation!$I:$I,ROW())</f>
        <v>43851</v>
      </c>
      <c r="F231" s="12">
        <f>ROUND(INDEX([1]Calculation!AL:AL,ROW()),1)</f>
        <v>12.6</v>
      </c>
      <c r="G231" s="8">
        <f>IF(INDEX([1]Calculation!L:L,ROW())=0,-100,ROUND(INDEX([1]Calculation!L:L,ROW()),0))</f>
        <v>14</v>
      </c>
      <c r="H231" s="8">
        <f>IF(INDEX([1]Calculation!M:M,ROW())=0,-100,ROUND(INDEX([1]Calculation!M:M,ROW()),0))</f>
        <v>1</v>
      </c>
      <c r="I231" s="8">
        <f>IF(INDEX([1]Calculation!N:N,ROW())=0,-100,ROUND(INDEX([1]Calculation!N:N,ROW()),0))</f>
        <v>-100</v>
      </c>
      <c r="J231" s="8">
        <f>IF(INDEX([1]Calculation!O:O,ROW())=0,-100,ROUND(INDEX([1]Calculation!O:O,ROW()),0))</f>
        <v>17</v>
      </c>
      <c r="K231" s="8">
        <f>IF(INDEX([1]Calculation!P:P,ROW())=0,-100,ROUND(INDEX([1]Calculation!P:P,ROW()),0))</f>
        <v>6</v>
      </c>
      <c r="L231" s="8">
        <f>IF(INDEX([1]Calculation!Q:Q,ROW())=0,-100,ROUND(INDEX([1]Calculation!Q:Q,ROW()),0))</f>
        <v>29</v>
      </c>
      <c r="M231" s="8">
        <f>IF(INDEX([1]Calculation!R:R,ROW())=0,-100,ROUND(INDEX([1]Calculation!R:R,ROW()),0))</f>
        <v>2</v>
      </c>
      <c r="N231" s="8">
        <f>IF(INDEX([1]Calculation!S:S,ROW())=0,-100,ROUND(INDEX([1]Calculation!S:S,ROW()),0))</f>
        <v>13</v>
      </c>
      <c r="O231" s="8">
        <f>IF(INDEX([1]Calculation!T:T,ROW())=0,-100,ROUND(INDEX([1]Calculation!T:T,ROW()),0))</f>
        <v>5</v>
      </c>
      <c r="P231" s="8" t="str">
        <f>INDEX([1]Calculation!CB:CB,ROW())</f>
        <v>https://www.wbur.org/news/2020/01/23/new-hampshire-bernie-sanders-lead-january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470  lv</v>
      </c>
      <c r="E232" s="20">
        <f>INDEX([1]Calculation!$I:$I,ROW())</f>
        <v>43851</v>
      </c>
      <c r="F232" s="12">
        <f>ROUND(INDEX([1]Calculation!AL:AL,ROW()),1)</f>
        <v>0</v>
      </c>
      <c r="G232" s="8">
        <f>IF(INDEX([1]Calculation!L:L,ROW())=0,-100,ROUND(INDEX([1]Calculation!L:L,ROW()),0))</f>
        <v>28</v>
      </c>
      <c r="H232" s="8">
        <f>IF(INDEX([1]Calculation!M:M,ROW())=0,-100,ROUND(INDEX([1]Calculation!M:M,ROW()),0))</f>
        <v>6</v>
      </c>
      <c r="I232" s="8">
        <f>IF(INDEX([1]Calculation!N:N,ROW())=0,-100,ROUND(INDEX([1]Calculation!N:N,ROW()),0))</f>
        <v>-100</v>
      </c>
      <c r="J232" s="8">
        <f>IF(INDEX([1]Calculation!O:O,ROW())=0,-100,ROUND(INDEX([1]Calculation!O:O,ROW()),0))</f>
        <v>8</v>
      </c>
      <c r="K232" s="8">
        <f>IF(INDEX([1]Calculation!P:P,ROW())=0,-100,ROUND(INDEX([1]Calculation!P:P,ROW()),0))</f>
        <v>4</v>
      </c>
      <c r="L232" s="8">
        <f>IF(INDEX([1]Calculation!Q:Q,ROW())=0,-100,ROUND(INDEX([1]Calculation!Q:Q,ROW()),0))</f>
        <v>18</v>
      </c>
      <c r="M232" s="8">
        <f>IF(INDEX([1]Calculation!R:R,ROW())=0,-100,ROUND(INDEX([1]Calculation!R:R,ROW()),0))</f>
        <v>2</v>
      </c>
      <c r="N232" s="8">
        <f>IF(INDEX([1]Calculation!S:S,ROW())=0,-100,ROUND(INDEX([1]Calculation!S:S,ROW()),0))</f>
        <v>21</v>
      </c>
      <c r="O232" s="8">
        <f>IF(INDEX([1]Calculation!T:T,ROW())=0,-100,ROUND(INDEX([1]Calculation!T:T,ROW()),0))</f>
        <v>3</v>
      </c>
      <c r="P232" s="8" t="str">
        <f>INDEX([1]Calculation!CB:CB,ROW())</f>
        <v>https://d25d2506sfb94s.cloudfront.net/cumulus_uploads/document/alq58zq5zt/econTabReport.pdf</v>
      </c>
    </row>
    <row r="233" spans="1:16">
      <c r="A233" t="str">
        <f>INDEX([1]Calculation!$F:$F,ROW())</f>
        <v>US</v>
      </c>
      <c r="B233" t="str">
        <f>INDEX([1]Calculation!$D:$D,ROW())</f>
        <v>Monmouth University</v>
      </c>
      <c r="C233" t="str">
        <f>IF(INDEX([1]Calculation!$G:$G,ROW())=0,"-",INDEX([1]Calculation!$G:$G,ROW()))</f>
        <v>A+</v>
      </c>
      <c r="D233" t="str">
        <f>INDEX([1]Calculation!$J:$J,ROW())&amp;"  "&amp;INDEX([1]Calculation!$K:$K,ROW())</f>
        <v>372  rv</v>
      </c>
      <c r="E233" s="20">
        <f>INDEX([1]Calculation!$I:$I,ROW())</f>
        <v>43850</v>
      </c>
      <c r="F233" s="12">
        <f>ROUND(INDEX([1]Calculation!AL:AL,ROW()),1)</f>
        <v>2.1</v>
      </c>
      <c r="G233" s="8">
        <f>IF(INDEX([1]Calculation!L:L,ROW())=0,-100,ROUND(INDEX([1]Calculation!L:L,ROW()),0))</f>
        <v>30</v>
      </c>
      <c r="H233" s="8">
        <f>IF(INDEX([1]Calculation!M:M,ROW())=0,-100,ROUND(INDEX([1]Calculation!M:M,ROW()),0))</f>
        <v>9</v>
      </c>
      <c r="I233" s="8">
        <f>IF(INDEX([1]Calculation!N:N,ROW())=0,-100,ROUND(INDEX([1]Calculation!N:N,ROW()),0))</f>
        <v>-100</v>
      </c>
      <c r="J233" s="8">
        <f>IF(INDEX([1]Calculation!O:O,ROW())=0,-100,ROUND(INDEX([1]Calculation!O:O,ROW()),0))</f>
        <v>6</v>
      </c>
      <c r="K233" s="8">
        <f>IF(INDEX([1]Calculation!P:P,ROW())=0,-100,ROUND(INDEX([1]Calculation!P:P,ROW()),0))</f>
        <v>5</v>
      </c>
      <c r="L233" s="8">
        <f>IF(INDEX([1]Calculation!Q:Q,ROW())=0,-100,ROUND(INDEX([1]Calculation!Q:Q,ROW()),0))</f>
        <v>23</v>
      </c>
      <c r="M233" s="8">
        <f>IF(INDEX([1]Calculation!R:R,ROW())=0,-100,ROUND(INDEX([1]Calculation!R:R,ROW()),0))</f>
        <v>1</v>
      </c>
      <c r="N233" s="8">
        <f>IF(INDEX([1]Calculation!S:S,ROW())=0,-100,ROUND(INDEX([1]Calculation!S:S,ROW()),0))</f>
        <v>14</v>
      </c>
      <c r="O233" s="8">
        <f>IF(INDEX([1]Calculation!T:T,ROW())=0,-100,ROUND(INDEX([1]Calculation!T:T,ROW()),0))</f>
        <v>3</v>
      </c>
      <c r="P233" s="8" t="str">
        <f>INDEX([1]Calculation!CB:CB,ROW())</f>
        <v>https://www.monmouth.edu/polling-institute/documents/monmouthpoll_us_012220.pdf/</v>
      </c>
    </row>
    <row r="234" spans="1:16">
      <c r="A234" t="str">
        <f>INDEX([1]Calculation!$F:$F,ROW())</f>
        <v>Wisconsin</v>
      </c>
      <c r="B234" t="str">
        <f>INDEX([1]Calculation!$D:$D,ROW())</f>
        <v>Baldwin Wallace University/Oakland University/Ohio Northern University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464  rv</v>
      </c>
      <c r="E234" s="20">
        <f>INDEX([1]Calculation!$I:$I,ROW())</f>
        <v>43850</v>
      </c>
      <c r="F234" s="12">
        <f>ROUND(INDEX([1]Calculation!AL:AL,ROW()),1)</f>
        <v>4.4000000000000004</v>
      </c>
      <c r="G234" s="8">
        <f>IF(INDEX([1]Calculation!L:L,ROW())=0,-100,ROUND(INDEX([1]Calculation!L:L,ROW()),0))</f>
        <v>22</v>
      </c>
      <c r="H234" s="8">
        <f>IF(INDEX([1]Calculation!M:M,ROW())=0,-100,ROUND(INDEX([1]Calculation!M:M,ROW()),0))</f>
        <v>8</v>
      </c>
      <c r="I234" s="8">
        <f>IF(INDEX([1]Calculation!N:N,ROW())=0,-100,ROUND(INDEX([1]Calculation!N:N,ROW()),0))</f>
        <v>-100</v>
      </c>
      <c r="J234" s="8">
        <f>IF(INDEX([1]Calculation!O:O,ROW())=0,-100,ROUND(INDEX([1]Calculation!O:O,ROW()),0))</f>
        <v>8</v>
      </c>
      <c r="K234" s="8">
        <f>IF(INDEX([1]Calculation!P:P,ROW())=0,-100,ROUND(INDEX([1]Calculation!P:P,ROW()),0))</f>
        <v>3</v>
      </c>
      <c r="L234" s="8">
        <f>IF(INDEX([1]Calculation!Q:Q,ROW())=0,-100,ROUND(INDEX([1]Calculation!Q:Q,ROW()),0))</f>
        <v>28</v>
      </c>
      <c r="M234" s="8">
        <f>IF(INDEX([1]Calculation!R:R,ROW())=0,-100,ROUND(INDEX([1]Calculation!R:R,ROW()),0))</f>
        <v>0</v>
      </c>
      <c r="N234" s="8">
        <f>IF(INDEX([1]Calculation!S:S,ROW())=0,-100,ROUND(INDEX([1]Calculation!S:S,ROW()),0))</f>
        <v>15</v>
      </c>
      <c r="O234" s="8">
        <f>IF(INDEX([1]Calculation!T:T,ROW())=0,-100,ROUND(INDEX([1]Calculation!T:T,ROW()),0))</f>
        <v>2</v>
      </c>
      <c r="P234" s="8" t="str">
        <f>INDEX([1]Calculation!CB:CB,ROW())</f>
        <v>https://www.bw.edu/Assets/community-research-institute/2020-great-lakes-poll-full-FINAL.pdf</v>
      </c>
    </row>
    <row r="235" spans="1:16">
      <c r="A235" t="str">
        <f>INDEX([1]Calculation!$F:$F,ROW())</f>
        <v>Michigan</v>
      </c>
      <c r="B235" t="str">
        <f>INDEX([1]Calculation!$D:$D,ROW())</f>
        <v>Baldwin Wallace University/Oakland University/Ohio Northern University</v>
      </c>
      <c r="C235" t="str">
        <f>IF(INDEX([1]Calculation!$G:$G,ROW())=0,"-",INDEX([1]Calculation!$G:$G,ROW()))</f>
        <v>-</v>
      </c>
      <c r="D235" t="str">
        <f>INDEX([1]Calculation!$J:$J,ROW())&amp;"  "&amp;INDEX([1]Calculation!$K:$K,ROW())</f>
        <v>477  rv</v>
      </c>
      <c r="E235" s="20">
        <f>INDEX([1]Calculation!$I:$I,ROW())</f>
        <v>43850</v>
      </c>
      <c r="F235" s="12">
        <f>ROUND(INDEX([1]Calculation!AL:AL,ROW()),1)</f>
        <v>4.4000000000000004</v>
      </c>
      <c r="G235" s="8">
        <f>IF(INDEX([1]Calculation!L:L,ROW())=0,-100,ROUND(INDEX([1]Calculation!L:L,ROW()),0))</f>
        <v>27</v>
      </c>
      <c r="H235" s="8">
        <f>IF(INDEX([1]Calculation!M:M,ROW())=0,-100,ROUND(INDEX([1]Calculation!M:M,ROW()),0))</f>
        <v>9</v>
      </c>
      <c r="I235" s="8">
        <f>IF(INDEX([1]Calculation!N:N,ROW())=0,-100,ROUND(INDEX([1]Calculation!N:N,ROW()),0))</f>
        <v>-100</v>
      </c>
      <c r="J235" s="8">
        <f>IF(INDEX([1]Calculation!O:O,ROW())=0,-100,ROUND(INDEX([1]Calculation!O:O,ROW()),0))</f>
        <v>6</v>
      </c>
      <c r="K235" s="8">
        <f>IF(INDEX([1]Calculation!P:P,ROW())=0,-100,ROUND(INDEX([1]Calculation!P:P,ROW()),0))</f>
        <v>2</v>
      </c>
      <c r="L235" s="8">
        <f>IF(INDEX([1]Calculation!Q:Q,ROW())=0,-100,ROUND(INDEX([1]Calculation!Q:Q,ROW()),0))</f>
        <v>22</v>
      </c>
      <c r="M235" s="8">
        <f>IF(INDEX([1]Calculation!R:R,ROW())=0,-100,ROUND(INDEX([1]Calculation!R:R,ROW()),0))</f>
        <v>2</v>
      </c>
      <c r="N235" s="8">
        <f>IF(INDEX([1]Calculation!S:S,ROW())=0,-100,ROUND(INDEX([1]Calculation!S:S,ROW()),0))</f>
        <v>14</v>
      </c>
      <c r="O235" s="8">
        <f>IF(INDEX([1]Calculation!T:T,ROW())=0,-100,ROUND(INDEX([1]Calculation!T:T,ROW()),0))</f>
        <v>4</v>
      </c>
      <c r="P235" s="8" t="str">
        <f>INDEX([1]Calculation!CB:CB,ROW())</f>
        <v>https://www.bw.edu/Assets/community-research-institute/2020-great-lakes-poll-full-FINAL.pdf</v>
      </c>
    </row>
    <row r="236" spans="1:16">
      <c r="A236" t="str">
        <f>INDEX([1]Calculation!$F:$F,ROW())</f>
        <v>Pennsylvania</v>
      </c>
      <c r="B236" t="str">
        <f>INDEX([1]Calculation!$D:$D,ROW())</f>
        <v>Baldwin Wallace University/Oakland University/Ohio Northern University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502  rv</v>
      </c>
      <c r="E236" s="20">
        <f>INDEX([1]Calculation!$I:$I,ROW())</f>
        <v>43850</v>
      </c>
      <c r="F236" s="12">
        <f>ROUND(INDEX([1]Calculation!AL:AL,ROW()),1)</f>
        <v>4.5</v>
      </c>
      <c r="G236" s="8">
        <f>IF(INDEX([1]Calculation!L:L,ROW())=0,-100,ROUND(INDEX([1]Calculation!L:L,ROW()),0))</f>
        <v>31</v>
      </c>
      <c r="H236" s="8">
        <f>IF(INDEX([1]Calculation!M:M,ROW())=0,-100,ROUND(INDEX([1]Calculation!M:M,ROW()),0))</f>
        <v>9</v>
      </c>
      <c r="I236" s="8">
        <f>IF(INDEX([1]Calculation!N:N,ROW())=0,-100,ROUND(INDEX([1]Calculation!N:N,ROW()),0))</f>
        <v>-100</v>
      </c>
      <c r="J236" s="8">
        <f>IF(INDEX([1]Calculation!O:O,ROW())=0,-100,ROUND(INDEX([1]Calculation!O:O,ROW()),0))</f>
        <v>7</v>
      </c>
      <c r="K236" s="8">
        <f>IF(INDEX([1]Calculation!P:P,ROW())=0,-100,ROUND(INDEX([1]Calculation!P:P,ROW()),0))</f>
        <v>3</v>
      </c>
      <c r="L236" s="8">
        <f>IF(INDEX([1]Calculation!Q:Q,ROW())=0,-100,ROUND(INDEX([1]Calculation!Q:Q,ROW()),0))</f>
        <v>21</v>
      </c>
      <c r="M236" s="8">
        <f>IF(INDEX([1]Calculation!R:R,ROW())=0,-100,ROUND(INDEX([1]Calculation!R:R,ROW()),0))</f>
        <v>1</v>
      </c>
      <c r="N236" s="8">
        <f>IF(INDEX([1]Calculation!S:S,ROW())=0,-100,ROUND(INDEX([1]Calculation!S:S,ROW()),0))</f>
        <v>12</v>
      </c>
      <c r="O236" s="8">
        <f>IF(INDEX([1]Calculation!T:T,ROW())=0,-100,ROUND(INDEX([1]Calculation!T:T,ROW()),0))</f>
        <v>3</v>
      </c>
      <c r="P236" s="8" t="str">
        <f>INDEX([1]Calculation!CB:CB,ROW())</f>
        <v>https://www.bw.edu/Assets/community-research-institute/2020-great-lakes-poll-full-FINAL.pdf</v>
      </c>
    </row>
    <row r="237" spans="1:16">
      <c r="A237" t="str">
        <f>INDEX([1]Calculation!$F:$F,ROW())</f>
        <v>Ohio</v>
      </c>
      <c r="B237" t="str">
        <f>INDEX([1]Calculation!$D:$D,ROW())</f>
        <v>Baldwin Wallace University/Oakland University/Ohio Northern University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428  rv</v>
      </c>
      <c r="E237" s="20">
        <f>INDEX([1]Calculation!$I:$I,ROW())</f>
        <v>43850</v>
      </c>
      <c r="F237" s="12">
        <f>ROUND(INDEX([1]Calculation!AL:AL,ROW()),1)</f>
        <v>4.3</v>
      </c>
      <c r="G237" s="8">
        <f>IF(INDEX([1]Calculation!L:L,ROW())=0,-100,ROUND(INDEX([1]Calculation!L:L,ROW()),0))</f>
        <v>32</v>
      </c>
      <c r="H237" s="8">
        <f>IF(INDEX([1]Calculation!M:M,ROW())=0,-100,ROUND(INDEX([1]Calculation!M:M,ROW()),0))</f>
        <v>10</v>
      </c>
      <c r="I237" s="8">
        <f>IF(INDEX([1]Calculation!N:N,ROW())=0,-100,ROUND(INDEX([1]Calculation!N:N,ROW()),0))</f>
        <v>-100</v>
      </c>
      <c r="J237" s="8">
        <f>IF(INDEX([1]Calculation!O:O,ROW())=0,-100,ROUND(INDEX([1]Calculation!O:O,ROW()),0))</f>
        <v>6</v>
      </c>
      <c r="K237" s="8">
        <f>IF(INDEX([1]Calculation!P:P,ROW())=0,-100,ROUND(INDEX([1]Calculation!P:P,ROW()),0))</f>
        <v>2</v>
      </c>
      <c r="L237" s="8">
        <f>IF(INDEX([1]Calculation!Q:Q,ROW())=0,-100,ROUND(INDEX([1]Calculation!Q:Q,ROW()),0))</f>
        <v>21</v>
      </c>
      <c r="M237" s="8">
        <f>IF(INDEX([1]Calculation!R:R,ROW())=0,-100,ROUND(INDEX([1]Calculation!R:R,ROW()),0))</f>
        <v>2</v>
      </c>
      <c r="N237" s="8">
        <f>IF(INDEX([1]Calculation!S:S,ROW())=0,-100,ROUND(INDEX([1]Calculation!S:S,ROW()),0))</f>
        <v>11</v>
      </c>
      <c r="O237" s="8">
        <f>IF(INDEX([1]Calculation!T:T,ROW())=0,-100,ROUND(INDEX([1]Calculation!T:T,ROW()),0))</f>
        <v>2</v>
      </c>
      <c r="P237" s="8" t="str">
        <f>INDEX([1]Calculation!CB:CB,ROW())</f>
        <v>https://www.bw.edu/Assets/community-research-institute/2020-great-lakes-poll-full-FINAL.pdf</v>
      </c>
    </row>
    <row r="238" spans="1:16">
      <c r="A238" t="str">
        <f>INDEX([1]Calculation!$F:$F,ROW())</f>
        <v>US</v>
      </c>
      <c r="B238" t="str">
        <f>INDEX([1]Calculation!$D:$D,ROW())</f>
        <v>Pew Research Center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5861  rv</v>
      </c>
      <c r="E238" s="20">
        <f>INDEX([1]Calculation!$I:$I,ROW())</f>
        <v>43849</v>
      </c>
      <c r="F238" s="12">
        <f>ROUND(INDEX([1]Calculation!AL:AL,ROW()),1)</f>
        <v>17.3</v>
      </c>
      <c r="G238" s="8">
        <f>IF(INDEX([1]Calculation!L:L,ROW())=0,-100,ROUND(INDEX([1]Calculation!L:L,ROW()),0))</f>
        <v>26</v>
      </c>
      <c r="H238" s="8">
        <f>IF(INDEX([1]Calculation!M:M,ROW())=0,-100,ROUND(INDEX([1]Calculation!M:M,ROW()),0))</f>
        <v>5</v>
      </c>
      <c r="I238" s="8">
        <f>IF(INDEX([1]Calculation!N:N,ROW())=0,-100,ROUND(INDEX([1]Calculation!N:N,ROW()),0))</f>
        <v>1</v>
      </c>
      <c r="J238" s="8">
        <f>IF(INDEX([1]Calculation!O:O,ROW())=0,-100,ROUND(INDEX([1]Calculation!O:O,ROW()),0))</f>
        <v>7</v>
      </c>
      <c r="K238" s="8">
        <f>IF(INDEX([1]Calculation!P:P,ROW())=0,-100,ROUND(INDEX([1]Calculation!P:P,ROW()),0))</f>
        <v>2</v>
      </c>
      <c r="L238" s="8">
        <f>IF(INDEX([1]Calculation!Q:Q,ROW())=0,-100,ROUND(INDEX([1]Calculation!Q:Q,ROW()),0))</f>
        <v>21</v>
      </c>
      <c r="M238" s="8">
        <f>IF(INDEX([1]Calculation!R:R,ROW())=0,-100,ROUND(INDEX([1]Calculation!R:R,ROW()),0))</f>
        <v>1</v>
      </c>
      <c r="N238" s="8">
        <f>IF(INDEX([1]Calculation!S:S,ROW())=0,-100,ROUND(INDEX([1]Calculation!S:S,ROW()),0))</f>
        <v>16</v>
      </c>
      <c r="O238" s="8">
        <f>IF(INDEX([1]Calculation!T:T,ROW())=0,-100,ROUND(INDEX([1]Calculation!T:T,ROW()),0))</f>
        <v>3</v>
      </c>
      <c r="P238" s="8" t="str">
        <f>INDEX([1]Calculation!CB:CB,ROW())</f>
        <v>https://www.people-press.org/wp-content/uploads/sites/4/2020/01/PP_2019.01.30_dem-values_report.pdf</v>
      </c>
    </row>
    <row r="239" spans="1:16">
      <c r="A239" t="str">
        <f>INDEX([1]Calculation!$F:$F,ROW())</f>
        <v>Texas</v>
      </c>
      <c r="B239" t="str">
        <f>INDEX([1]Calculation!$D:$D,ROW())</f>
        <v>Texas Lyceum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401  lv</v>
      </c>
      <c r="E239" s="20">
        <f>INDEX([1]Calculation!$I:$I,ROW())</f>
        <v>43849</v>
      </c>
      <c r="F239" s="12">
        <f>ROUND(INDEX([1]Calculation!AL:AL,ROW()),1)</f>
        <v>4.8</v>
      </c>
      <c r="G239" s="8">
        <f>IF(INDEX([1]Calculation!L:L,ROW())=0,-100,ROUND(INDEX([1]Calculation!L:L,ROW()),0))</f>
        <v>28</v>
      </c>
      <c r="H239" s="8">
        <f>IF(INDEX([1]Calculation!M:M,ROW())=0,-100,ROUND(INDEX([1]Calculation!M:M,ROW()),0))</f>
        <v>9</v>
      </c>
      <c r="I239" s="8">
        <f>IF(INDEX([1]Calculation!N:N,ROW())=0,-100,ROUND(INDEX([1]Calculation!N:N,ROW()),0))</f>
        <v>1</v>
      </c>
      <c r="J239" s="8">
        <f>IF(INDEX([1]Calculation!O:O,ROW())=0,-100,ROUND(INDEX([1]Calculation!O:O,ROW()),0))</f>
        <v>6</v>
      </c>
      <c r="K239" s="8">
        <f>IF(INDEX([1]Calculation!P:P,ROW())=0,-100,ROUND(INDEX([1]Calculation!P:P,ROW()),0))</f>
        <v>4</v>
      </c>
      <c r="L239" s="8">
        <f>IF(INDEX([1]Calculation!Q:Q,ROW())=0,-100,ROUND(INDEX([1]Calculation!Q:Q,ROW()),0))</f>
        <v>26</v>
      </c>
      <c r="M239" s="8">
        <f>IF(INDEX([1]Calculation!R:R,ROW())=0,-100,ROUND(INDEX([1]Calculation!R:R,ROW()),0))</f>
        <v>2</v>
      </c>
      <c r="N239" s="8">
        <f>IF(INDEX([1]Calculation!S:S,ROW())=0,-100,ROUND(INDEX([1]Calculation!S:S,ROW()),0))</f>
        <v>13</v>
      </c>
      <c r="O239" s="8">
        <f>IF(INDEX([1]Calculation!T:T,ROW())=0,-100,ROUND(INDEX([1]Calculation!T:T,ROW()),0))</f>
        <v>-100</v>
      </c>
      <c r="P239" s="8" t="str">
        <f>INDEX([1]Calculation!CB:CB,ROW())</f>
        <v>https://www.texaslyceum.org/assets/docs/Poll/2020/2020%20Texas%20Lyceum%20Poll%20Results.pdf</v>
      </c>
    </row>
    <row r="240" spans="1:16">
      <c r="A240" t="str">
        <f>INDEX([1]Calculation!$F:$F,ROW())</f>
        <v>New York</v>
      </c>
      <c r="B240" t="str">
        <f>INDEX([1]Calculation!$D:$D,ROW())</f>
        <v>Civis Analytics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845  lv</v>
      </c>
      <c r="E240" s="20">
        <f>INDEX([1]Calculation!$I:$I,ROW())</f>
        <v>43849</v>
      </c>
      <c r="F240" s="12">
        <f>ROUND(INDEX([1]Calculation!AL:AL,ROW()),1)</f>
        <v>6.2</v>
      </c>
      <c r="G240" s="8">
        <f>IF(INDEX([1]Calculation!L:L,ROW())=0,-100,ROUND(INDEX([1]Calculation!L:L,ROW()),0))</f>
        <v>30</v>
      </c>
      <c r="H240" s="8">
        <f>IF(INDEX([1]Calculation!M:M,ROW())=0,-100,ROUND(INDEX([1]Calculation!M:M,ROW()),0))</f>
        <v>17</v>
      </c>
      <c r="I240" s="8">
        <f>IF(INDEX([1]Calculation!N:N,ROW())=0,-100,ROUND(INDEX([1]Calculation!N:N,ROW()),0))</f>
        <v>-100</v>
      </c>
      <c r="J240" s="8">
        <f>IF(INDEX([1]Calculation!O:O,ROW())=0,-100,ROUND(INDEX([1]Calculation!O:O,ROW()),0))</f>
        <v>7</v>
      </c>
      <c r="K240" s="8">
        <f>IF(INDEX([1]Calculation!P:P,ROW())=0,-100,ROUND(INDEX([1]Calculation!P:P,ROW()),0))</f>
        <v>2</v>
      </c>
      <c r="L240" s="8">
        <f>IF(INDEX([1]Calculation!Q:Q,ROW())=0,-100,ROUND(INDEX([1]Calculation!Q:Q,ROW()),0))</f>
        <v>17</v>
      </c>
      <c r="M240" s="8">
        <f>IF(INDEX([1]Calculation!R:R,ROW())=0,-100,ROUND(INDEX([1]Calculation!R:R,ROW()),0))</f>
        <v>4</v>
      </c>
      <c r="N240" s="8">
        <f>IF(INDEX([1]Calculation!S:S,ROW())=0,-100,ROUND(INDEX([1]Calculation!S:S,ROW()),0))</f>
        <v>14</v>
      </c>
      <c r="O240" s="8">
        <f>IF(INDEX([1]Calculation!T:T,ROW())=0,-100,ROUND(INDEX([1]Calculation!T:T,ROW()),0))</f>
        <v>4</v>
      </c>
      <c r="P240" s="8" t="str">
        <f>INDEX([1]Calculation!CB:CB,ROW())</f>
        <v>http://filesforprogress.org/datasets/2020/1/dfp_poll_january_ny.pdf</v>
      </c>
    </row>
    <row r="241" spans="1:16">
      <c r="A241" t="str">
        <f>INDEX([1]Calculation!$F:$F,ROW())</f>
        <v>US</v>
      </c>
      <c r="B241" t="str">
        <f>INDEX([1]Calculation!$D:$D,ROW())</f>
        <v>SSRS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500  rv</v>
      </c>
      <c r="E241" s="20">
        <f>INDEX([1]Calculation!$I:$I,ROW())</f>
        <v>43849</v>
      </c>
      <c r="F241" s="12">
        <f>ROUND(INDEX([1]Calculation!AL:AL,ROW()),1)</f>
        <v>12.1</v>
      </c>
      <c r="G241" s="8">
        <f>IF(INDEX([1]Calculation!L:L,ROW())=0,-100,ROUND(INDEX([1]Calculation!L:L,ROW()),0))</f>
        <v>24</v>
      </c>
      <c r="H241" s="8">
        <f>IF(INDEX([1]Calculation!M:M,ROW())=0,-100,ROUND(INDEX([1]Calculation!M:M,ROW()),0))</f>
        <v>5</v>
      </c>
      <c r="I241" s="8">
        <f>IF(INDEX([1]Calculation!N:N,ROW())=0,-100,ROUND(INDEX([1]Calculation!N:N,ROW()),0))</f>
        <v>-100</v>
      </c>
      <c r="J241" s="8">
        <f>IF(INDEX([1]Calculation!O:O,ROW())=0,-100,ROUND(INDEX([1]Calculation!O:O,ROW()),0))</f>
        <v>11</v>
      </c>
      <c r="K241" s="8">
        <f>IF(INDEX([1]Calculation!P:P,ROW())=0,-100,ROUND(INDEX([1]Calculation!P:P,ROW()),0))</f>
        <v>4</v>
      </c>
      <c r="L241" s="8">
        <f>IF(INDEX([1]Calculation!Q:Q,ROW())=0,-100,ROUND(INDEX([1]Calculation!Q:Q,ROW()),0))</f>
        <v>27</v>
      </c>
      <c r="M241" s="8">
        <f>IF(INDEX([1]Calculation!R:R,ROW())=0,-100,ROUND(INDEX([1]Calculation!R:R,ROW()),0))</f>
        <v>2</v>
      </c>
      <c r="N241" s="8">
        <f>IF(INDEX([1]Calculation!S:S,ROW())=0,-100,ROUND(INDEX([1]Calculation!S:S,ROW()),0))</f>
        <v>14</v>
      </c>
      <c r="O241" s="8">
        <f>IF(INDEX([1]Calculation!T:T,ROW())=0,-100,ROUND(INDEX([1]Calculation!T:T,ROW()),0))</f>
        <v>4</v>
      </c>
      <c r="P241" s="8" t="str">
        <f>INDEX([1]Calculation!CB:CB,ROW())</f>
        <v>https://cdn.cnn.com/cnn/2020/images/01/22/rel1b.-.2020.pdf</v>
      </c>
    </row>
    <row r="242" spans="1:16">
      <c r="A242" t="str">
        <f>INDEX([1]Calculation!$F:$F,ROW())</f>
        <v>US</v>
      </c>
      <c r="B242" t="str">
        <f>INDEX([1]Calculation!$D:$D,ROW())</f>
        <v>Morning Consult</v>
      </c>
      <c r="C242" t="str">
        <f>IF(INDEX([1]Calculation!$G:$G,ROW())=0,"-",INDEX([1]Calculation!$G:$G,ROW()))</f>
        <v>B/C</v>
      </c>
      <c r="D242" t="str">
        <f>INDEX([1]Calculation!$J:$J,ROW())&amp;"  "&amp;INDEX([1]Calculation!$K:$K,ROW())</f>
        <v>12402  lv</v>
      </c>
      <c r="E242" s="20">
        <f>INDEX([1]Calculation!$I:$I,ROW())</f>
        <v>43849</v>
      </c>
      <c r="F242" s="12">
        <f>ROUND(INDEX([1]Calculation!AL:AL,ROW()),1)</f>
        <v>0.1</v>
      </c>
      <c r="G242" s="8">
        <f>IF(INDEX([1]Calculation!L:L,ROW())=0,-100,ROUND(INDEX([1]Calculation!L:L,ROW()),0))</f>
        <v>29</v>
      </c>
      <c r="H242" s="8">
        <f>IF(INDEX([1]Calculation!M:M,ROW())=0,-100,ROUND(INDEX([1]Calculation!M:M,ROW()),0))</f>
        <v>10</v>
      </c>
      <c r="I242" s="8">
        <f>IF(INDEX([1]Calculation!N:N,ROW())=0,-100,ROUND(INDEX([1]Calculation!N:N,ROW()),0))</f>
        <v>-100</v>
      </c>
      <c r="J242" s="8">
        <f>IF(INDEX([1]Calculation!O:O,ROW())=0,-100,ROUND(INDEX([1]Calculation!O:O,ROW()),0))</f>
        <v>8</v>
      </c>
      <c r="K242" s="8">
        <f>IF(INDEX([1]Calculation!P:P,ROW())=0,-100,ROUND(INDEX([1]Calculation!P:P,ROW()),0))</f>
        <v>3</v>
      </c>
      <c r="L242" s="8">
        <f>IF(INDEX([1]Calculation!Q:Q,ROW())=0,-100,ROUND(INDEX([1]Calculation!Q:Q,ROW()),0))</f>
        <v>24</v>
      </c>
      <c r="M242" s="8">
        <f>IF(INDEX([1]Calculation!R:R,ROW())=0,-100,ROUND(INDEX([1]Calculation!R:R,ROW()),0))</f>
        <v>3</v>
      </c>
      <c r="N242" s="8">
        <f>IF(INDEX([1]Calculation!S:S,ROW())=0,-100,ROUND(INDEX([1]Calculation!S:S,ROW()),0))</f>
        <v>15</v>
      </c>
      <c r="O242" s="8">
        <f>IF(INDEX([1]Calculation!T:T,ROW())=0,-100,ROUND(INDEX([1]Calculation!T:T,ROW()),0))</f>
        <v>4</v>
      </c>
      <c r="P242" s="8" t="str">
        <f>INDEX([1]Calculation!CB:CB,ROW())</f>
        <v>https://morningconsult.com/2020-democratic-primary/</v>
      </c>
    </row>
    <row r="243" spans="1:16">
      <c r="A243" t="str">
        <f>INDEX([1]Calculation!$F:$F,ROW())</f>
        <v>New Hampshire</v>
      </c>
      <c r="B243" t="str">
        <f>INDEX([1]Calculation!$D:$D,ROW())</f>
        <v>Suffolk University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500  lv</v>
      </c>
      <c r="E243" s="20">
        <f>INDEX([1]Calculation!$I:$I,ROW())</f>
        <v>43849</v>
      </c>
      <c r="F243" s="12">
        <f>ROUND(INDEX([1]Calculation!AL:AL,ROW()),1)</f>
        <v>0</v>
      </c>
      <c r="G243" s="8">
        <f>IF(INDEX([1]Calculation!L:L,ROW())=0,-100,ROUND(INDEX([1]Calculation!L:L,ROW()),0))</f>
        <v>15</v>
      </c>
      <c r="H243" s="8">
        <f>IF(INDEX([1]Calculation!M:M,ROW())=0,-100,ROUND(INDEX([1]Calculation!M:M,ROW()),0))</f>
        <v>-100</v>
      </c>
      <c r="I243" s="8">
        <f>IF(INDEX([1]Calculation!N:N,ROW())=0,-100,ROUND(INDEX([1]Calculation!N:N,ROW()),0))</f>
        <v>-100</v>
      </c>
      <c r="J243" s="8">
        <f>IF(INDEX([1]Calculation!O:O,ROW())=0,-100,ROUND(INDEX([1]Calculation!O:O,ROW()),0))</f>
        <v>12</v>
      </c>
      <c r="K243" s="8">
        <f>IF(INDEX([1]Calculation!P:P,ROW())=0,-100,ROUND(INDEX([1]Calculation!P:P,ROW()),0))</f>
        <v>5</v>
      </c>
      <c r="L243" s="8">
        <f>IF(INDEX([1]Calculation!Q:Q,ROW())=0,-100,ROUND(INDEX([1]Calculation!Q:Q,ROW()),0))</f>
        <v>16</v>
      </c>
      <c r="M243" s="8">
        <f>IF(INDEX([1]Calculation!R:R,ROW())=0,-100,ROUND(INDEX([1]Calculation!R:R,ROW()),0))</f>
        <v>3</v>
      </c>
      <c r="N243" s="8">
        <f>IF(INDEX([1]Calculation!S:S,ROW())=0,-100,ROUND(INDEX([1]Calculation!S:S,ROW()),0))</f>
        <v>10</v>
      </c>
      <c r="O243" s="8">
        <f>IF(INDEX([1]Calculation!T:T,ROW())=0,-100,ROUND(INDEX([1]Calculation!T:T,ROW()),0))</f>
        <v>6</v>
      </c>
      <c r="P243" s="8" t="str">
        <f>INDEX([1]Calculation!CB:CB,ROW())</f>
        <v>https://www.suffolk.edu/-/media/suffolk/documents/academics/research-at-suffolk/suprc/polls/new-hampshire/2020/1_21_2020_marginals_pdftxt.pdf</v>
      </c>
    </row>
    <row r="244" spans="1:16">
      <c r="A244" t="str">
        <f>INDEX([1]Calculation!$F:$F,ROW())</f>
        <v>New Jersey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388  lv</v>
      </c>
      <c r="E244" s="20">
        <f>INDEX([1]Calculation!$I:$I,ROW())</f>
        <v>43849</v>
      </c>
      <c r="F244" s="12">
        <f>ROUND(INDEX([1]Calculation!AL:AL,ROW()),1)</f>
        <v>7.1</v>
      </c>
      <c r="G244" s="8">
        <f>IF(INDEX([1]Calculation!L:L,ROW())=0,-100,ROUND(INDEX([1]Calculation!L:L,ROW()),0))</f>
        <v>28</v>
      </c>
      <c r="H244" s="8">
        <f>IF(INDEX([1]Calculation!M:M,ROW())=0,-100,ROUND(INDEX([1]Calculation!M:M,ROW()),0))</f>
        <v>9</v>
      </c>
      <c r="I244" s="8">
        <f>IF(INDEX([1]Calculation!N:N,ROW())=0,-100,ROUND(INDEX([1]Calculation!N:N,ROW()),0))</f>
        <v>-100</v>
      </c>
      <c r="J244" s="8">
        <f>IF(INDEX([1]Calculation!O:O,ROW())=0,-100,ROUND(INDEX([1]Calculation!O:O,ROW()),0))</f>
        <v>6</v>
      </c>
      <c r="K244" s="8">
        <f>IF(INDEX([1]Calculation!P:P,ROW())=0,-100,ROUND(INDEX([1]Calculation!P:P,ROW()),0))</f>
        <v>4</v>
      </c>
      <c r="L244" s="8">
        <f>IF(INDEX([1]Calculation!Q:Q,ROW())=0,-100,ROUND(INDEX([1]Calculation!Q:Q,ROW()),0))</f>
        <v>25</v>
      </c>
      <c r="M244" s="8">
        <f>IF(INDEX([1]Calculation!R:R,ROW())=0,-100,ROUND(INDEX([1]Calculation!R:R,ROW()),0))</f>
        <v>0</v>
      </c>
      <c r="N244" s="8">
        <f>IF(INDEX([1]Calculation!S:S,ROW())=0,-100,ROUND(INDEX([1]Calculation!S:S,ROW()),0))</f>
        <v>15</v>
      </c>
      <c r="O244" s="8">
        <f>IF(INDEX([1]Calculation!T:T,ROW())=0,-100,ROUND(INDEX([1]Calculation!T:T,ROW()),0))</f>
        <v>6</v>
      </c>
      <c r="P244" s="8" t="str">
        <f>INDEX([1]Calculation!CB:CB,ROW())</f>
        <v>http://emersonpolling.com/2020/01/20/new-jersey-2020-generational-divide-between-biden-and-sanders-on-display/</v>
      </c>
    </row>
    <row r="245" spans="1:16">
      <c r="A245" t="str">
        <f>INDEX([1]Calculation!$F:$F,ROW())</f>
        <v>Iowa</v>
      </c>
      <c r="B245" t="str">
        <f>INDEX([1]Calculation!$D:$D,ROW())</f>
        <v>David Binder Research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500  lv</v>
      </c>
      <c r="E245" s="20">
        <f>INDEX([1]Calculation!$I:$I,ROW())</f>
        <v>43848</v>
      </c>
      <c r="F245" s="12">
        <f>ROUND(INDEX([1]Calculation!AL:AL,ROW()),1)</f>
        <v>0.2</v>
      </c>
      <c r="G245" s="8">
        <f>IF(INDEX([1]Calculation!L:L,ROW())=0,-100,ROUND(INDEX([1]Calculation!L:L,ROW()),0))</f>
        <v>24</v>
      </c>
      <c r="H245" s="8">
        <f>IF(INDEX([1]Calculation!M:M,ROW())=0,-100,ROUND(INDEX([1]Calculation!M:M,ROW()),0))</f>
        <v>1</v>
      </c>
      <c r="I245" s="8">
        <f>IF(INDEX([1]Calculation!N:N,ROW())=0,-100,ROUND(INDEX([1]Calculation!N:N,ROW()),0))</f>
        <v>-100</v>
      </c>
      <c r="J245" s="8">
        <f>IF(INDEX([1]Calculation!O:O,ROW())=0,-100,ROUND(INDEX([1]Calculation!O:O,ROW()),0))</f>
        <v>16</v>
      </c>
      <c r="K245" s="8">
        <f>IF(INDEX([1]Calculation!P:P,ROW())=0,-100,ROUND(INDEX([1]Calculation!P:P,ROW()),0))</f>
        <v>11</v>
      </c>
      <c r="L245" s="8">
        <f>IF(INDEX([1]Calculation!Q:Q,ROW())=0,-100,ROUND(INDEX([1]Calculation!Q:Q,ROW()),0))</f>
        <v>14</v>
      </c>
      <c r="M245" s="8">
        <f>IF(INDEX([1]Calculation!R:R,ROW())=0,-100,ROUND(INDEX([1]Calculation!R:R,ROW()),0))</f>
        <v>4</v>
      </c>
      <c r="N245" s="8">
        <f>IF(INDEX([1]Calculation!S:S,ROW())=0,-100,ROUND(INDEX([1]Calculation!S:S,ROW()),0))</f>
        <v>18</v>
      </c>
      <c r="O245" s="8">
        <f>IF(INDEX([1]Calculation!T:T,ROW())=0,-100,ROUND(INDEX([1]Calculation!T:T,ROW()),0))</f>
        <v>3</v>
      </c>
      <c r="P245" s="8" t="str">
        <f>INDEX([1]Calculation!CB:CB,ROW())</f>
        <v>https://www.focusonruralamerica.com/2020/01/20/january-poll-results/</v>
      </c>
    </row>
    <row r="246" spans="1:16">
      <c r="A246" t="str">
        <f>INDEX([1]Calculation!$F:$F,ROW())</f>
        <v>Iowa</v>
      </c>
      <c r="B246" t="str">
        <f>INDEX([1]Calculation!$D:$D,ROW())</f>
        <v>Neighborhood Research and Media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300  lv</v>
      </c>
      <c r="E246" s="20">
        <f>INDEX([1]Calculation!$I:$I,ROW())</f>
        <v>43847</v>
      </c>
      <c r="F246" s="12">
        <f>ROUND(INDEX([1]Calculation!AL:AL,ROW()),1)</f>
        <v>5.3</v>
      </c>
      <c r="G246" s="8">
        <f>IF(INDEX([1]Calculation!L:L,ROW())=0,-100,ROUND(INDEX([1]Calculation!L:L,ROW()),0))</f>
        <v>23</v>
      </c>
      <c r="H246" s="8">
        <f>IF(INDEX([1]Calculation!M:M,ROW())=0,-100,ROUND(INDEX([1]Calculation!M:M,ROW()),0))</f>
        <v>-100</v>
      </c>
      <c r="I246" s="8">
        <f>IF(INDEX([1]Calculation!N:N,ROW())=0,-100,ROUND(INDEX([1]Calculation!N:N,ROW()),0))</f>
        <v>-100</v>
      </c>
      <c r="J246" s="8">
        <f>IF(INDEX([1]Calculation!O:O,ROW())=0,-100,ROUND(INDEX([1]Calculation!O:O,ROW()),0))</f>
        <v>17</v>
      </c>
      <c r="K246" s="8">
        <f>IF(INDEX([1]Calculation!P:P,ROW())=0,-100,ROUND(INDEX([1]Calculation!P:P,ROW()),0))</f>
        <v>11</v>
      </c>
      <c r="L246" s="8">
        <f>IF(INDEX([1]Calculation!Q:Q,ROW())=0,-100,ROUND(INDEX([1]Calculation!Q:Q,ROW()),0))</f>
        <v>10</v>
      </c>
      <c r="M246" s="8">
        <f>IF(INDEX([1]Calculation!R:R,ROW())=0,-100,ROUND(INDEX([1]Calculation!R:R,ROW()),0))</f>
        <v>2</v>
      </c>
      <c r="N246" s="8">
        <f>IF(INDEX([1]Calculation!S:S,ROW())=0,-100,ROUND(INDEX([1]Calculation!S:S,ROW()),0))</f>
        <v>15</v>
      </c>
      <c r="O246" s="8">
        <f>IF(INDEX([1]Calculation!T:T,ROW())=0,-100,ROUND(INDEX([1]Calculation!T:T,ROW()),0))</f>
        <v>2</v>
      </c>
      <c r="P246" s="8" t="str">
        <f>INDEX([1]Calculation!CB:CB,ROW())</f>
        <v>https://www.scribd.com/document/443446801/Iowa-Caucus-Memo-011920</v>
      </c>
    </row>
    <row r="247" spans="1:16">
      <c r="A247" t="str">
        <f>INDEX([1]Calculation!$F:$F,ROW())</f>
        <v>US</v>
      </c>
      <c r="B247" t="str">
        <f>INDEX([1]Calculation!$D:$D,ROW())</f>
        <v>Zogby Interactive/JZ Analytics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438  lv</v>
      </c>
      <c r="E247" s="20">
        <f>INDEX([1]Calculation!$I:$I,ROW())</f>
        <v>43846</v>
      </c>
      <c r="F247" s="12">
        <f>ROUND(INDEX([1]Calculation!AL:AL,ROW()),1)</f>
        <v>0.6</v>
      </c>
      <c r="G247" s="8">
        <f>IF(INDEX([1]Calculation!L:L,ROW())=0,-100,ROUND(INDEX([1]Calculation!L:L,ROW()),0))</f>
        <v>24</v>
      </c>
      <c r="H247" s="8">
        <f>IF(INDEX([1]Calculation!M:M,ROW())=0,-100,ROUND(INDEX([1]Calculation!M:M,ROW()),0))</f>
        <v>11</v>
      </c>
      <c r="I247" s="8">
        <f>IF(INDEX([1]Calculation!N:N,ROW())=0,-100,ROUND(INDEX([1]Calculation!N:N,ROW()),0))</f>
        <v>-100</v>
      </c>
      <c r="J247" s="8">
        <f>IF(INDEX([1]Calculation!O:O,ROW())=0,-100,ROUND(INDEX([1]Calculation!O:O,ROW()),0))</f>
        <v>8</v>
      </c>
      <c r="K247" s="8">
        <f>IF(INDEX([1]Calculation!P:P,ROW())=0,-100,ROUND(INDEX([1]Calculation!P:P,ROW()),0))</f>
        <v>4</v>
      </c>
      <c r="L247" s="8">
        <f>IF(INDEX([1]Calculation!Q:Q,ROW())=0,-100,ROUND(INDEX([1]Calculation!Q:Q,ROW()),0))</f>
        <v>24</v>
      </c>
      <c r="M247" s="8">
        <f>IF(INDEX([1]Calculation!R:R,ROW())=0,-100,ROUND(INDEX([1]Calculation!R:R,ROW()),0))</f>
        <v>3</v>
      </c>
      <c r="N247" s="8">
        <f>IF(INDEX([1]Calculation!S:S,ROW())=0,-100,ROUND(INDEX([1]Calculation!S:S,ROW()),0))</f>
        <v>11</v>
      </c>
      <c r="O247" s="8">
        <f>IF(INDEX([1]Calculation!T:T,ROW())=0,-100,ROUND(INDEX([1]Calculation!T:T,ROW()),0))</f>
        <v>6</v>
      </c>
      <c r="P2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48" spans="1:16">
      <c r="A248" t="str">
        <f>INDEX([1]Calculation!$F:$F,ROW())</f>
        <v>US</v>
      </c>
      <c r="B248" t="str">
        <f>INDEX([1]Calculation!$D:$D,ROW())</f>
        <v>Ipsos</v>
      </c>
      <c r="C248" t="str">
        <f>IF(INDEX([1]Calculation!$G:$G,ROW())=0,"-",INDEX([1]Calculation!$G:$G,ROW()))</f>
        <v>B+</v>
      </c>
      <c r="D248" t="str">
        <f>INDEX([1]Calculation!$J:$J,ROW())&amp;"  "&amp;INDEX([1]Calculation!$K:$K,ROW())</f>
        <v>681  a</v>
      </c>
      <c r="E248" s="20">
        <f>INDEX([1]Calculation!$I:$I,ROW())</f>
        <v>43846</v>
      </c>
      <c r="F248" s="12">
        <f>ROUND(INDEX([1]Calculation!AL:AL,ROW()),1)</f>
        <v>0</v>
      </c>
      <c r="G248" s="8">
        <f>IF(INDEX([1]Calculation!L:L,ROW())=0,-100,ROUND(INDEX([1]Calculation!L:L,ROW()),0))</f>
        <v>18</v>
      </c>
      <c r="H248" s="8">
        <f>IF(INDEX([1]Calculation!M:M,ROW())=0,-100,ROUND(INDEX([1]Calculation!M:M,ROW()),0))</f>
        <v>9</v>
      </c>
      <c r="I248" s="8">
        <f>IF(INDEX([1]Calculation!N:N,ROW())=0,-100,ROUND(INDEX([1]Calculation!N:N,ROW()),0))</f>
        <v>-100</v>
      </c>
      <c r="J248" s="8">
        <f>IF(INDEX([1]Calculation!O:O,ROW())=0,-100,ROUND(INDEX([1]Calculation!O:O,ROW()),0))</f>
        <v>6</v>
      </c>
      <c r="K248" s="8">
        <f>IF(INDEX([1]Calculation!P:P,ROW())=0,-100,ROUND(INDEX([1]Calculation!P:P,ROW()),0))</f>
        <v>1</v>
      </c>
      <c r="L248" s="8">
        <f>IF(INDEX([1]Calculation!Q:Q,ROW())=0,-100,ROUND(INDEX([1]Calculation!Q:Q,ROW()),0))</f>
        <v>19</v>
      </c>
      <c r="M248" s="8">
        <f>IF(INDEX([1]Calculation!R:R,ROW())=0,-100,ROUND(INDEX([1]Calculation!R:R,ROW()),0))</f>
        <v>1</v>
      </c>
      <c r="N248" s="8">
        <f>IF(INDEX([1]Calculation!S:S,ROW())=0,-100,ROUND(INDEX([1]Calculation!S:S,ROW()),0))</f>
        <v>10</v>
      </c>
      <c r="O248" s="8">
        <f>IF(INDEX([1]Calculation!T:T,ROW())=0,-100,ROUND(INDEX([1]Calculation!T:T,ROW()),0))</f>
        <v>3</v>
      </c>
      <c r="P248" s="8" t="str">
        <f>INDEX([1]Calculation!CB:CB,ROW())</f>
        <v>https://www.ipsos.com/sites/default/files/ct/news/documents/2020-01/topline_reuters_2020_democratic_primary_tracker_01_17_2020.pdf</v>
      </c>
    </row>
    <row r="249" spans="1:16">
      <c r="A249" t="str">
        <f>INDEX([1]Calculation!$F:$F,ROW())</f>
        <v>California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565  lv</v>
      </c>
      <c r="E249" s="20">
        <f>INDEX([1]Calculation!$I:$I,ROW())</f>
        <v>43846</v>
      </c>
      <c r="F249" s="12">
        <f>ROUND(INDEX([1]Calculation!AL:AL,ROW()),1)</f>
        <v>2.2999999999999998</v>
      </c>
      <c r="G249" s="8">
        <f>IF(INDEX([1]Calculation!L:L,ROW())=0,-100,ROUND(INDEX([1]Calculation!L:L,ROW()),0))</f>
        <v>30</v>
      </c>
      <c r="H249" s="8">
        <f>IF(INDEX([1]Calculation!M:M,ROW())=0,-100,ROUND(INDEX([1]Calculation!M:M,ROW()),0))</f>
        <v>6</v>
      </c>
      <c r="I249" s="8">
        <f>IF(INDEX([1]Calculation!N:N,ROW())=0,-100,ROUND(INDEX([1]Calculation!N:N,ROW()),0))</f>
        <v>-100</v>
      </c>
      <c r="J249" s="8">
        <f>IF(INDEX([1]Calculation!O:O,ROW())=0,-100,ROUND(INDEX([1]Calculation!O:O,ROW()),0))</f>
        <v>8</v>
      </c>
      <c r="K249" s="8">
        <f>IF(INDEX([1]Calculation!P:P,ROW())=0,-100,ROUND(INDEX([1]Calculation!P:P,ROW()),0))</f>
        <v>2</v>
      </c>
      <c r="L249" s="8">
        <f>IF(INDEX([1]Calculation!Q:Q,ROW())=0,-100,ROUND(INDEX([1]Calculation!Q:Q,ROW()),0))</f>
        <v>20</v>
      </c>
      <c r="M249" s="8">
        <f>IF(INDEX([1]Calculation!R:R,ROW())=0,-100,ROUND(INDEX([1]Calculation!R:R,ROW()),0))</f>
        <v>4</v>
      </c>
      <c r="N249" s="8">
        <f>IF(INDEX([1]Calculation!S:S,ROW())=0,-100,ROUND(INDEX([1]Calculation!S:S,ROW()),0))</f>
        <v>20</v>
      </c>
      <c r="O249" s="8">
        <f>IF(INDEX([1]Calculation!T:T,ROW())=0,-100,ROUND(INDEX([1]Calculation!T:T,ROW()),0))</f>
        <v>4</v>
      </c>
      <c r="P249" s="8" t="str">
        <f>INDEX([1]Calculation!CB:CB,ROW())</f>
        <v>http://www.surveyusa.com/client/PollReport.aspx?g=9634c475-cb54-4a34-ab4b-c0d9a2b82759</v>
      </c>
    </row>
    <row r="250" spans="1:16">
      <c r="A250" t="str">
        <f>INDEX([1]Calculation!$F:$F,ROW())</f>
        <v>US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1086  lv</v>
      </c>
      <c r="E250" s="20">
        <f>INDEX([1]Calculation!$I:$I,ROW())</f>
        <v>43846</v>
      </c>
      <c r="F250" s="12">
        <f>ROUND(INDEX([1]Calculation!AL:AL,ROW()),1)</f>
        <v>3.4</v>
      </c>
      <c r="G250" s="8">
        <f>IF(INDEX([1]Calculation!L:L,ROW())=0,-100,ROUND(INDEX([1]Calculation!L:L,ROW()),0))</f>
        <v>32</v>
      </c>
      <c r="H250" s="8">
        <f>IF(INDEX([1]Calculation!M:M,ROW())=0,-100,ROUND(INDEX([1]Calculation!M:M,ROW()),0))</f>
        <v>9</v>
      </c>
      <c r="I250" s="8">
        <f>IF(INDEX([1]Calculation!N:N,ROW())=0,-100,ROUND(INDEX([1]Calculation!N:N,ROW()),0))</f>
        <v>-100</v>
      </c>
      <c r="J250" s="8">
        <f>IF(INDEX([1]Calculation!O:O,ROW())=0,-100,ROUND(INDEX([1]Calculation!O:O,ROW()),0))</f>
        <v>9</v>
      </c>
      <c r="K250" s="8">
        <f>IF(INDEX([1]Calculation!P:P,ROW())=0,-100,ROUND(INDEX([1]Calculation!P:P,ROW()),0))</f>
        <v>2</v>
      </c>
      <c r="L250" s="8">
        <f>IF(INDEX([1]Calculation!Q:Q,ROW())=0,-100,ROUND(INDEX([1]Calculation!Q:Q,ROW()),0))</f>
        <v>21</v>
      </c>
      <c r="M250" s="8">
        <f>IF(INDEX([1]Calculation!R:R,ROW())=0,-100,ROUND(INDEX([1]Calculation!R:R,ROW()),0))</f>
        <v>3</v>
      </c>
      <c r="N250" s="8">
        <f>IF(INDEX([1]Calculation!S:S,ROW())=0,-100,ROUND(INDEX([1]Calculation!S:S,ROW()),0))</f>
        <v>14</v>
      </c>
      <c r="O250" s="8">
        <f>IF(INDEX([1]Calculation!T:T,ROW())=0,-100,ROUND(INDEX([1]Calculation!T:T,ROW()),0))</f>
        <v>4</v>
      </c>
      <c r="P250" s="8" t="str">
        <f>INDEX([1]Calculation!CB:CB,ROW())</f>
        <v>http://www.surveyusa.com/client/PollReport.aspx?g=b4747822-277e-4d2c-b896-eb4e04672c09</v>
      </c>
    </row>
    <row r="251" spans="1:16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657  lv</v>
      </c>
      <c r="E251" s="20">
        <f>INDEX([1]Calculation!$I:$I,ROW())</f>
        <v>43846</v>
      </c>
      <c r="F251" s="12">
        <f>ROUND(INDEX([1]Calculation!AL:AL,ROW()),1)</f>
        <v>0</v>
      </c>
      <c r="G251" s="8">
        <f>IF(INDEX([1]Calculation!L:L,ROW())=0,-100,ROUND(INDEX([1]Calculation!L:L,ROW()),0))</f>
        <v>14</v>
      </c>
      <c r="H251" s="8">
        <f>IF(INDEX([1]Calculation!M:M,ROW())=0,-100,ROUND(INDEX([1]Calculation!M:M,ROW()),0))</f>
        <v>-100</v>
      </c>
      <c r="I251" s="8">
        <f>IF(INDEX([1]Calculation!N:N,ROW())=0,-100,ROUND(INDEX([1]Calculation!N:N,ROW()),0))</f>
        <v>-100</v>
      </c>
      <c r="J251" s="8">
        <f>IF(INDEX([1]Calculation!O:O,ROW())=0,-100,ROUND(INDEX([1]Calculation!O:O,ROW()),0))</f>
        <v>18</v>
      </c>
      <c r="K251" s="8">
        <f>IF(INDEX([1]Calculation!P:P,ROW())=0,-100,ROUND(INDEX([1]Calculation!P:P,ROW()),0))</f>
        <v>10</v>
      </c>
      <c r="L251" s="8">
        <f>IF(INDEX([1]Calculation!Q:Q,ROW())=0,-100,ROUND(INDEX([1]Calculation!Q:Q,ROW()),0))</f>
        <v>23</v>
      </c>
      <c r="M251" s="8">
        <f>IF(INDEX([1]Calculation!R:R,ROW())=0,-100,ROUND(INDEX([1]Calculation!R:R,ROW()),0))</f>
        <v>4</v>
      </c>
      <c r="N251" s="8">
        <f>IF(INDEX([1]Calculation!S:S,ROW())=0,-100,ROUND(INDEX([1]Calculation!S:S,ROW()),0))</f>
        <v>14</v>
      </c>
      <c r="O251" s="8">
        <f>IF(INDEX([1]Calculation!T:T,ROW())=0,-100,ROUND(INDEX([1]Calculation!T:T,ROW()),0))</f>
        <v>6</v>
      </c>
      <c r="P251" s="8" t="str">
        <f>INDEX([1]Calculation!CB:CB,ROW())</f>
        <v>http://emersonpolling.com/2020/01/17/new-hampshire-2020-sanders-holds-lead-klobuchar-surges-to-double-digits/</v>
      </c>
    </row>
    <row r="252" spans="1:16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552  rv</v>
      </c>
      <c r="E252" s="20">
        <f>INDEX([1]Calculation!$I:$I,ROW())</f>
        <v>43846</v>
      </c>
      <c r="F252" s="12">
        <f>ROUND(INDEX([1]Calculation!AL:AL,ROW()),1)</f>
        <v>0</v>
      </c>
      <c r="G252" s="8">
        <f>IF(INDEX([1]Calculation!L:L,ROW())=0,-100,ROUND(INDEX([1]Calculation!L:L,ROW()),0))</f>
        <v>19</v>
      </c>
      <c r="H252" s="8">
        <f>IF(INDEX([1]Calculation!M:M,ROW())=0,-100,ROUND(INDEX([1]Calculation!M:M,ROW()),0))</f>
        <v>9</v>
      </c>
      <c r="I252" s="8">
        <f>IF(INDEX([1]Calculation!N:N,ROW())=0,-100,ROUND(INDEX([1]Calculation!N:N,ROW()),0))</f>
        <v>-100</v>
      </c>
      <c r="J252" s="8">
        <f>IF(INDEX([1]Calculation!O:O,ROW())=0,-100,ROUND(INDEX([1]Calculation!O:O,ROW()),0))</f>
        <v>6</v>
      </c>
      <c r="K252" s="8">
        <f>IF(INDEX([1]Calculation!P:P,ROW())=0,-100,ROUND(INDEX([1]Calculation!P:P,ROW()),0))</f>
        <v>2</v>
      </c>
      <c r="L252" s="8">
        <f>IF(INDEX([1]Calculation!Q:Q,ROW())=0,-100,ROUND(INDEX([1]Calculation!Q:Q,ROW()),0))</f>
        <v>20</v>
      </c>
      <c r="M252" s="8">
        <f>IF(INDEX([1]Calculation!R:R,ROW())=0,-100,ROUND(INDEX([1]Calculation!R:R,ROW()),0))</f>
        <v>2</v>
      </c>
      <c r="N252" s="8">
        <f>IF(INDEX([1]Calculation!S:S,ROW())=0,-100,ROUND(INDEX([1]Calculation!S:S,ROW()),0))</f>
        <v>12</v>
      </c>
      <c r="O252" s="8">
        <f>IF(INDEX([1]Calculation!T:T,ROW())=0,-100,ROUND(INDEX([1]Calculation!T:T,ROW()),0))</f>
        <v>4</v>
      </c>
      <c r="P252" s="8" t="str">
        <f>INDEX([1]Calculation!CB:CB,ROW())</f>
        <v>https://www.reuters.com/article/us-usa-election-democrats-poll/sanders-climbs-now-tied-with-biden-among-registered-voters-reuters-poll-idUSKBN1ZG00D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521  lv</v>
      </c>
      <c r="E253" s="20">
        <f>INDEX([1]Calculation!$I:$I,ROW())</f>
        <v>43844</v>
      </c>
      <c r="F253" s="12">
        <f>ROUND(INDEX([1]Calculation!AL:AL,ROW()),1)</f>
        <v>0</v>
      </c>
      <c r="G253" s="8">
        <f>IF(INDEX([1]Calculation!L:L,ROW())=0,-100,ROUND(INDEX([1]Calculation!L:L,ROW()),0))</f>
        <v>27</v>
      </c>
      <c r="H253" s="8">
        <f>IF(INDEX([1]Calculation!M:M,ROW())=0,-100,ROUND(INDEX([1]Calculation!M:M,ROW()),0))</f>
        <v>5</v>
      </c>
      <c r="I253" s="8">
        <f>IF(INDEX([1]Calculation!N:N,ROW())=0,-100,ROUND(INDEX([1]Calculation!N:N,ROW()),0))</f>
        <v>2</v>
      </c>
      <c r="J253" s="8">
        <f>IF(INDEX([1]Calculation!O:O,ROW())=0,-100,ROUND(INDEX([1]Calculation!O:O,ROW()),0))</f>
        <v>7</v>
      </c>
      <c r="K253" s="8">
        <f>IF(INDEX([1]Calculation!P:P,ROW())=0,-100,ROUND(INDEX([1]Calculation!P:P,ROW()),0))</f>
        <v>3</v>
      </c>
      <c r="L253" s="8">
        <f>IF(INDEX([1]Calculation!Q:Q,ROW())=0,-100,ROUND(INDEX([1]Calculation!Q:Q,ROW()),0))</f>
        <v>20</v>
      </c>
      <c r="M253" s="8">
        <f>IF(INDEX([1]Calculation!R:R,ROW())=0,-100,ROUND(INDEX([1]Calculation!R:R,ROW()),0))</f>
        <v>1</v>
      </c>
      <c r="N253" s="8">
        <f>IF(INDEX([1]Calculation!S:S,ROW())=0,-100,ROUND(INDEX([1]Calculation!S:S,ROW()),0))</f>
        <v>19</v>
      </c>
      <c r="O253" s="8">
        <f>IF(INDEX([1]Calculation!T:T,ROW())=0,-100,ROUND(INDEX([1]Calculation!T:T,ROW()),0))</f>
        <v>3</v>
      </c>
      <c r="P253" s="8" t="str">
        <f>INDEX([1]Calculation!CB:CB,ROW())</f>
        <v>https://d25d2506sfb94s.cloudfront.net/cumulus_uploads/document/ueji3eha6i/econTabReport.pdf</v>
      </c>
    </row>
    <row r="254" spans="1:16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451  rv</v>
      </c>
      <c r="E254" s="20">
        <f>INDEX([1]Calculation!$I:$I,ROW())</f>
        <v>43844</v>
      </c>
      <c r="F254" s="12">
        <f>ROUND(INDEX([1]Calculation!AL:AL,ROW()),1)</f>
        <v>0</v>
      </c>
      <c r="G254" s="8">
        <f>IF(INDEX([1]Calculation!L:L,ROW())=0,-100,ROUND(INDEX([1]Calculation!L:L,ROW()),0))</f>
        <v>29</v>
      </c>
      <c r="H254" s="8">
        <f>IF(INDEX([1]Calculation!M:M,ROW())=0,-100,ROUND(INDEX([1]Calculation!M:M,ROW()),0))</f>
        <v>7</v>
      </c>
      <c r="I254" s="8">
        <f>IF(INDEX([1]Calculation!N:N,ROW())=0,-100,ROUND(INDEX([1]Calculation!N:N,ROW()),0))</f>
        <v>-100</v>
      </c>
      <c r="J254" s="8">
        <f>IF(INDEX([1]Calculation!O:O,ROW())=0,-100,ROUND(INDEX([1]Calculation!O:O,ROW()),0))</f>
        <v>4</v>
      </c>
      <c r="K254" s="8">
        <f>IF(INDEX([1]Calculation!P:P,ROW())=0,-100,ROUND(INDEX([1]Calculation!P:P,ROW()),0))</f>
        <v>3</v>
      </c>
      <c r="L254" s="8">
        <f>IF(INDEX([1]Calculation!Q:Q,ROW())=0,-100,ROUND(INDEX([1]Calculation!Q:Q,ROW()),0))</f>
        <v>19</v>
      </c>
      <c r="M254" s="8">
        <f>IF(INDEX([1]Calculation!R:R,ROW())=0,-100,ROUND(INDEX([1]Calculation!R:R,ROW()),0))</f>
        <v>3</v>
      </c>
      <c r="N254" s="8">
        <f>IF(INDEX([1]Calculation!S:S,ROW())=0,-100,ROUND(INDEX([1]Calculation!S:S,ROW()),0))</f>
        <v>11</v>
      </c>
      <c r="O254" s="8">
        <f>IF(INDEX([1]Calculation!T:T,ROW())=0,-100,ROUND(INDEX([1]Calculation!T:T,ROW()),0))</f>
        <v>2</v>
      </c>
      <c r="P254" s="8" t="str">
        <f>INDEX([1]Calculation!CB:CB,ROW())</f>
        <v>https://thehill.com/hilltv/rising/478208-sanders-hits-highest-support-since-august</v>
      </c>
    </row>
    <row r="255" spans="1:16">
      <c r="A255" t="str">
        <f>INDEX([1]Calculation!$F:$F,ROW())</f>
        <v>South Carolina</v>
      </c>
      <c r="B255" t="str">
        <f>INDEX([1]Calculation!$D:$D,ROW())</f>
        <v>GQR Research (GQRR)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600  lv</v>
      </c>
      <c r="E255" s="20">
        <f>INDEX([1]Calculation!$I:$I,ROW())</f>
        <v>43843</v>
      </c>
      <c r="F255" s="12">
        <f>ROUND(INDEX([1]Calculation!AL:AL,ROW()),1)</f>
        <v>5.3</v>
      </c>
      <c r="G255" s="8">
        <f>IF(INDEX([1]Calculation!L:L,ROW())=0,-100,ROUND(INDEX([1]Calculation!L:L,ROW()),0))</f>
        <v>44</v>
      </c>
      <c r="H255" s="8">
        <f>IF(INDEX([1]Calculation!M:M,ROW())=0,-100,ROUND(INDEX([1]Calculation!M:M,ROW()),0))</f>
        <v>-100</v>
      </c>
      <c r="I255" s="8">
        <f>IF(INDEX([1]Calculation!N:N,ROW())=0,-100,ROUND(INDEX([1]Calculation!N:N,ROW()),0))</f>
        <v>-100</v>
      </c>
      <c r="J255" s="8">
        <f>IF(INDEX([1]Calculation!O:O,ROW())=0,-100,ROUND(INDEX([1]Calculation!O:O,ROW()),0))</f>
        <v>5</v>
      </c>
      <c r="K255" s="8">
        <f>IF(INDEX([1]Calculation!P:P,ROW())=0,-100,ROUND(INDEX([1]Calculation!P:P,ROW()),0))</f>
        <v>-100</v>
      </c>
      <c r="L255" s="8">
        <f>IF(INDEX([1]Calculation!Q:Q,ROW())=0,-100,ROUND(INDEX([1]Calculation!Q:Q,ROW()),0))</f>
        <v>15</v>
      </c>
      <c r="M255" s="8">
        <f>IF(INDEX([1]Calculation!R:R,ROW())=0,-100,ROUND(INDEX([1]Calculation!R:R,ROW()),0))</f>
        <v>12</v>
      </c>
      <c r="N255" s="8">
        <f>IF(INDEX([1]Calculation!S:S,ROW())=0,-100,ROUND(INDEX([1]Calculation!S:S,ROW()),0))</f>
        <v>10</v>
      </c>
      <c r="O255" s="8">
        <f>IF(INDEX([1]Calculation!T:T,ROW())=0,-100,ROUND(INDEX([1]Calculation!T:T,ROW()),0))</f>
        <v>-100</v>
      </c>
      <c r="P255" s="8" t="str">
        <f>INDEX([1]Calculation!CB:CB,ROW())</f>
        <v>https://www.thestate.com/news/politics-government/election/article239675533.html</v>
      </c>
    </row>
    <row r="256" spans="1:16">
      <c r="A256" t="str">
        <f>INDEX([1]Calculation!$F:$F,ROW())</f>
        <v>Wisconsin</v>
      </c>
      <c r="B256" t="str">
        <f>INDEX([1]Calculation!$D:$D,ROW())</f>
        <v>Marquette University Law School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358  lv</v>
      </c>
      <c r="E256" s="20">
        <f>INDEX([1]Calculation!$I:$I,ROW())</f>
        <v>43842</v>
      </c>
      <c r="F256" s="12">
        <f>ROUND(INDEX([1]Calculation!AL:AL,ROW()),1)</f>
        <v>1.3</v>
      </c>
      <c r="G256" s="8">
        <f>IF(INDEX([1]Calculation!L:L,ROW())=0,-100,ROUND(INDEX([1]Calculation!L:L,ROW()),0))</f>
        <v>23</v>
      </c>
      <c r="H256" s="8">
        <f>IF(INDEX([1]Calculation!M:M,ROW())=0,-100,ROUND(INDEX([1]Calculation!M:M,ROW()),0))</f>
        <v>6</v>
      </c>
      <c r="I256" s="8">
        <f>IF(INDEX([1]Calculation!N:N,ROW())=0,-100,ROUND(INDEX([1]Calculation!N:N,ROW()),0))</f>
        <v>1</v>
      </c>
      <c r="J256" s="8">
        <f>IF(INDEX([1]Calculation!O:O,ROW())=0,-100,ROUND(INDEX([1]Calculation!O:O,ROW()),0))</f>
        <v>15</v>
      </c>
      <c r="K256" s="8">
        <f>IF(INDEX([1]Calculation!P:P,ROW())=0,-100,ROUND(INDEX([1]Calculation!P:P,ROW()),0))</f>
        <v>4</v>
      </c>
      <c r="L256" s="8">
        <f>IF(INDEX([1]Calculation!Q:Q,ROW())=0,-100,ROUND(INDEX([1]Calculation!Q:Q,ROW()),0))</f>
        <v>19</v>
      </c>
      <c r="M256" s="8">
        <f>IF(INDEX([1]Calculation!R:R,ROW())=0,-100,ROUND(INDEX([1]Calculation!R:R,ROW()),0))</f>
        <v>1</v>
      </c>
      <c r="N256" s="8">
        <f>IF(INDEX([1]Calculation!S:S,ROW())=0,-100,ROUND(INDEX([1]Calculation!S:S,ROW()),0))</f>
        <v>14</v>
      </c>
      <c r="O256" s="8">
        <f>IF(INDEX([1]Calculation!T:T,ROW())=0,-100,ROUND(INDEX([1]Calculation!T:T,ROW()),0))</f>
        <v>6</v>
      </c>
      <c r="P256" s="8" t="str">
        <f>INDEX([1]Calculation!CB:CB,ROW())</f>
        <v>https://law.marquette.edu/poll/wp-content/uploads/2020/01/MLSP57Toplines.pdf</v>
      </c>
    </row>
    <row r="257" spans="1:16">
      <c r="A257" t="str">
        <f>INDEX([1]Calculation!$F:$F,ROW())</f>
        <v>Florida</v>
      </c>
      <c r="B257" t="str">
        <f>INDEX([1]Calculation!$D:$D,ROW())</f>
        <v>Florida Atlantic University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494  lv</v>
      </c>
      <c r="E257" s="20">
        <f>INDEX([1]Calculation!$I:$I,ROW())</f>
        <v>43842</v>
      </c>
      <c r="F257" s="12">
        <f>ROUND(INDEX([1]Calculation!AL:AL,ROW()),1)</f>
        <v>6.7</v>
      </c>
      <c r="G257" s="8">
        <f>IF(INDEX([1]Calculation!L:L,ROW())=0,-100,ROUND(INDEX([1]Calculation!L:L,ROW()),0))</f>
        <v>42</v>
      </c>
      <c r="H257" s="8">
        <f>IF(INDEX([1]Calculation!M:M,ROW())=0,-100,ROUND(INDEX([1]Calculation!M:M,ROW()),0))</f>
        <v>7</v>
      </c>
      <c r="I257" s="8">
        <f>IF(INDEX([1]Calculation!N:N,ROW())=0,-100,ROUND(INDEX([1]Calculation!N:N,ROW()),0))</f>
        <v>3</v>
      </c>
      <c r="J257" s="8">
        <f>IF(INDEX([1]Calculation!O:O,ROW())=0,-100,ROUND(INDEX([1]Calculation!O:O,ROW()),0))</f>
        <v>3</v>
      </c>
      <c r="K257" s="8">
        <f>IF(INDEX([1]Calculation!P:P,ROW())=0,-100,ROUND(INDEX([1]Calculation!P:P,ROW()),0))</f>
        <v>6</v>
      </c>
      <c r="L257" s="8">
        <f>IF(INDEX([1]Calculation!Q:Q,ROW())=0,-100,ROUND(INDEX([1]Calculation!Q:Q,ROW()),0))</f>
        <v>16</v>
      </c>
      <c r="M257" s="8">
        <f>IF(INDEX([1]Calculation!R:R,ROW())=0,-100,ROUND(INDEX([1]Calculation!R:R,ROW()),0))</f>
        <v>2</v>
      </c>
      <c r="N257" s="8">
        <f>IF(INDEX([1]Calculation!S:S,ROW())=0,-100,ROUND(INDEX([1]Calculation!S:S,ROW()),0))</f>
        <v>10</v>
      </c>
      <c r="O257" s="8">
        <f>IF(INDEX([1]Calculation!T:T,ROW())=0,-100,ROUND(INDEX([1]Calculation!T:T,ROW()),0))</f>
        <v>5</v>
      </c>
      <c r="P2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58" spans="1:16">
      <c r="A258" t="str">
        <f>INDEX([1]Calculation!$F:$F,ROW())</f>
        <v>North Carolina</v>
      </c>
      <c r="B258" t="str">
        <f>INDEX([1]Calculation!$D:$D,ROW())</f>
        <v>Public Policy Polling</v>
      </c>
      <c r="C258" t="str">
        <f>IF(INDEX([1]Calculation!$G:$G,ROW())=0,"-",INDEX([1]Calculation!$G:$G,ROW()))</f>
        <v>B</v>
      </c>
      <c r="D258" t="str">
        <f>INDEX([1]Calculation!$J:$J,ROW())&amp;"  "&amp;INDEX([1]Calculation!$K:$K,ROW())</f>
        <v>509  lv</v>
      </c>
      <c r="E258" s="20">
        <f>INDEX([1]Calculation!$I:$I,ROW())</f>
        <v>43842</v>
      </c>
      <c r="F258" s="12">
        <f>ROUND(INDEX([1]Calculation!AL:AL,ROW()),1)</f>
        <v>0.3</v>
      </c>
      <c r="G258" s="8">
        <f>IF(INDEX([1]Calculation!L:L,ROW())=0,-100,ROUND(INDEX([1]Calculation!L:L,ROW()),0))</f>
        <v>31</v>
      </c>
      <c r="H258" s="8">
        <f>IF(INDEX([1]Calculation!M:M,ROW())=0,-100,ROUND(INDEX([1]Calculation!M:M,ROW()),0))</f>
        <v>8</v>
      </c>
      <c r="I258" s="8">
        <f>IF(INDEX([1]Calculation!N:N,ROW())=0,-100,ROUND(INDEX([1]Calculation!N:N,ROW()),0))</f>
        <v>1</v>
      </c>
      <c r="J258" s="8">
        <f>IF(INDEX([1]Calculation!O:O,ROW())=0,-100,ROUND(INDEX([1]Calculation!O:O,ROW()),0))</f>
        <v>6</v>
      </c>
      <c r="K258" s="8">
        <f>IF(INDEX([1]Calculation!P:P,ROW())=0,-100,ROUND(INDEX([1]Calculation!P:P,ROW()),0))</f>
        <v>3</v>
      </c>
      <c r="L258" s="8">
        <f>IF(INDEX([1]Calculation!Q:Q,ROW())=0,-100,ROUND(INDEX([1]Calculation!Q:Q,ROW()),0))</f>
        <v>18</v>
      </c>
      <c r="M258" s="8">
        <f>IF(INDEX([1]Calculation!R:R,ROW())=0,-100,ROUND(INDEX([1]Calculation!R:R,ROW()),0))</f>
        <v>3</v>
      </c>
      <c r="N258" s="8">
        <f>IF(INDEX([1]Calculation!S:S,ROW())=0,-100,ROUND(INDEX([1]Calculation!S:S,ROW()),0))</f>
        <v>15</v>
      </c>
      <c r="O258" s="8">
        <f>IF(INDEX([1]Calculation!T:T,ROW())=0,-100,ROUND(INDEX([1]Calculation!T:T,ROW()),0))</f>
        <v>5</v>
      </c>
      <c r="P258" s="8" t="str">
        <f>INDEX([1]Calculation!CB:CB,ROW())</f>
        <v>https://www.publicpolicypolling.com/wp-content/uploads/2020/01/NCDemResultsJanuary2020.pdf</v>
      </c>
    </row>
    <row r="259" spans="1:16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17096  lv</v>
      </c>
      <c r="E259" s="20">
        <f>INDEX([1]Calculation!$I:$I,ROW())</f>
        <v>43842</v>
      </c>
      <c r="F259" s="12">
        <f>ROUND(INDEX([1]Calculation!AL:AL,ROW()),1)</f>
        <v>0</v>
      </c>
      <c r="G259" s="8">
        <f>IF(INDEX([1]Calculation!L:L,ROW())=0,-100,ROUND(INDEX([1]Calculation!L:L,ROW()),0))</f>
        <v>29</v>
      </c>
      <c r="H259" s="8">
        <f>IF(INDEX([1]Calculation!M:M,ROW())=0,-100,ROUND(INDEX([1]Calculation!M:M,ROW()),0))</f>
        <v>8</v>
      </c>
      <c r="I259" s="8">
        <f>IF(INDEX([1]Calculation!N:N,ROW())=0,-100,ROUND(INDEX([1]Calculation!N:N,ROW()),0))</f>
        <v>2</v>
      </c>
      <c r="J259" s="8">
        <f>IF(INDEX([1]Calculation!O:O,ROW())=0,-100,ROUND(INDEX([1]Calculation!O:O,ROW()),0))</f>
        <v>8</v>
      </c>
      <c r="K259" s="8">
        <f>IF(INDEX([1]Calculation!P:P,ROW())=0,-100,ROUND(INDEX([1]Calculation!P:P,ROW()),0))</f>
        <v>3</v>
      </c>
      <c r="L259" s="8">
        <f>IF(INDEX([1]Calculation!Q:Q,ROW())=0,-100,ROUND(INDEX([1]Calculation!Q:Q,ROW()),0))</f>
        <v>23</v>
      </c>
      <c r="M259" s="8">
        <f>IF(INDEX([1]Calculation!R:R,ROW())=0,-100,ROUND(INDEX([1]Calculation!R:R,ROW()),0))</f>
        <v>4</v>
      </c>
      <c r="N259" s="8">
        <f>IF(INDEX([1]Calculation!S:S,ROW())=0,-100,ROUND(INDEX([1]Calculation!S:S,ROW()),0))</f>
        <v>14</v>
      </c>
      <c r="O259" s="8">
        <f>IF(INDEX([1]Calculation!T:T,ROW())=0,-100,ROUND(INDEX([1]Calculation!T:T,ROW()),0))</f>
        <v>5</v>
      </c>
      <c r="P259" s="8" t="str">
        <f>INDEX([1]Calculation!CB:CB,ROW())</f>
        <v>https://morningconsult.com/2020-democratic-primary/</v>
      </c>
    </row>
    <row r="260" spans="1:16">
      <c r="A260" t="str">
        <f>INDEX([1]Calculation!$F:$F,ROW())</f>
        <v>California</v>
      </c>
      <c r="B260" t="str">
        <f>INDEX([1]Calculation!$D:$D,ROW())</f>
        <v>Public Policy Institute of California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530  lv</v>
      </c>
      <c r="E260" s="20">
        <f>INDEX([1]Calculation!$I:$I,ROW())</f>
        <v>43842</v>
      </c>
      <c r="F260" s="12">
        <f>ROUND(INDEX([1]Calculation!AL:AL,ROW()),1)</f>
        <v>1.4</v>
      </c>
      <c r="G260" s="8">
        <f>IF(INDEX([1]Calculation!L:L,ROW())=0,-100,ROUND(INDEX([1]Calculation!L:L,ROW()),0))</f>
        <v>24</v>
      </c>
      <c r="H260" s="8">
        <f>IF(INDEX([1]Calculation!M:M,ROW())=0,-100,ROUND(INDEX([1]Calculation!M:M,ROW()),0))</f>
        <v>1</v>
      </c>
      <c r="I260" s="8">
        <f>IF(INDEX([1]Calculation!N:N,ROW())=0,-100,ROUND(INDEX([1]Calculation!N:N,ROW()),0))</f>
        <v>-100</v>
      </c>
      <c r="J260" s="8">
        <f>IF(INDEX([1]Calculation!O:O,ROW())=0,-100,ROUND(INDEX([1]Calculation!O:O,ROW()),0))</f>
        <v>6</v>
      </c>
      <c r="K260" s="8">
        <f>IF(INDEX([1]Calculation!P:P,ROW())=0,-100,ROUND(INDEX([1]Calculation!P:P,ROW()),0))</f>
        <v>4</v>
      </c>
      <c r="L260" s="8">
        <f>IF(INDEX([1]Calculation!Q:Q,ROW())=0,-100,ROUND(INDEX([1]Calculation!Q:Q,ROW()),0))</f>
        <v>27</v>
      </c>
      <c r="M260" s="8">
        <f>IF(INDEX([1]Calculation!R:R,ROW())=0,-100,ROUND(INDEX([1]Calculation!R:R,ROW()),0))</f>
        <v>-100</v>
      </c>
      <c r="N260" s="8">
        <f>IF(INDEX([1]Calculation!S:S,ROW())=0,-100,ROUND(INDEX([1]Calculation!S:S,ROW()),0))</f>
        <v>23</v>
      </c>
      <c r="O260" s="8">
        <f>IF(INDEX([1]Calculation!T:T,ROW())=0,-100,ROUND(INDEX([1]Calculation!T:T,ROW()),0))</f>
        <v>3</v>
      </c>
      <c r="P260" s="8" t="str">
        <f>INDEX([1]Calculation!CB:CB,ROW())</f>
        <v>https://www.ppic.org/wp-content/uploads/ppic-statewide-survey-californians-and-their-government-january-2020.pdf</v>
      </c>
    </row>
    <row r="261" spans="1:16">
      <c r="A261" t="str">
        <f>INDEX([1]Calculation!$F:$F,ROW())</f>
        <v>New Hampshire</v>
      </c>
      <c r="B261" t="str">
        <f>INDEX([1]Calculation!$D:$D,ROW())</f>
        <v>RKM Research and Communications Inc.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434  lv</v>
      </c>
      <c r="E261" s="20">
        <f>INDEX([1]Calculation!$I:$I,ROW())</f>
        <v>43842</v>
      </c>
      <c r="F261" s="12">
        <f>ROUND(INDEX([1]Calculation!AL:AL,ROW()),1)</f>
        <v>0.2</v>
      </c>
      <c r="G261" s="8">
        <f>IF(INDEX([1]Calculation!L:L,ROW())=0,-100,ROUND(INDEX([1]Calculation!L:L,ROW()),0))</f>
        <v>26</v>
      </c>
      <c r="H261" s="8">
        <f>IF(INDEX([1]Calculation!M:M,ROW())=0,-100,ROUND(INDEX([1]Calculation!M:M,ROW()),0))</f>
        <v>4</v>
      </c>
      <c r="I261" s="8">
        <f>IF(INDEX([1]Calculation!N:N,ROW())=0,-100,ROUND(INDEX([1]Calculation!N:N,ROW()),0))</f>
        <v>1</v>
      </c>
      <c r="J261" s="8">
        <f>IF(INDEX([1]Calculation!O:O,ROW())=0,-100,ROUND(INDEX([1]Calculation!O:O,ROW()),0))</f>
        <v>7</v>
      </c>
      <c r="K261" s="8">
        <f>IF(INDEX([1]Calculation!P:P,ROW())=0,-100,ROUND(INDEX([1]Calculation!P:P,ROW()),0))</f>
        <v>2</v>
      </c>
      <c r="L261" s="8">
        <f>IF(INDEX([1]Calculation!Q:Q,ROW())=0,-100,ROUND(INDEX([1]Calculation!Q:Q,ROW()),0))</f>
        <v>22</v>
      </c>
      <c r="M261" s="8">
        <f>IF(INDEX([1]Calculation!R:R,ROW())=0,-100,ROUND(INDEX([1]Calculation!R:R,ROW()),0))</f>
        <v>2</v>
      </c>
      <c r="N261" s="8">
        <f>IF(INDEX([1]Calculation!S:S,ROW())=0,-100,ROUND(INDEX([1]Calculation!S:S,ROW()),0))</f>
        <v>18</v>
      </c>
      <c r="O261" s="8">
        <f>IF(INDEX([1]Calculation!T:T,ROW())=0,-100,ROUND(INDEX([1]Calculation!T:T,ROW()),0))</f>
        <v>2</v>
      </c>
      <c r="P261" s="8" t="str">
        <f>INDEX([1]Calculation!CB:CB,ROW())</f>
        <v>https://www.franklinpierce.edu/institutes/mfcc/FPU%20NH%20PP%20Jan%202020%208-12%20Tables.pdf</v>
      </c>
    </row>
    <row r="262" spans="1:16">
      <c r="A262" t="str">
        <f>INDEX([1]Calculation!$F:$F,ROW())</f>
        <v>US</v>
      </c>
      <c r="B262" t="str">
        <f>INDEX([1]Calculation!$D:$D,ROW())</f>
        <v>Quinnipiac University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651  rv</v>
      </c>
      <c r="E262" s="20">
        <f>INDEX([1]Calculation!$I:$I,ROW())</f>
        <v>43842</v>
      </c>
      <c r="F262" s="12">
        <f>ROUND(INDEX([1]Calculation!AL:AL,ROW()),1)</f>
        <v>0.7</v>
      </c>
      <c r="G262" s="8">
        <f>IF(INDEX([1]Calculation!L:L,ROW())=0,-100,ROUND(INDEX([1]Calculation!L:L,ROW()),0))</f>
        <v>25</v>
      </c>
      <c r="H262" s="8">
        <f>IF(INDEX([1]Calculation!M:M,ROW())=0,-100,ROUND(INDEX([1]Calculation!M:M,ROW()),0))</f>
        <v>6</v>
      </c>
      <c r="I262" s="8">
        <f>IF(INDEX([1]Calculation!N:N,ROW())=0,-100,ROUND(INDEX([1]Calculation!N:N,ROW()),0))</f>
        <v>1</v>
      </c>
      <c r="J262" s="8">
        <f>IF(INDEX([1]Calculation!O:O,ROW())=0,-100,ROUND(INDEX([1]Calculation!O:O,ROW()),0))</f>
        <v>8</v>
      </c>
      <c r="K262" s="8">
        <f>IF(INDEX([1]Calculation!P:P,ROW())=0,-100,ROUND(INDEX([1]Calculation!P:P,ROW()),0))</f>
        <v>4</v>
      </c>
      <c r="L262" s="8">
        <f>IF(INDEX([1]Calculation!Q:Q,ROW())=0,-100,ROUND(INDEX([1]Calculation!Q:Q,ROW()),0))</f>
        <v>19</v>
      </c>
      <c r="M262" s="8">
        <f>IF(INDEX([1]Calculation!R:R,ROW())=0,-100,ROUND(INDEX([1]Calculation!R:R,ROW()),0))</f>
        <v>1</v>
      </c>
      <c r="N262" s="8">
        <f>IF(INDEX([1]Calculation!S:S,ROW())=0,-100,ROUND(INDEX([1]Calculation!S:S,ROW()),0))</f>
        <v>16</v>
      </c>
      <c r="O262" s="8">
        <f>IF(INDEX([1]Calculation!T:T,ROW())=0,-100,ROUND(INDEX([1]Calculation!T:T,ROW()),0))</f>
        <v>5</v>
      </c>
      <c r="P262" s="8" t="str">
        <f>INDEX([1]Calculation!CB:CB,ROW())</f>
        <v>https://poll.qu.edu/national/release-detail?ReleaseID=3653</v>
      </c>
    </row>
    <row r="263" spans="1:16">
      <c r="A263" t="str">
        <f>INDEX([1]Calculation!$F:$F,ROW())</f>
        <v>Iowa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405  lv</v>
      </c>
      <c r="E263" s="20">
        <f>INDEX([1]Calculation!$I:$I,ROW())</f>
        <v>43842</v>
      </c>
      <c r="F263" s="12">
        <f>ROUND(INDEX([1]Calculation!AL:AL,ROW()),1)</f>
        <v>0</v>
      </c>
      <c r="G263" s="8">
        <f>IF(INDEX([1]Calculation!L:L,ROW())=0,-100,ROUND(INDEX([1]Calculation!L:L,ROW()),0))</f>
        <v>28</v>
      </c>
      <c r="H263" s="8">
        <f>IF(INDEX([1]Calculation!M:M,ROW())=0,-100,ROUND(INDEX([1]Calculation!M:M,ROW()),0))</f>
        <v>-100</v>
      </c>
      <c r="I263" s="8">
        <f>IF(INDEX([1]Calculation!N:N,ROW())=0,-100,ROUND(INDEX([1]Calculation!N:N,ROW()),0))</f>
        <v>-100</v>
      </c>
      <c r="J263" s="8">
        <f>IF(INDEX([1]Calculation!O:O,ROW())=0,-100,ROUND(INDEX([1]Calculation!O:O,ROW()),0))</f>
        <v>25</v>
      </c>
      <c r="K263" s="8">
        <f>IF(INDEX([1]Calculation!P:P,ROW())=0,-100,ROUND(INDEX([1]Calculation!P:P,ROW()),0))</f>
        <v>-100</v>
      </c>
      <c r="L263" s="8">
        <f>IF(INDEX([1]Calculation!Q:Q,ROW())=0,-100,ROUND(INDEX([1]Calculation!Q:Q,ROW()),0))</f>
        <v>24</v>
      </c>
      <c r="M263" s="8">
        <f>IF(INDEX([1]Calculation!R:R,ROW())=0,-100,ROUND(INDEX([1]Calculation!R:R,ROW()),0))</f>
        <v>-100</v>
      </c>
      <c r="N263" s="8">
        <f>IF(INDEX([1]Calculation!S:S,ROW())=0,-100,ROUND(INDEX([1]Calculation!S:S,ROW()),0))</f>
        <v>16</v>
      </c>
      <c r="O263" s="8">
        <f>IF(INDEX([1]Calculation!T:T,ROW())=0,-100,ROUND(INDEX([1]Calculation!T:T,ROW()),0))</f>
        <v>-100</v>
      </c>
      <c r="P263" s="8" t="str">
        <f>INDEX([1]Calculation!CB:CB,ROW())</f>
        <v>https://www.monmouth.edu/polling-institute/documents/monmouthpoll_ia_011320.pdf/</v>
      </c>
    </row>
    <row r="264" spans="1:16">
      <c r="A264" t="str">
        <f>INDEX([1]Calculation!$F:$F,ROW())</f>
        <v>Iowa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405  lv</v>
      </c>
      <c r="E264" s="20">
        <f>INDEX([1]Calculation!$I:$I,ROW())</f>
        <v>43842</v>
      </c>
      <c r="F264" s="12">
        <f>ROUND(INDEX([1]Calculation!AL:AL,ROW()),1)</f>
        <v>0.3</v>
      </c>
      <c r="G264" s="8">
        <f>IF(INDEX([1]Calculation!L:L,ROW())=0,-100,ROUND(INDEX([1]Calculation!L:L,ROW()),0))</f>
        <v>24</v>
      </c>
      <c r="H264" s="8">
        <f>IF(INDEX([1]Calculation!M:M,ROW())=0,-100,ROUND(INDEX([1]Calculation!M:M,ROW()),0))</f>
        <v>-100</v>
      </c>
      <c r="I264" s="8">
        <f>IF(INDEX([1]Calculation!N:N,ROW())=0,-100,ROUND(INDEX([1]Calculation!N:N,ROW()),0))</f>
        <v>4</v>
      </c>
      <c r="J264" s="8">
        <f>IF(INDEX([1]Calculation!O:O,ROW())=0,-100,ROUND(INDEX([1]Calculation!O:O,ROW()),0))</f>
        <v>17</v>
      </c>
      <c r="K264" s="8">
        <f>IF(INDEX([1]Calculation!P:P,ROW())=0,-100,ROUND(INDEX([1]Calculation!P:P,ROW()),0))</f>
        <v>8</v>
      </c>
      <c r="L264" s="8">
        <f>IF(INDEX([1]Calculation!Q:Q,ROW())=0,-100,ROUND(INDEX([1]Calculation!Q:Q,ROW()),0))</f>
        <v>18</v>
      </c>
      <c r="M264" s="8">
        <f>IF(INDEX([1]Calculation!R:R,ROW())=0,-100,ROUND(INDEX([1]Calculation!R:R,ROW()),0))</f>
        <v>4</v>
      </c>
      <c r="N264" s="8">
        <f>IF(INDEX([1]Calculation!S:S,ROW())=0,-100,ROUND(INDEX([1]Calculation!S:S,ROW()),0))</f>
        <v>15</v>
      </c>
      <c r="O264" s="8">
        <f>IF(INDEX([1]Calculation!T:T,ROW())=0,-100,ROUND(INDEX([1]Calculation!T:T,ROW()),0))</f>
        <v>3</v>
      </c>
      <c r="P264" s="8" t="str">
        <f>INDEX([1]Calculation!CB:CB,ROW())</f>
        <v>https://www.monmouth.edu/polling-institute/documents/monmouthpoll_ia_011320.pdf/</v>
      </c>
    </row>
    <row r="265" spans="1:16">
      <c r="A265" t="str">
        <f>INDEX([1]Calculation!$F:$F,ROW())</f>
        <v>Nevada</v>
      </c>
      <c r="B265" t="str">
        <f>INDEX([1]Calculation!$D:$D,ROW())</f>
        <v>Suffolk University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500  lv</v>
      </c>
      <c r="E265" s="20">
        <f>INDEX([1]Calculation!$I:$I,ROW())</f>
        <v>43841</v>
      </c>
      <c r="F265" s="12">
        <f>ROUND(INDEX([1]Calculation!AL:AL,ROW()),1)</f>
        <v>13</v>
      </c>
      <c r="G265" s="8">
        <f>IF(INDEX([1]Calculation!L:L,ROW())=0,-100,ROUND(INDEX([1]Calculation!L:L,ROW()),0))</f>
        <v>19</v>
      </c>
      <c r="H265" s="8">
        <f>IF(INDEX([1]Calculation!M:M,ROW())=0,-100,ROUND(INDEX([1]Calculation!M:M,ROW()),0))</f>
        <v>-100</v>
      </c>
      <c r="I265" s="8">
        <f>IF(INDEX([1]Calculation!N:N,ROW())=0,-100,ROUND(INDEX([1]Calculation!N:N,ROW()),0))</f>
        <v>2</v>
      </c>
      <c r="J265" s="8">
        <f>IF(INDEX([1]Calculation!O:O,ROW())=0,-100,ROUND(INDEX([1]Calculation!O:O,ROW()),0))</f>
        <v>8</v>
      </c>
      <c r="K265" s="8">
        <f>IF(INDEX([1]Calculation!P:P,ROW())=0,-100,ROUND(INDEX([1]Calculation!P:P,ROW()),0))</f>
        <v>4</v>
      </c>
      <c r="L265" s="8">
        <f>IF(INDEX([1]Calculation!Q:Q,ROW())=0,-100,ROUND(INDEX([1]Calculation!Q:Q,ROW()),0))</f>
        <v>18</v>
      </c>
      <c r="M265" s="8">
        <f>IF(INDEX([1]Calculation!R:R,ROW())=0,-100,ROUND(INDEX([1]Calculation!R:R,ROW()),0))</f>
        <v>8</v>
      </c>
      <c r="N265" s="8">
        <f>IF(INDEX([1]Calculation!S:S,ROW())=0,-100,ROUND(INDEX([1]Calculation!S:S,ROW()),0))</f>
        <v>11</v>
      </c>
      <c r="O265" s="8">
        <f>IF(INDEX([1]Calculation!T:T,ROW())=0,-100,ROUND(INDEX([1]Calculation!T:T,ROW()),0))</f>
        <v>4</v>
      </c>
      <c r="P265" s="8" t="str">
        <f>INDEX([1]Calculation!CB:CB,ROW())</f>
        <v>https://www.suffolk.edu/-/media/suffolk/documents/academics/research-at-suffolk/suprc/polls/other-states/2020/1_14_2020_marginals_pdftxt.pdf</v>
      </c>
    </row>
    <row r="266" spans="1:16">
      <c r="A266" t="str">
        <f>INDEX([1]Calculation!$F:$F,ROW())</f>
        <v>US</v>
      </c>
      <c r="B266" t="str">
        <f>INDEX([1]Calculation!$D:$D,ROW())</f>
        <v>IBD/TIPP</v>
      </c>
      <c r="C266" t="str">
        <f>IF(INDEX([1]Calculation!$G:$G,ROW())=0,"-",INDEX([1]Calculation!$G:$G,ROW()))</f>
        <v>A/B</v>
      </c>
      <c r="D266" t="str">
        <f>INDEX([1]Calculation!$J:$J,ROW())&amp;"  "&amp;INDEX([1]Calculation!$K:$K,ROW())</f>
        <v>333  rv</v>
      </c>
      <c r="E266" s="20">
        <f>INDEX([1]Calculation!$I:$I,ROW())</f>
        <v>43841</v>
      </c>
      <c r="F266" s="12">
        <f>ROUND(INDEX([1]Calculation!AL:AL,ROW()),1)</f>
        <v>1.1000000000000001</v>
      </c>
      <c r="G266" s="8">
        <f>IF(INDEX([1]Calculation!L:L,ROW())=0,-100,ROUND(INDEX([1]Calculation!L:L,ROW()),0))</f>
        <v>26</v>
      </c>
      <c r="H266" s="8">
        <f>IF(INDEX([1]Calculation!M:M,ROW())=0,-100,ROUND(INDEX([1]Calculation!M:M,ROW()),0))</f>
        <v>7</v>
      </c>
      <c r="I266" s="8">
        <f>IF(INDEX([1]Calculation!N:N,ROW())=0,-100,ROUND(INDEX([1]Calculation!N:N,ROW()),0))</f>
        <v>-100</v>
      </c>
      <c r="J266" s="8">
        <f>IF(INDEX([1]Calculation!O:O,ROW())=0,-100,ROUND(INDEX([1]Calculation!O:O,ROW()),0))</f>
        <v>9</v>
      </c>
      <c r="K266" s="8">
        <f>IF(INDEX([1]Calculation!P:P,ROW())=0,-100,ROUND(INDEX([1]Calculation!P:P,ROW()),0))</f>
        <v>3</v>
      </c>
      <c r="L266" s="8">
        <f>IF(INDEX([1]Calculation!Q:Q,ROW())=0,-100,ROUND(INDEX([1]Calculation!Q:Q,ROW()),0))</f>
        <v>15</v>
      </c>
      <c r="M266" s="8">
        <f>IF(INDEX([1]Calculation!R:R,ROW())=0,-100,ROUND(INDEX([1]Calculation!R:R,ROW()),0))</f>
        <v>2</v>
      </c>
      <c r="N266" s="8">
        <f>IF(INDEX([1]Calculation!S:S,ROW())=0,-100,ROUND(INDEX([1]Calculation!S:S,ROW()),0))</f>
        <v>20</v>
      </c>
      <c r="O266" s="8">
        <f>IF(INDEX([1]Calculation!T:T,ROW())=0,-100,ROUND(INDEX([1]Calculation!T:T,ROW()),0))</f>
        <v>3</v>
      </c>
      <c r="P266" s="8" t="str">
        <f>INDEX([1]Calculation!CB:CB,ROW())</f>
        <v>https://projects.fivethirtyeight.com/polls/20200114_National.xlsx</v>
      </c>
    </row>
    <row r="267" spans="1:16">
      <c r="A267" t="str">
        <f>INDEX([1]Calculation!$F:$F,ROW())</f>
        <v>California</v>
      </c>
      <c r="B267" t="str">
        <f>INDEX([1]Calculation!$D:$D,ROW())</f>
        <v>Tulchin Research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1121  lv</v>
      </c>
      <c r="E267" s="20">
        <f>INDEX([1]Calculation!$I:$I,ROW())</f>
        <v>43840</v>
      </c>
      <c r="F267" s="12">
        <f>ROUND(INDEX([1]Calculation!AL:AL,ROW()),1)</f>
        <v>8.8000000000000007</v>
      </c>
      <c r="G267" s="8">
        <f>IF(INDEX([1]Calculation!L:L,ROW())=0,-100,ROUND(INDEX([1]Calculation!L:L,ROW()),0))</f>
        <v>25</v>
      </c>
      <c r="H267" s="8">
        <f>IF(INDEX([1]Calculation!M:M,ROW())=0,-100,ROUND(INDEX([1]Calculation!M:M,ROW()),0))</f>
        <v>7</v>
      </c>
      <c r="I267" s="8">
        <f>IF(INDEX([1]Calculation!N:N,ROW())=0,-100,ROUND(INDEX([1]Calculation!N:N,ROW()),0))</f>
        <v>1</v>
      </c>
      <c r="J267" s="8">
        <f>IF(INDEX([1]Calculation!O:O,ROW())=0,-100,ROUND(INDEX([1]Calculation!O:O,ROW()),0))</f>
        <v>8</v>
      </c>
      <c r="K267" s="8">
        <f>IF(INDEX([1]Calculation!P:P,ROW())=0,-100,ROUND(INDEX([1]Calculation!P:P,ROW()),0))</f>
        <v>2</v>
      </c>
      <c r="L267" s="8">
        <f>IF(INDEX([1]Calculation!Q:Q,ROW())=0,-100,ROUND(INDEX([1]Calculation!Q:Q,ROW()),0))</f>
        <v>29</v>
      </c>
      <c r="M267" s="8">
        <f>IF(INDEX([1]Calculation!R:R,ROW())=0,-100,ROUND(INDEX([1]Calculation!R:R,ROW()),0))</f>
        <v>3</v>
      </c>
      <c r="N267" s="8">
        <f>IF(INDEX([1]Calculation!S:S,ROW())=0,-100,ROUND(INDEX([1]Calculation!S:S,ROW()),0))</f>
        <v>12</v>
      </c>
      <c r="O267" s="8">
        <f>IF(INDEX([1]Calculation!T:T,ROW())=0,-100,ROUND(INDEX([1]Calculation!T:T,ROW()),0))</f>
        <v>5</v>
      </c>
      <c r="P267" s="8" t="str">
        <f>INDEX([1]Calculation!CB:CB,ROW())</f>
        <v>https://projects.fivethirtyeight.com/polls/20200122_CA.pdf</v>
      </c>
    </row>
    <row r="268" spans="1:16">
      <c r="A268" t="str">
        <f>INDEX([1]Calculation!$F:$F,ROW())</f>
        <v>US</v>
      </c>
      <c r="B268" t="str">
        <f>INDEX([1]Calculation!$D:$D,ROW())</f>
        <v>Ipsos</v>
      </c>
      <c r="C268" t="str">
        <f>IF(INDEX([1]Calculation!$G:$G,ROW())=0,"-",INDEX([1]Calculation!$G:$G,ROW()))</f>
        <v>B+</v>
      </c>
      <c r="D268" t="str">
        <f>INDEX([1]Calculation!$J:$J,ROW())&amp;"  "&amp;INDEX([1]Calculation!$K:$K,ROW())</f>
        <v>436  rv</v>
      </c>
      <c r="E268" s="20">
        <f>INDEX([1]Calculation!$I:$I,ROW())</f>
        <v>43839</v>
      </c>
      <c r="F268" s="12">
        <f>ROUND(INDEX([1]Calculation!AL:AL,ROW()),1)</f>
        <v>0</v>
      </c>
      <c r="G268" s="8">
        <f>IF(INDEX([1]Calculation!L:L,ROW())=0,-100,ROUND(INDEX([1]Calculation!L:L,ROW()),0))</f>
        <v>23</v>
      </c>
      <c r="H268" s="8">
        <f>IF(INDEX([1]Calculation!M:M,ROW())=0,-100,ROUND(INDEX([1]Calculation!M:M,ROW()),0))</f>
        <v>8</v>
      </c>
      <c r="I268" s="8">
        <f>IF(INDEX([1]Calculation!N:N,ROW())=0,-100,ROUND(INDEX([1]Calculation!N:N,ROW()),0))</f>
        <v>2</v>
      </c>
      <c r="J268" s="8">
        <f>IF(INDEX([1]Calculation!O:O,ROW())=0,-100,ROUND(INDEX([1]Calculation!O:O,ROW()),0))</f>
        <v>7</v>
      </c>
      <c r="K268" s="8">
        <f>IF(INDEX([1]Calculation!P:P,ROW())=0,-100,ROUND(INDEX([1]Calculation!P:P,ROW()),0))</f>
        <v>1</v>
      </c>
      <c r="L268" s="8">
        <f>IF(INDEX([1]Calculation!Q:Q,ROW())=0,-100,ROUND(INDEX([1]Calculation!Q:Q,ROW()),0))</f>
        <v>20</v>
      </c>
      <c r="M268" s="8">
        <f>IF(INDEX([1]Calculation!R:R,ROW())=0,-100,ROUND(INDEX([1]Calculation!R:R,ROW()),0))</f>
        <v>3</v>
      </c>
      <c r="N268" s="8">
        <f>IF(INDEX([1]Calculation!S:S,ROW())=0,-100,ROUND(INDEX([1]Calculation!S:S,ROW()),0))</f>
        <v>15</v>
      </c>
      <c r="O268" s="8">
        <f>IF(INDEX([1]Calculation!T:T,ROW())=0,-100,ROUND(INDEX([1]Calculation!T:T,ROW()),0))</f>
        <v>3</v>
      </c>
      <c r="P268" s="8" t="str">
        <f>INDEX([1]Calculation!CB:CB,ROW())</f>
        <v>https://www.ipsos.com/sites/default/files/ct/news/documents/2020-01/topline_reuters_2020_democratic_primary_tracker_01_10_2020_0.pdf</v>
      </c>
    </row>
    <row r="269" spans="1:16">
      <c r="A269" t="str">
        <f>INDEX([1]Calculation!$F:$F,ROW())</f>
        <v>US</v>
      </c>
      <c r="B269" t="str">
        <f>INDEX([1]Calculation!$D:$D,ROW())</f>
        <v>Ipsos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707  a</v>
      </c>
      <c r="E269" s="20">
        <f>INDEX([1]Calculation!$I:$I,ROW())</f>
        <v>43839</v>
      </c>
      <c r="F269" s="12">
        <f>ROUND(INDEX([1]Calculation!AL:AL,ROW()),1)</f>
        <v>0</v>
      </c>
      <c r="G269" s="8">
        <f>IF(INDEX([1]Calculation!L:L,ROW())=0,-100,ROUND(INDEX([1]Calculation!L:L,ROW()),0))</f>
        <v>15</v>
      </c>
      <c r="H269" s="8">
        <f>IF(INDEX([1]Calculation!M:M,ROW())=0,-100,ROUND(INDEX([1]Calculation!M:M,ROW()),0))</f>
        <v>6</v>
      </c>
      <c r="I269" s="8">
        <f>IF(INDEX([1]Calculation!N:N,ROW())=0,-100,ROUND(INDEX([1]Calculation!N:N,ROW()),0))</f>
        <v>2</v>
      </c>
      <c r="J269" s="8">
        <f>IF(INDEX([1]Calculation!O:O,ROW())=0,-100,ROUND(INDEX([1]Calculation!O:O,ROW()),0))</f>
        <v>5</v>
      </c>
      <c r="K269" s="8">
        <f>IF(INDEX([1]Calculation!P:P,ROW())=0,-100,ROUND(INDEX([1]Calculation!P:P,ROW()),0))</f>
        <v>1</v>
      </c>
      <c r="L269" s="8">
        <f>IF(INDEX([1]Calculation!Q:Q,ROW())=0,-100,ROUND(INDEX([1]Calculation!Q:Q,ROW()),0))</f>
        <v>17</v>
      </c>
      <c r="M269" s="8">
        <f>IF(INDEX([1]Calculation!R:R,ROW())=0,-100,ROUND(INDEX([1]Calculation!R:R,ROW()),0))</f>
        <v>3</v>
      </c>
      <c r="N269" s="8">
        <f>IF(INDEX([1]Calculation!S:S,ROW())=0,-100,ROUND(INDEX([1]Calculation!S:S,ROW()),0))</f>
        <v>10</v>
      </c>
      <c r="O269" s="8">
        <f>IF(INDEX([1]Calculation!T:T,ROW())=0,-100,ROUND(INDEX([1]Calculation!T:T,ROW()),0))</f>
        <v>3</v>
      </c>
      <c r="P269" s="8" t="str">
        <f>INDEX([1]Calculation!CB:CB,ROW())</f>
        <v>https://www.ipsos.com/sites/default/files/ct/news/documents/2020-01/topline_reuters_2020_democratic_primary_tracker_01_10_2020_0.pdf</v>
      </c>
    </row>
    <row r="270" spans="1:16">
      <c r="A270" t="str">
        <f>INDEX([1]Calculation!$F:$F,ROW())</f>
        <v>California</v>
      </c>
      <c r="B270" t="str">
        <f>INDEX([1]Calculation!$D:$D,ROW())</f>
        <v>Capitol Weekly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1053  lv</v>
      </c>
      <c r="E270" s="20">
        <f>INDEX([1]Calculation!$I:$I,ROW())</f>
        <v>43839</v>
      </c>
      <c r="F270" s="12">
        <f>ROUND(INDEX([1]Calculation!AL:AL,ROW()),1)</f>
        <v>0.8</v>
      </c>
      <c r="G270" s="8">
        <f>IF(INDEX([1]Calculation!L:L,ROW())=0,-100,ROUND(INDEX([1]Calculation!L:L,ROW()),0))</f>
        <v>20</v>
      </c>
      <c r="H270" s="8">
        <f>IF(INDEX([1]Calculation!M:M,ROW())=0,-100,ROUND(INDEX([1]Calculation!M:M,ROW()),0))</f>
        <v>6</v>
      </c>
      <c r="I270" s="8">
        <f>IF(INDEX([1]Calculation!N:N,ROW())=0,-100,ROUND(INDEX([1]Calculation!N:N,ROW()),0))</f>
        <v>1</v>
      </c>
      <c r="J270" s="8">
        <f>IF(INDEX([1]Calculation!O:O,ROW())=0,-100,ROUND(INDEX([1]Calculation!O:O,ROW()),0))</f>
        <v>11</v>
      </c>
      <c r="K270" s="8">
        <f>IF(INDEX([1]Calculation!P:P,ROW())=0,-100,ROUND(INDEX([1]Calculation!P:P,ROW()),0))</f>
        <v>5</v>
      </c>
      <c r="L270" s="8">
        <f>IF(INDEX([1]Calculation!Q:Q,ROW())=0,-100,ROUND(INDEX([1]Calculation!Q:Q,ROW()),0))</f>
        <v>24</v>
      </c>
      <c r="M270" s="8">
        <f>IF(INDEX([1]Calculation!R:R,ROW())=0,-100,ROUND(INDEX([1]Calculation!R:R,ROW()),0))</f>
        <v>2</v>
      </c>
      <c r="N270" s="8">
        <f>IF(INDEX([1]Calculation!S:S,ROW())=0,-100,ROUND(INDEX([1]Calculation!S:S,ROW()),0))</f>
        <v>21</v>
      </c>
      <c r="O270" s="8">
        <f>IF(INDEX([1]Calculation!T:T,ROW())=0,-100,ROUND(INDEX([1]Calculation!T:T,ROW()),0))</f>
        <v>7</v>
      </c>
      <c r="P270" s="8" t="str">
        <f>INDEX([1]Calculation!CB:CB,ROW())</f>
        <v>https://www.dropbox.com/s/5w1aofozhv4iwl5/Jan%202020%20Presidential%20Primary%20Tracking%20Poll%20Toplines%20and%20Crosstabs.xlsx</v>
      </c>
    </row>
    <row r="271" spans="1:16">
      <c r="A271" t="str">
        <f>INDEX([1]Calculation!$F:$F,ROW())</f>
        <v>Nevada</v>
      </c>
      <c r="B271" t="str">
        <f>INDEX([1]Calculation!$D:$D,ROW())</f>
        <v>Myers Research/Strategic Services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600  lv</v>
      </c>
      <c r="E271" s="20">
        <f>INDEX([1]Calculation!$I:$I,ROW())</f>
        <v>43838</v>
      </c>
      <c r="F271" s="12">
        <f>ROUND(INDEX([1]Calculation!AL:AL,ROW()),1)</f>
        <v>4.8</v>
      </c>
      <c r="G271" s="8">
        <f>IF(INDEX([1]Calculation!L:L,ROW())=0,-100,ROUND(INDEX([1]Calculation!L:L,ROW()),0))</f>
        <v>28</v>
      </c>
      <c r="H271" s="8">
        <f>IF(INDEX([1]Calculation!M:M,ROW())=0,-100,ROUND(INDEX([1]Calculation!M:M,ROW()),0))</f>
        <v>-100</v>
      </c>
      <c r="I271" s="8">
        <f>IF(INDEX([1]Calculation!N:N,ROW())=0,-100,ROUND(INDEX([1]Calculation!N:N,ROW()),0))</f>
        <v>2</v>
      </c>
      <c r="J271" s="8">
        <f>IF(INDEX([1]Calculation!O:O,ROW())=0,-100,ROUND(INDEX([1]Calculation!O:O,ROW()),0))</f>
        <v>6</v>
      </c>
      <c r="K271" s="8">
        <f>IF(INDEX([1]Calculation!P:P,ROW())=0,-100,ROUND(INDEX([1]Calculation!P:P,ROW()),0))</f>
        <v>4</v>
      </c>
      <c r="L271" s="8">
        <f>IF(INDEX([1]Calculation!Q:Q,ROW())=0,-100,ROUND(INDEX([1]Calculation!Q:Q,ROW()),0))</f>
        <v>29</v>
      </c>
      <c r="M271" s="8">
        <f>IF(INDEX([1]Calculation!R:R,ROW())=0,-100,ROUND(INDEX([1]Calculation!R:R,ROW()),0))</f>
        <v>8</v>
      </c>
      <c r="N271" s="8">
        <f>IF(INDEX([1]Calculation!S:S,ROW())=0,-100,ROUND(INDEX([1]Calculation!S:S,ROW()),0))</f>
        <v>14</v>
      </c>
      <c r="O271" s="8">
        <f>IF(INDEX([1]Calculation!T:T,ROW())=0,-100,ROUND(INDEX([1]Calculation!T:T,ROW()),0))</f>
        <v>5</v>
      </c>
      <c r="P271" s="8" t="str">
        <f>INDEX([1]Calculation!CB:CB,ROW())</f>
        <v>https://www.yang2020.com/wp-content/uploads/Myers-Research-Nevada.pdf</v>
      </c>
    </row>
    <row r="272" spans="1:16">
      <c r="A272" t="str">
        <f>INDEX([1]Calculation!$F:$F,ROW())</f>
        <v>Iowa</v>
      </c>
      <c r="B272" t="str">
        <f>INDEX([1]Calculation!$D:$D,ROW())</f>
        <v>Selzer &amp; Co.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701  lv</v>
      </c>
      <c r="E272" s="20">
        <f>INDEX([1]Calculation!$I:$I,ROW())</f>
        <v>43838</v>
      </c>
      <c r="F272" s="12">
        <f>ROUND(INDEX([1]Calculation!AL:AL,ROW()),1)</f>
        <v>23.6</v>
      </c>
      <c r="G272" s="8">
        <f>IF(INDEX([1]Calculation!L:L,ROW())=0,-100,ROUND(INDEX([1]Calculation!L:L,ROW()),0))</f>
        <v>15</v>
      </c>
      <c r="H272" s="8">
        <f>IF(INDEX([1]Calculation!M:M,ROW())=0,-100,ROUND(INDEX([1]Calculation!M:M,ROW()),0))</f>
        <v>1</v>
      </c>
      <c r="I272" s="8">
        <f>IF(INDEX([1]Calculation!N:N,ROW())=0,-100,ROUND(INDEX([1]Calculation!N:N,ROW()),0))</f>
        <v>3</v>
      </c>
      <c r="J272" s="8">
        <f>IF(INDEX([1]Calculation!O:O,ROW())=0,-100,ROUND(INDEX([1]Calculation!O:O,ROW()),0))</f>
        <v>16</v>
      </c>
      <c r="K272" s="8">
        <f>IF(INDEX([1]Calculation!P:P,ROW())=0,-100,ROUND(INDEX([1]Calculation!P:P,ROW()),0))</f>
        <v>6</v>
      </c>
      <c r="L272" s="8">
        <f>IF(INDEX([1]Calculation!Q:Q,ROW())=0,-100,ROUND(INDEX([1]Calculation!Q:Q,ROW()),0))</f>
        <v>20</v>
      </c>
      <c r="M272" s="8">
        <f>IF(INDEX([1]Calculation!R:R,ROW())=0,-100,ROUND(INDEX([1]Calculation!R:R,ROW()),0))</f>
        <v>2</v>
      </c>
      <c r="N272" s="8">
        <f>IF(INDEX([1]Calculation!S:S,ROW())=0,-100,ROUND(INDEX([1]Calculation!S:S,ROW()),0))</f>
        <v>17</v>
      </c>
      <c r="O272" s="8">
        <f>IF(INDEX([1]Calculation!T:T,ROW())=0,-100,ROUND(INDEX([1]Calculation!T:T,ROW()),0))</f>
        <v>5</v>
      </c>
      <c r="P272" s="8" t="str">
        <f>INDEX([1]Calculation!CB:CB,ROW())</f>
        <v>https://cdn.cnn.com/cnn/2020/images/01/10/rel1_ia.-.democrats.pdf</v>
      </c>
    </row>
    <row r="273" spans="1:16">
      <c r="A273" t="str">
        <f>INDEX([1]Calculation!$F:$F,ROW())</f>
        <v>Wisconsin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671  lv</v>
      </c>
      <c r="E273" s="20">
        <f>INDEX([1]Calculation!$I:$I,ROW())</f>
        <v>43838</v>
      </c>
      <c r="F273" s="12">
        <f>ROUND(INDEX([1]Calculation!AL:AL,ROW()),1)</f>
        <v>15.3</v>
      </c>
      <c r="G273" s="8">
        <f>IF(INDEX([1]Calculation!L:L,ROW())=0,-100,ROUND(INDEX([1]Calculation!L:L,ROW()),0))</f>
        <v>23</v>
      </c>
      <c r="H273" s="8">
        <f>IF(INDEX([1]Calculation!M:M,ROW())=0,-100,ROUND(INDEX([1]Calculation!M:M,ROW()),0))</f>
        <v>7</v>
      </c>
      <c r="I273" s="8">
        <f>IF(INDEX([1]Calculation!N:N,ROW())=0,-100,ROUND(INDEX([1]Calculation!N:N,ROW()),0))</f>
        <v>3</v>
      </c>
      <c r="J273" s="8">
        <f>IF(INDEX([1]Calculation!O:O,ROW())=0,-100,ROUND(INDEX([1]Calculation!O:O,ROW()),0))</f>
        <v>9</v>
      </c>
      <c r="K273" s="8">
        <f>IF(INDEX([1]Calculation!P:P,ROW())=0,-100,ROUND(INDEX([1]Calculation!P:P,ROW()),0))</f>
        <v>4</v>
      </c>
      <c r="L273" s="8">
        <f>IF(INDEX([1]Calculation!Q:Q,ROW())=0,-100,ROUND(INDEX([1]Calculation!Q:Q,ROW()),0))</f>
        <v>21</v>
      </c>
      <c r="M273" s="8">
        <f>IF(INDEX([1]Calculation!R:R,ROW())=0,-100,ROUND(INDEX([1]Calculation!R:R,ROW()),0))</f>
        <v>2</v>
      </c>
      <c r="N273" s="8">
        <f>IF(INDEX([1]Calculation!S:S,ROW())=0,-100,ROUND(INDEX([1]Calculation!S:S,ROW()),0))</f>
        <v>13</v>
      </c>
      <c r="O273" s="8">
        <f>IF(INDEX([1]Calculation!T:T,ROW())=0,-100,ROUND(INDEX([1]Calculation!T:T,ROW()),0))</f>
        <v>3</v>
      </c>
      <c r="P273" s="8" t="str">
        <f>INDEX([1]Calculation!CB:CB,ROW())</f>
        <v>https://www.scribd.com/document/442330004/Fox-News-Poll-January-5-8-2020-Wisconsin</v>
      </c>
    </row>
    <row r="274" spans="1:16">
      <c r="A274" t="str">
        <f>INDEX([1]Calculation!$F:$F,ROW())</f>
        <v>Nevada</v>
      </c>
      <c r="B274" t="str">
        <f>INDEX([1]Calculation!$D:$D,ROW())</f>
        <v>Fox News/Beacon Research/Shaw &amp; Co. Research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635  lv</v>
      </c>
      <c r="E274" s="20">
        <f>INDEX([1]Calculation!$I:$I,ROW())</f>
        <v>43838</v>
      </c>
      <c r="F274" s="12">
        <f>ROUND(INDEX([1]Calculation!AL:AL,ROW()),1)</f>
        <v>14.9</v>
      </c>
      <c r="G274" s="8">
        <f>IF(INDEX([1]Calculation!L:L,ROW())=0,-100,ROUND(INDEX([1]Calculation!L:L,ROW()),0))</f>
        <v>23</v>
      </c>
      <c r="H274" s="8">
        <f>IF(INDEX([1]Calculation!M:M,ROW())=0,-100,ROUND(INDEX([1]Calculation!M:M,ROW()),0))</f>
        <v>2</v>
      </c>
      <c r="I274" s="8">
        <f>IF(INDEX([1]Calculation!N:N,ROW())=0,-100,ROUND(INDEX([1]Calculation!N:N,ROW()),0))</f>
        <v>3</v>
      </c>
      <c r="J274" s="8">
        <f>IF(INDEX([1]Calculation!O:O,ROW())=0,-100,ROUND(INDEX([1]Calculation!O:O,ROW()),0))</f>
        <v>6</v>
      </c>
      <c r="K274" s="8">
        <f>IF(INDEX([1]Calculation!P:P,ROW())=0,-100,ROUND(INDEX([1]Calculation!P:P,ROW()),0))</f>
        <v>2</v>
      </c>
      <c r="L274" s="8">
        <f>IF(INDEX([1]Calculation!Q:Q,ROW())=0,-100,ROUND(INDEX([1]Calculation!Q:Q,ROW()),0))</f>
        <v>17</v>
      </c>
      <c r="M274" s="8">
        <f>IF(INDEX([1]Calculation!R:R,ROW())=0,-100,ROUND(INDEX([1]Calculation!R:R,ROW()),0))</f>
        <v>12</v>
      </c>
      <c r="N274" s="8">
        <f>IF(INDEX([1]Calculation!S:S,ROW())=0,-100,ROUND(INDEX([1]Calculation!S:S,ROW()),0))</f>
        <v>12</v>
      </c>
      <c r="O274" s="8">
        <f>IF(INDEX([1]Calculation!T:T,ROW())=0,-100,ROUND(INDEX([1]Calculation!T:T,ROW()),0))</f>
        <v>4</v>
      </c>
      <c r="P274" s="8" t="str">
        <f>INDEX([1]Calculation!CB:CB,ROW())</f>
        <v>https://www.scribd.com/document/442329790/Fox-News-Poll-January-5-8-2020-Nevada</v>
      </c>
    </row>
    <row r="275" spans="1:16">
      <c r="A275" t="str">
        <f>INDEX([1]Calculation!$F:$F,ROW())</f>
        <v>South Carolina</v>
      </c>
      <c r="B275" t="str">
        <f>INDEX([1]Calculation!$D:$D,ROW())</f>
        <v>Fox News/Beacon Research/Shaw &amp; Co. Research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808  lv</v>
      </c>
      <c r="E275" s="20">
        <f>INDEX([1]Calculation!$I:$I,ROW())</f>
        <v>43838</v>
      </c>
      <c r="F275" s="12">
        <f>ROUND(INDEX([1]Calculation!AL:AL,ROW()),1)</f>
        <v>16.899999999999999</v>
      </c>
      <c r="G275" s="8">
        <f>IF(INDEX([1]Calculation!L:L,ROW())=0,-100,ROUND(INDEX([1]Calculation!L:L,ROW()),0))</f>
        <v>36</v>
      </c>
      <c r="H275" s="8">
        <f>IF(INDEX([1]Calculation!M:M,ROW())=0,-100,ROUND(INDEX([1]Calculation!M:M,ROW()),0))</f>
        <v>2</v>
      </c>
      <c r="I275" s="8">
        <f>IF(INDEX([1]Calculation!N:N,ROW())=0,-100,ROUND(INDEX([1]Calculation!N:N,ROW()),0))</f>
        <v>2</v>
      </c>
      <c r="J275" s="8">
        <f>IF(INDEX([1]Calculation!O:O,ROW())=0,-100,ROUND(INDEX([1]Calculation!O:O,ROW()),0))</f>
        <v>4</v>
      </c>
      <c r="K275" s="8">
        <f>IF(INDEX([1]Calculation!P:P,ROW())=0,-100,ROUND(INDEX([1]Calculation!P:P,ROW()),0))</f>
        <v>1</v>
      </c>
      <c r="L275" s="8">
        <f>IF(INDEX([1]Calculation!Q:Q,ROW())=0,-100,ROUND(INDEX([1]Calculation!Q:Q,ROW()),0))</f>
        <v>14</v>
      </c>
      <c r="M275" s="8">
        <f>IF(INDEX([1]Calculation!R:R,ROW())=0,-100,ROUND(INDEX([1]Calculation!R:R,ROW()),0))</f>
        <v>15</v>
      </c>
      <c r="N275" s="8">
        <f>IF(INDEX([1]Calculation!S:S,ROW())=0,-100,ROUND(INDEX([1]Calculation!S:S,ROW()),0))</f>
        <v>10</v>
      </c>
      <c r="O275" s="8">
        <f>IF(INDEX([1]Calculation!T:T,ROW())=0,-100,ROUND(INDEX([1]Calculation!T:T,ROW()),0))</f>
        <v>2</v>
      </c>
      <c r="P275" s="8" t="str">
        <f>INDEX([1]Calculation!CB:CB,ROW())</f>
        <v>https://www.scribd.com/document/442330110/Fox-News-Poll-January-5-8-2020-South-Carolina</v>
      </c>
    </row>
    <row r="276" spans="1:16">
      <c r="A276" t="str">
        <f>INDEX([1]Calculation!$F:$F,ROW())</f>
        <v>New Hampshire</v>
      </c>
      <c r="B276" t="str">
        <f>INDEX([1]Calculation!$D:$D,ROW())</f>
        <v>Patinkin Research Strategies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600  lv</v>
      </c>
      <c r="E276" s="20">
        <f>INDEX([1]Calculation!$I:$I,ROW())</f>
        <v>43837</v>
      </c>
      <c r="F276" s="12">
        <f>ROUND(INDEX([1]Calculation!AL:AL,ROW()),1)</f>
        <v>4.7</v>
      </c>
      <c r="G276" s="8">
        <f>IF(INDEX([1]Calculation!L:L,ROW())=0,-100,ROUND(INDEX([1]Calculation!L:L,ROW()),0))</f>
        <v>21</v>
      </c>
      <c r="H276" s="8">
        <f>IF(INDEX([1]Calculation!M:M,ROW())=0,-100,ROUND(INDEX([1]Calculation!M:M,ROW()),0))</f>
        <v>-100</v>
      </c>
      <c r="I276" s="8">
        <f>IF(INDEX([1]Calculation!N:N,ROW())=0,-100,ROUND(INDEX([1]Calculation!N:N,ROW()),0))</f>
        <v>2</v>
      </c>
      <c r="J276" s="8">
        <f>IF(INDEX([1]Calculation!O:O,ROW())=0,-100,ROUND(INDEX([1]Calculation!O:O,ROW()),0))</f>
        <v>17</v>
      </c>
      <c r="K276" s="8">
        <f>IF(INDEX([1]Calculation!P:P,ROW())=0,-100,ROUND(INDEX([1]Calculation!P:P,ROW()),0))</f>
        <v>6</v>
      </c>
      <c r="L276" s="8">
        <f>IF(INDEX([1]Calculation!Q:Q,ROW())=0,-100,ROUND(INDEX([1]Calculation!Q:Q,ROW()),0))</f>
        <v>19</v>
      </c>
      <c r="M276" s="8">
        <f>IF(INDEX([1]Calculation!R:R,ROW())=0,-100,ROUND(INDEX([1]Calculation!R:R,ROW()),0))</f>
        <v>6</v>
      </c>
      <c r="N276" s="8">
        <f>IF(INDEX([1]Calculation!S:S,ROW())=0,-100,ROUND(INDEX([1]Calculation!S:S,ROW()),0))</f>
        <v>10</v>
      </c>
      <c r="O276" s="8">
        <f>IF(INDEX([1]Calculation!T:T,ROW())=0,-100,ROUND(INDEX([1]Calculation!T:T,ROW()),0))</f>
        <v>5</v>
      </c>
      <c r="P276" s="8" t="str">
        <f>INDEX([1]Calculation!CB:CB,ROW())</f>
        <v>https://www.yang2020.com/wp-content/uploads/Patinkin-Research-Strategies-New-Hampshire.pdf</v>
      </c>
    </row>
    <row r="277" spans="1:16">
      <c r="A277" t="str">
        <f>INDEX([1]Calculation!$F:$F,ROW())</f>
        <v>New Hampshire</v>
      </c>
      <c r="B277" t="str">
        <f>INDEX([1]Calculation!$D:$D,ROW())</f>
        <v>Monmouth University</v>
      </c>
      <c r="C277" t="str">
        <f>IF(INDEX([1]Calculation!$G:$G,ROW())=0,"-",INDEX([1]Calculation!$G:$G,ROW()))</f>
        <v>A+</v>
      </c>
      <c r="D277" t="str">
        <f>INDEX([1]Calculation!$J:$J,ROW())&amp;"  "&amp;INDEX([1]Calculation!$K:$K,ROW())</f>
        <v>404  lv</v>
      </c>
      <c r="E277" s="20">
        <f>INDEX([1]Calculation!$I:$I,ROW())</f>
        <v>43837</v>
      </c>
      <c r="F277" s="12">
        <f>ROUND(INDEX([1]Calculation!AL:AL,ROW()),1)</f>
        <v>0</v>
      </c>
      <c r="G277" s="8">
        <f>IF(INDEX([1]Calculation!L:L,ROW())=0,-100,ROUND(INDEX([1]Calculation!L:L,ROW()),0))</f>
        <v>24</v>
      </c>
      <c r="H277" s="8">
        <f>IF(INDEX([1]Calculation!M:M,ROW())=0,-100,ROUND(INDEX([1]Calculation!M:M,ROW()),0))</f>
        <v>-100</v>
      </c>
      <c r="I277" s="8">
        <f>IF(INDEX([1]Calculation!N:N,ROW())=0,-100,ROUND(INDEX([1]Calculation!N:N,ROW()),0))</f>
        <v>-100</v>
      </c>
      <c r="J277" s="8">
        <f>IF(INDEX([1]Calculation!O:O,ROW())=0,-100,ROUND(INDEX([1]Calculation!O:O,ROW()),0))</f>
        <v>23</v>
      </c>
      <c r="K277" s="8">
        <f>IF(INDEX([1]Calculation!P:P,ROW())=0,-100,ROUND(INDEX([1]Calculation!P:P,ROW()),0))</f>
        <v>-100</v>
      </c>
      <c r="L277" s="8">
        <f>IF(INDEX([1]Calculation!Q:Q,ROW())=0,-100,ROUND(INDEX([1]Calculation!Q:Q,ROW()),0))</f>
        <v>21</v>
      </c>
      <c r="M277" s="8">
        <f>IF(INDEX([1]Calculation!R:R,ROW())=0,-100,ROUND(INDEX([1]Calculation!R:R,ROW()),0))</f>
        <v>-100</v>
      </c>
      <c r="N277" s="8">
        <f>IF(INDEX([1]Calculation!S:S,ROW())=0,-100,ROUND(INDEX([1]Calculation!S:S,ROW()),0))</f>
        <v>18</v>
      </c>
      <c r="O277" s="8">
        <f>IF(INDEX([1]Calculation!T:T,ROW())=0,-100,ROUND(INDEX([1]Calculation!T:T,ROW()),0))</f>
        <v>-100</v>
      </c>
      <c r="P277" s="8" t="str">
        <f>INDEX([1]Calculation!CB:CB,ROW())</f>
        <v>https://www.monmouth.edu/polling-institute/documents/monmouthpoll_nh_010920.pdf/</v>
      </c>
    </row>
    <row r="278" spans="1:16">
      <c r="A278" t="str">
        <f>INDEX([1]Calculation!$F:$F,ROW())</f>
        <v>New Hampshire</v>
      </c>
      <c r="B278" t="str">
        <f>INDEX([1]Calculation!$D:$D,ROW())</f>
        <v>Monmouth University</v>
      </c>
      <c r="C278" t="str">
        <f>IF(INDEX([1]Calculation!$G:$G,ROW())=0,"-",INDEX([1]Calculation!$G:$G,ROW()))</f>
        <v>A+</v>
      </c>
      <c r="D278" t="str">
        <f>INDEX([1]Calculation!$J:$J,ROW())&amp;"  "&amp;INDEX([1]Calculation!$K:$K,ROW())</f>
        <v>404  lv</v>
      </c>
      <c r="E278" s="20">
        <f>INDEX([1]Calculation!$I:$I,ROW())</f>
        <v>43837</v>
      </c>
      <c r="F278" s="12">
        <f>ROUND(INDEX([1]Calculation!AL:AL,ROW()),1)</f>
        <v>0</v>
      </c>
      <c r="G278" s="8">
        <f>IF(INDEX([1]Calculation!L:L,ROW())=0,-100,ROUND(INDEX([1]Calculation!L:L,ROW()),0))</f>
        <v>21</v>
      </c>
      <c r="H278" s="8">
        <f>IF(INDEX([1]Calculation!M:M,ROW())=0,-100,ROUND(INDEX([1]Calculation!M:M,ROW()),0))</f>
        <v>-100</v>
      </c>
      <c r="I278" s="8">
        <f>IF(INDEX([1]Calculation!N:N,ROW())=0,-100,ROUND(INDEX([1]Calculation!N:N,ROW()),0))</f>
        <v>2</v>
      </c>
      <c r="J278" s="8">
        <f>IF(INDEX([1]Calculation!O:O,ROW())=0,-100,ROUND(INDEX([1]Calculation!O:O,ROW()),0))</f>
        <v>20</v>
      </c>
      <c r="K278" s="8">
        <f>IF(INDEX([1]Calculation!P:P,ROW())=0,-100,ROUND(INDEX([1]Calculation!P:P,ROW()),0))</f>
        <v>7</v>
      </c>
      <c r="L278" s="8">
        <f>IF(INDEX([1]Calculation!Q:Q,ROW())=0,-100,ROUND(INDEX([1]Calculation!Q:Q,ROW()),0))</f>
        <v>21</v>
      </c>
      <c r="M278" s="8">
        <f>IF(INDEX([1]Calculation!R:R,ROW())=0,-100,ROUND(INDEX([1]Calculation!R:R,ROW()),0))</f>
        <v>-100</v>
      </c>
      <c r="N278" s="8">
        <f>IF(INDEX([1]Calculation!S:S,ROW())=0,-100,ROUND(INDEX([1]Calculation!S:S,ROW()),0))</f>
        <v>15</v>
      </c>
      <c r="O278" s="8">
        <f>IF(INDEX([1]Calculation!T:T,ROW())=0,-100,ROUND(INDEX([1]Calculation!T:T,ROW()),0))</f>
        <v>5</v>
      </c>
      <c r="P278" s="8" t="str">
        <f>INDEX([1]Calculation!CB:CB,ROW())</f>
        <v>https://www.monmouth.edu/polling-institute/documents/monmouthpoll_nh_010920.pdf/</v>
      </c>
    </row>
    <row r="279" spans="1:16">
      <c r="A279" t="str">
        <f>INDEX([1]Calculation!$F:$F,ROW())</f>
        <v>New Hampshire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404  lv</v>
      </c>
      <c r="E279" s="20">
        <f>INDEX([1]Calculation!$I:$I,ROW())</f>
        <v>43837</v>
      </c>
      <c r="F279" s="12">
        <f>ROUND(INDEX([1]Calculation!AL:AL,ROW()),1)</f>
        <v>0.3</v>
      </c>
      <c r="G279" s="8">
        <f>IF(INDEX([1]Calculation!L:L,ROW())=0,-100,ROUND(INDEX([1]Calculation!L:L,ROW()),0))</f>
        <v>19</v>
      </c>
      <c r="H279" s="8">
        <f>IF(INDEX([1]Calculation!M:M,ROW())=0,-100,ROUND(INDEX([1]Calculation!M:M,ROW()),0))</f>
        <v>-100</v>
      </c>
      <c r="I279" s="8">
        <f>IF(INDEX([1]Calculation!N:N,ROW())=0,-100,ROUND(INDEX([1]Calculation!N:N,ROW()),0))</f>
        <v>1</v>
      </c>
      <c r="J279" s="8">
        <f>IF(INDEX([1]Calculation!O:O,ROW())=0,-100,ROUND(INDEX([1]Calculation!O:O,ROW()),0))</f>
        <v>20</v>
      </c>
      <c r="K279" s="8">
        <f>IF(INDEX([1]Calculation!P:P,ROW())=0,-100,ROUND(INDEX([1]Calculation!P:P,ROW()),0))</f>
        <v>6</v>
      </c>
      <c r="L279" s="8">
        <f>IF(INDEX([1]Calculation!Q:Q,ROW())=0,-100,ROUND(INDEX([1]Calculation!Q:Q,ROW()),0))</f>
        <v>18</v>
      </c>
      <c r="M279" s="8">
        <f>IF(INDEX([1]Calculation!R:R,ROW())=0,-100,ROUND(INDEX([1]Calculation!R:R,ROW()),0))</f>
        <v>4</v>
      </c>
      <c r="N279" s="8">
        <f>IF(INDEX([1]Calculation!S:S,ROW())=0,-100,ROUND(INDEX([1]Calculation!S:S,ROW()),0))</f>
        <v>15</v>
      </c>
      <c r="O279" s="8">
        <f>IF(INDEX([1]Calculation!T:T,ROW())=0,-100,ROUND(INDEX([1]Calculation!T:T,ROW()),0))</f>
        <v>3</v>
      </c>
      <c r="P279" s="8" t="str">
        <f>INDEX([1]Calculation!CB:CB,ROW())</f>
        <v>https://www.monmouth.edu/polling-institute/documents/monmouthpoll_nh_010920.pdf/</v>
      </c>
    </row>
    <row r="280" spans="1:16">
      <c r="A280" t="str">
        <f>INDEX([1]Calculation!$F:$F,ROW())</f>
        <v>US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574  lv</v>
      </c>
      <c r="E280" s="20">
        <f>INDEX([1]Calculation!$I:$I,ROW())</f>
        <v>43837</v>
      </c>
      <c r="F280" s="12">
        <f>ROUND(INDEX([1]Calculation!AL:AL,ROW()),1)</f>
        <v>0</v>
      </c>
      <c r="G280" s="8">
        <f>IF(INDEX([1]Calculation!L:L,ROW())=0,-100,ROUND(INDEX([1]Calculation!L:L,ROW()),0))</f>
        <v>27</v>
      </c>
      <c r="H280" s="8">
        <f>IF(INDEX([1]Calculation!M:M,ROW())=0,-100,ROUND(INDEX([1]Calculation!M:M,ROW()),0))</f>
        <v>3</v>
      </c>
      <c r="I280" s="8">
        <f>IF(INDEX([1]Calculation!N:N,ROW())=0,-100,ROUND(INDEX([1]Calculation!N:N,ROW()),0))</f>
        <v>1</v>
      </c>
      <c r="J280" s="8">
        <f>IF(INDEX([1]Calculation!O:O,ROW())=0,-100,ROUND(INDEX([1]Calculation!O:O,ROW()),0))</f>
        <v>7</v>
      </c>
      <c r="K280" s="8">
        <f>IF(INDEX([1]Calculation!P:P,ROW())=0,-100,ROUND(INDEX([1]Calculation!P:P,ROW()),0))</f>
        <v>3</v>
      </c>
      <c r="L280" s="8">
        <f>IF(INDEX([1]Calculation!Q:Q,ROW())=0,-100,ROUND(INDEX([1]Calculation!Q:Q,ROW()),0))</f>
        <v>20</v>
      </c>
      <c r="M280" s="8">
        <f>IF(INDEX([1]Calculation!R:R,ROW())=0,-100,ROUND(INDEX([1]Calculation!R:R,ROW()),0))</f>
        <v>2</v>
      </c>
      <c r="N280" s="8">
        <f>IF(INDEX([1]Calculation!S:S,ROW())=0,-100,ROUND(INDEX([1]Calculation!S:S,ROW()),0))</f>
        <v>22</v>
      </c>
      <c r="O280" s="8">
        <f>IF(INDEX([1]Calculation!T:T,ROW())=0,-100,ROUND(INDEX([1]Calculation!T:T,ROW()),0))</f>
        <v>3</v>
      </c>
      <c r="P280" s="8" t="str">
        <f>INDEX([1]Calculation!CB:CB,ROW())</f>
        <v>https://d25d2506sfb94s.cloudfront.net/cumulus_uploads/document/6s5t9qkjll/econTabReport.pdf</v>
      </c>
    </row>
    <row r="281" spans="1:16">
      <c r="A281" t="str">
        <f>INDEX([1]Calculation!$F:$F,ROW())</f>
        <v>New Mexico</v>
      </c>
      <c r="B281" t="str">
        <f>INDEX([1]Calculation!$D:$D,ROW())</f>
        <v>Emerson College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447  lv</v>
      </c>
      <c r="E281" s="20">
        <f>INDEX([1]Calculation!$I:$I,ROW())</f>
        <v>43836</v>
      </c>
      <c r="F281" s="12">
        <f>ROUND(INDEX([1]Calculation!AL:AL,ROW()),1)</f>
        <v>6.5</v>
      </c>
      <c r="G281" s="8">
        <f>IF(INDEX([1]Calculation!L:L,ROW())=0,-100,ROUND(INDEX([1]Calculation!L:L,ROW()),0))</f>
        <v>27</v>
      </c>
      <c r="H281" s="8">
        <f>IF(INDEX([1]Calculation!M:M,ROW())=0,-100,ROUND(INDEX([1]Calculation!M:M,ROW()),0))</f>
        <v>3</v>
      </c>
      <c r="I281" s="8">
        <f>IF(INDEX([1]Calculation!N:N,ROW())=0,-100,ROUND(INDEX([1]Calculation!N:N,ROW()),0))</f>
        <v>2</v>
      </c>
      <c r="J281" s="8">
        <f>IF(INDEX([1]Calculation!O:O,ROW())=0,-100,ROUND(INDEX([1]Calculation!O:O,ROW()),0))</f>
        <v>7</v>
      </c>
      <c r="K281" s="8">
        <f>IF(INDEX([1]Calculation!P:P,ROW())=0,-100,ROUND(INDEX([1]Calculation!P:P,ROW()),0))</f>
        <v>2</v>
      </c>
      <c r="L281" s="8">
        <f>IF(INDEX([1]Calculation!Q:Q,ROW())=0,-100,ROUND(INDEX([1]Calculation!Q:Q,ROW()),0))</f>
        <v>28</v>
      </c>
      <c r="M281" s="8">
        <f>IF(INDEX([1]Calculation!R:R,ROW())=0,-100,ROUND(INDEX([1]Calculation!R:R,ROW()),0))</f>
        <v>1</v>
      </c>
      <c r="N281" s="8">
        <f>IF(INDEX([1]Calculation!S:S,ROW())=0,-100,ROUND(INDEX([1]Calculation!S:S,ROW()),0))</f>
        <v>8</v>
      </c>
      <c r="O281" s="8">
        <f>IF(INDEX([1]Calculation!T:T,ROW())=0,-100,ROUND(INDEX([1]Calculation!T:T,ROW()),0))</f>
        <v>10</v>
      </c>
      <c r="P281" s="8" t="str">
        <f>INDEX([1]Calculation!CB:CB,ROW())</f>
        <v>http://emersonpolling.com/2020/01/07/new-mexico-2020-democrats-strong-in-the-land-of-enchantment-but-split-between-sanders-and-biden-for-nomination/</v>
      </c>
    </row>
    <row r="282" spans="1:16">
      <c r="A282" t="str">
        <f>INDEX([1]Calculation!$F:$F,ROW())</f>
        <v>US</v>
      </c>
      <c r="B282" t="str">
        <f>INDEX([1]Calculation!$D:$D,ROW())</f>
        <v>Morning Consult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17213  lv</v>
      </c>
      <c r="E282" s="20">
        <f>INDEX([1]Calculation!$I:$I,ROW())</f>
        <v>43835</v>
      </c>
      <c r="F282" s="12">
        <f>ROUND(INDEX([1]Calculation!AL:AL,ROW()),1)</f>
        <v>0</v>
      </c>
      <c r="G282" s="8">
        <f>IF(INDEX([1]Calculation!L:L,ROW())=0,-100,ROUND(INDEX([1]Calculation!L:L,ROW()),0))</f>
        <v>31</v>
      </c>
      <c r="H282" s="8">
        <f>IF(INDEX([1]Calculation!M:M,ROW())=0,-100,ROUND(INDEX([1]Calculation!M:M,ROW()),0))</f>
        <v>7</v>
      </c>
      <c r="I282" s="8">
        <f>IF(INDEX([1]Calculation!N:N,ROW())=0,-100,ROUND(INDEX([1]Calculation!N:N,ROW()),0))</f>
        <v>2</v>
      </c>
      <c r="J282" s="8">
        <f>IF(INDEX([1]Calculation!O:O,ROW())=0,-100,ROUND(INDEX([1]Calculation!O:O,ROW()),0))</f>
        <v>8</v>
      </c>
      <c r="K282" s="8">
        <f>IF(INDEX([1]Calculation!P:P,ROW())=0,-100,ROUND(INDEX([1]Calculation!P:P,ROW()),0))</f>
        <v>3</v>
      </c>
      <c r="L282" s="8">
        <f>IF(INDEX([1]Calculation!Q:Q,ROW())=0,-100,ROUND(INDEX([1]Calculation!Q:Q,ROW()),0))</f>
        <v>23</v>
      </c>
      <c r="M282" s="8">
        <f>IF(INDEX([1]Calculation!R:R,ROW())=0,-100,ROUND(INDEX([1]Calculation!R:R,ROW()),0))</f>
        <v>4</v>
      </c>
      <c r="N282" s="8">
        <f>IF(INDEX([1]Calculation!S:S,ROW())=0,-100,ROUND(INDEX([1]Calculation!S:S,ROW()),0))</f>
        <v>14</v>
      </c>
      <c r="O282" s="8">
        <f>IF(INDEX([1]Calculation!T:T,ROW())=0,-100,ROUND(INDEX([1]Calculation!T:T,ROW()),0))</f>
        <v>4</v>
      </c>
      <c r="P282" s="8" t="str">
        <f>INDEX([1]Calculation!CB:CB,ROW())</f>
        <v>https://morningconsult.com/2020-democratic-primary/</v>
      </c>
    </row>
    <row r="283" spans="1:16">
      <c r="A283" t="str">
        <f>INDEX([1]Calculation!$F:$F,ROW())</f>
        <v>New Hampshire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487  lv</v>
      </c>
      <c r="E283" s="20">
        <f>INDEX([1]Calculation!$I:$I,ROW())</f>
        <v>43833</v>
      </c>
      <c r="F283" s="12">
        <f>ROUND(INDEX([1]Calculation!AL:AL,ROW()),1)</f>
        <v>0.2</v>
      </c>
      <c r="G283" s="8">
        <f>IF(INDEX([1]Calculation!L:L,ROW())=0,-100,ROUND(INDEX([1]Calculation!L:L,ROW()),0))</f>
        <v>25</v>
      </c>
      <c r="H283" s="8">
        <f>IF(INDEX([1]Calculation!M:M,ROW())=0,-100,ROUND(INDEX([1]Calculation!M:M,ROW()),0))</f>
        <v>-100</v>
      </c>
      <c r="I283" s="8">
        <f>IF(INDEX([1]Calculation!N:N,ROW())=0,-100,ROUND(INDEX([1]Calculation!N:N,ROW()),0))</f>
        <v>3</v>
      </c>
      <c r="J283" s="8">
        <f>IF(INDEX([1]Calculation!O:O,ROW())=0,-100,ROUND(INDEX([1]Calculation!O:O,ROW()),0))</f>
        <v>13</v>
      </c>
      <c r="K283" s="8">
        <f>IF(INDEX([1]Calculation!P:P,ROW())=0,-100,ROUND(INDEX([1]Calculation!P:P,ROW()),0))</f>
        <v>7</v>
      </c>
      <c r="L283" s="8">
        <f>IF(INDEX([1]Calculation!Q:Q,ROW())=0,-100,ROUND(INDEX([1]Calculation!Q:Q,ROW()),0))</f>
        <v>27</v>
      </c>
      <c r="M283" s="8">
        <f>IF(INDEX([1]Calculation!R:R,ROW())=0,-100,ROUND(INDEX([1]Calculation!R:R,ROW()),0))</f>
        <v>3</v>
      </c>
      <c r="N283" s="8">
        <f>IF(INDEX([1]Calculation!S:S,ROW())=0,-100,ROUND(INDEX([1]Calculation!S:S,ROW()),0))</f>
        <v>18</v>
      </c>
      <c r="O283" s="8">
        <f>IF(INDEX([1]Calculation!T:T,ROW())=0,-100,ROUND(INDEX([1]Calculation!T:T,ROW()),0))</f>
        <v>2</v>
      </c>
      <c r="P283" s="8" t="str">
        <f>INDEX([1]Calculation!CB:CB,ROW())</f>
        <v>https://drive.google.com/file/d/1UjNP6OAAS91_5VEFDFnPiTA3YD6yrOQh/view</v>
      </c>
    </row>
    <row r="284" spans="1:16">
      <c r="A284" t="str">
        <f>INDEX([1]Calculation!$F:$F,ROW())</f>
        <v>Iowa</v>
      </c>
      <c r="B284" t="str">
        <f>INDEX([1]Calculation!$D:$D,ROW())</f>
        <v>YouGov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747  lv</v>
      </c>
      <c r="E284" s="20">
        <f>INDEX([1]Calculation!$I:$I,ROW())</f>
        <v>43833</v>
      </c>
      <c r="F284" s="12">
        <f>ROUND(INDEX([1]Calculation!AL:AL,ROW()),1)</f>
        <v>0.9</v>
      </c>
      <c r="G284" s="8">
        <f>IF(INDEX([1]Calculation!L:L,ROW())=0,-100,ROUND(INDEX([1]Calculation!L:L,ROW()),0))</f>
        <v>23</v>
      </c>
      <c r="H284" s="8">
        <f>IF(INDEX([1]Calculation!M:M,ROW())=0,-100,ROUND(INDEX([1]Calculation!M:M,ROW()),0))</f>
        <v>-100</v>
      </c>
      <c r="I284" s="8">
        <f>IF(INDEX([1]Calculation!N:N,ROW())=0,-100,ROUND(INDEX([1]Calculation!N:N,ROW()),0))</f>
        <v>2</v>
      </c>
      <c r="J284" s="8">
        <f>IF(INDEX([1]Calculation!O:O,ROW())=0,-100,ROUND(INDEX([1]Calculation!O:O,ROW()),0))</f>
        <v>23</v>
      </c>
      <c r="K284" s="8">
        <f>IF(INDEX([1]Calculation!P:P,ROW())=0,-100,ROUND(INDEX([1]Calculation!P:P,ROW()),0))</f>
        <v>7</v>
      </c>
      <c r="L284" s="8">
        <f>IF(INDEX([1]Calculation!Q:Q,ROW())=0,-100,ROUND(INDEX([1]Calculation!Q:Q,ROW()),0))</f>
        <v>23</v>
      </c>
      <c r="M284" s="8">
        <f>IF(INDEX([1]Calculation!R:R,ROW())=0,-100,ROUND(INDEX([1]Calculation!R:R,ROW()),0))</f>
        <v>2</v>
      </c>
      <c r="N284" s="8">
        <f>IF(INDEX([1]Calculation!S:S,ROW())=0,-100,ROUND(INDEX([1]Calculation!S:S,ROW()),0))</f>
        <v>16</v>
      </c>
      <c r="O284" s="8">
        <f>IF(INDEX([1]Calculation!T:T,ROW())=0,-100,ROUND(INDEX([1]Calculation!T:T,ROW()),0))</f>
        <v>2</v>
      </c>
      <c r="P284" s="8" t="str">
        <f>INDEX([1]Calculation!CB:CB,ROW())</f>
        <v>https://drive.google.com/file/d/1YoVEJY6TBhHvfrmNoApfpvOHNtNM6t6O/view</v>
      </c>
    </row>
    <row r="285" spans="1:16">
      <c r="A285" t="str">
        <f>INDEX([1]Calculation!$F:$F,ROW())</f>
        <v>Connecticut</v>
      </c>
      <c r="B285" t="str">
        <f>INDEX([1]Calculation!$D:$D,ROW())</f>
        <v>Sacred Heart University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348  rv</v>
      </c>
      <c r="E285" s="20">
        <f>INDEX([1]Calculation!$I:$I,ROW())</f>
        <v>43832</v>
      </c>
      <c r="F285" s="12">
        <f>ROUND(INDEX([1]Calculation!AL:AL,ROW()),1)</f>
        <v>3.2</v>
      </c>
      <c r="G285" s="8">
        <f>IF(INDEX([1]Calculation!L:L,ROW())=0,-100,ROUND(INDEX([1]Calculation!L:L,ROW()),0))</f>
        <v>33</v>
      </c>
      <c r="H285" s="8">
        <f>IF(INDEX([1]Calculation!M:M,ROW())=0,-100,ROUND(INDEX([1]Calculation!M:M,ROW()),0))</f>
        <v>-100</v>
      </c>
      <c r="I285" s="8">
        <f>IF(INDEX([1]Calculation!N:N,ROW())=0,-100,ROUND(INDEX([1]Calculation!N:N,ROW()),0))</f>
        <v>-100</v>
      </c>
      <c r="J285" s="8">
        <f>IF(INDEX([1]Calculation!O:O,ROW())=0,-100,ROUND(INDEX([1]Calculation!O:O,ROW()),0))</f>
        <v>11</v>
      </c>
      <c r="K285" s="8">
        <f>IF(INDEX([1]Calculation!P:P,ROW())=0,-100,ROUND(INDEX([1]Calculation!P:P,ROW()),0))</f>
        <v>-100</v>
      </c>
      <c r="L285" s="8">
        <f>IF(INDEX([1]Calculation!Q:Q,ROW())=0,-100,ROUND(INDEX([1]Calculation!Q:Q,ROW()),0))</f>
        <v>19</v>
      </c>
      <c r="M285" s="8">
        <f>IF(INDEX([1]Calculation!R:R,ROW())=0,-100,ROUND(INDEX([1]Calculation!R:R,ROW()),0))</f>
        <v>-100</v>
      </c>
      <c r="N285" s="8">
        <f>IF(INDEX([1]Calculation!S:S,ROW())=0,-100,ROUND(INDEX([1]Calculation!S:S,ROW()),0))</f>
        <v>18</v>
      </c>
      <c r="O285" s="8">
        <f>IF(INDEX([1]Calculation!T:T,ROW())=0,-100,ROUND(INDEX([1]Calculation!T:T,ROW()),0))</f>
        <v>-100</v>
      </c>
      <c r="P2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548  lv</v>
      </c>
      <c r="E286" s="20">
        <f>INDEX([1]Calculation!$I:$I,ROW())</f>
        <v>43830</v>
      </c>
      <c r="F286" s="12">
        <f>ROUND(INDEX([1]Calculation!AL:AL,ROW()),1)</f>
        <v>0</v>
      </c>
      <c r="G286" s="8">
        <f>IF(INDEX([1]Calculation!L:L,ROW())=0,-100,ROUND(INDEX([1]Calculation!L:L,ROW()),0))</f>
        <v>29</v>
      </c>
      <c r="H286" s="8">
        <f>IF(INDEX([1]Calculation!M:M,ROW())=0,-100,ROUND(INDEX([1]Calculation!M:M,ROW()),0))</f>
        <v>3</v>
      </c>
      <c r="I286" s="8">
        <f>IF(INDEX([1]Calculation!N:N,ROW())=0,-100,ROUND(INDEX([1]Calculation!N:N,ROW()),0))</f>
        <v>2</v>
      </c>
      <c r="J286" s="8">
        <f>IF(INDEX([1]Calculation!O:O,ROW())=0,-100,ROUND(INDEX([1]Calculation!O:O,ROW()),0))</f>
        <v>8</v>
      </c>
      <c r="K286" s="8">
        <f>IF(INDEX([1]Calculation!P:P,ROW())=0,-100,ROUND(INDEX([1]Calculation!P:P,ROW()),0))</f>
        <v>4</v>
      </c>
      <c r="L286" s="8">
        <f>IF(INDEX([1]Calculation!Q:Q,ROW())=0,-100,ROUND(INDEX([1]Calculation!Q:Q,ROW()),0))</f>
        <v>19</v>
      </c>
      <c r="M286" s="8">
        <f>IF(INDEX([1]Calculation!R:R,ROW())=0,-100,ROUND(INDEX([1]Calculation!R:R,ROW()),0))</f>
        <v>2</v>
      </c>
      <c r="N286" s="8">
        <f>IF(INDEX([1]Calculation!S:S,ROW())=0,-100,ROUND(INDEX([1]Calculation!S:S,ROW()),0))</f>
        <v>18</v>
      </c>
      <c r="O286" s="8">
        <f>IF(INDEX([1]Calculation!T:T,ROW())=0,-100,ROUND(INDEX([1]Calculation!T:T,ROW()),0))</f>
        <v>3</v>
      </c>
      <c r="P286" s="8" t="str">
        <f>INDEX([1]Calculation!CB:CB,ROW())</f>
        <v>https://d25d2506sfb94s.cloudfront.net/cumulus_uploads/document/2r6hyqtv9p/econTabReport.pdf</v>
      </c>
    </row>
    <row r="287" spans="1:16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780  rv</v>
      </c>
      <c r="E287" s="20">
        <f>INDEX([1]Calculation!$I:$I,ROW())</f>
        <v>43828</v>
      </c>
      <c r="F287" s="12">
        <f>ROUND(INDEX([1]Calculation!AL:AL,ROW()),1)</f>
        <v>0</v>
      </c>
      <c r="G287" s="8">
        <f>IF(INDEX([1]Calculation!L:L,ROW())=0,-100,ROUND(INDEX([1]Calculation!L:L,ROW()),0))</f>
        <v>30</v>
      </c>
      <c r="H287" s="8">
        <f>IF(INDEX([1]Calculation!M:M,ROW())=0,-100,ROUND(INDEX([1]Calculation!M:M,ROW()),0))</f>
        <v>7</v>
      </c>
      <c r="I287" s="8">
        <f>IF(INDEX([1]Calculation!N:N,ROW())=0,-100,ROUND(INDEX([1]Calculation!N:N,ROW()),0))</f>
        <v>2</v>
      </c>
      <c r="J287" s="8">
        <f>IF(INDEX([1]Calculation!O:O,ROW())=0,-100,ROUND(INDEX([1]Calculation!O:O,ROW()),0))</f>
        <v>7</v>
      </c>
      <c r="K287" s="8">
        <f>IF(INDEX([1]Calculation!P:P,ROW())=0,-100,ROUND(INDEX([1]Calculation!P:P,ROW()),0))</f>
        <v>2</v>
      </c>
      <c r="L287" s="8">
        <f>IF(INDEX([1]Calculation!Q:Q,ROW())=0,-100,ROUND(INDEX([1]Calculation!Q:Q,ROW()),0))</f>
        <v>17</v>
      </c>
      <c r="M287" s="8">
        <f>IF(INDEX([1]Calculation!R:R,ROW())=0,-100,ROUND(INDEX([1]Calculation!R:R,ROW()),0))</f>
        <v>2</v>
      </c>
      <c r="N287" s="8">
        <f>IF(INDEX([1]Calculation!S:S,ROW())=0,-100,ROUND(INDEX([1]Calculation!S:S,ROW()),0))</f>
        <v>12</v>
      </c>
      <c r="O287" s="8">
        <f>IF(INDEX([1]Calculation!T:T,ROW())=0,-100,ROUND(INDEX([1]Calculation!T:T,ROW()),0))</f>
        <v>3</v>
      </c>
      <c r="P287" s="8" t="str">
        <f>INDEX([1]Calculation!CB:CB,ROW())</f>
        <v>https://harvardharrispoll.com/wp-content/uploads/2020/01/HHP_December2019_RegisteredVoters_Topline.pdf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17787  lv</v>
      </c>
      <c r="E288" s="20">
        <f>INDEX([1]Calculation!$I:$I,ROW())</f>
        <v>43828</v>
      </c>
      <c r="F288" s="12">
        <f>ROUND(INDEX([1]Calculation!AL:AL,ROW()),1)</f>
        <v>0</v>
      </c>
      <c r="G288" s="8">
        <f>IF(INDEX([1]Calculation!L:L,ROW())=0,-100,ROUND(INDEX([1]Calculation!L:L,ROW()),0))</f>
        <v>32</v>
      </c>
      <c r="H288" s="8">
        <f>IF(INDEX([1]Calculation!M:M,ROW())=0,-100,ROUND(INDEX([1]Calculation!M:M,ROW()),0))</f>
        <v>6</v>
      </c>
      <c r="I288" s="8">
        <f>IF(INDEX([1]Calculation!N:N,ROW())=0,-100,ROUND(INDEX([1]Calculation!N:N,ROW()),0))</f>
        <v>3</v>
      </c>
      <c r="J288" s="8">
        <f>IF(INDEX([1]Calculation!O:O,ROW())=0,-100,ROUND(INDEX([1]Calculation!O:O,ROW()),0))</f>
        <v>8</v>
      </c>
      <c r="K288" s="8">
        <f>IF(INDEX([1]Calculation!P:P,ROW())=0,-100,ROUND(INDEX([1]Calculation!P:P,ROW()),0))</f>
        <v>3</v>
      </c>
      <c r="L288" s="8">
        <f>IF(INDEX([1]Calculation!Q:Q,ROW())=0,-100,ROUND(INDEX([1]Calculation!Q:Q,ROW()),0))</f>
        <v>21</v>
      </c>
      <c r="M288" s="8">
        <f>IF(INDEX([1]Calculation!R:R,ROW())=0,-100,ROUND(INDEX([1]Calculation!R:R,ROW()),0))</f>
        <v>3</v>
      </c>
      <c r="N288" s="8">
        <f>IF(INDEX([1]Calculation!S:S,ROW())=0,-100,ROUND(INDEX([1]Calculation!S:S,ROW()),0))</f>
        <v>14</v>
      </c>
      <c r="O288" s="8">
        <f>IF(INDEX([1]Calculation!T:T,ROW())=0,-100,ROUND(INDEX([1]Calculation!T:T,ROW()),0))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431  rv</v>
      </c>
      <c r="E289" s="20">
        <f>INDEX([1]Calculation!$I:$I,ROW())</f>
        <v>43827</v>
      </c>
      <c r="F289" s="12">
        <f>ROUND(INDEX([1]Calculation!AL:AL,ROW()),1)</f>
        <v>0</v>
      </c>
      <c r="G289" s="8">
        <f>IF(INDEX([1]Calculation!L:L,ROW())=0,-100,ROUND(INDEX([1]Calculation!L:L,ROW()),0))</f>
        <v>28</v>
      </c>
      <c r="H289" s="8">
        <f>IF(INDEX([1]Calculation!M:M,ROW())=0,-100,ROUND(INDEX([1]Calculation!M:M,ROW()),0))</f>
        <v>11</v>
      </c>
      <c r="I289" s="8">
        <f>IF(INDEX([1]Calculation!N:N,ROW())=0,-100,ROUND(INDEX([1]Calculation!N:N,ROW()),0))</f>
        <v>2</v>
      </c>
      <c r="J289" s="8">
        <f>IF(INDEX([1]Calculation!O:O,ROW())=0,-100,ROUND(INDEX([1]Calculation!O:O,ROW()),0))</f>
        <v>6</v>
      </c>
      <c r="K289" s="8">
        <f>IF(INDEX([1]Calculation!P:P,ROW())=0,-100,ROUND(INDEX([1]Calculation!P:P,ROW()),0))</f>
        <v>2</v>
      </c>
      <c r="L289" s="8">
        <f>IF(INDEX([1]Calculation!Q:Q,ROW())=0,-100,ROUND(INDEX([1]Calculation!Q:Q,ROW()),0))</f>
        <v>16</v>
      </c>
      <c r="M289" s="8">
        <f>IF(INDEX([1]Calculation!R:R,ROW())=0,-100,ROUND(INDEX([1]Calculation!R:R,ROW()),0))</f>
        <v>2</v>
      </c>
      <c r="N289" s="8">
        <f>IF(INDEX([1]Calculation!S:S,ROW())=0,-100,ROUND(INDEX([1]Calculation!S:S,ROW()),0))</f>
        <v>11</v>
      </c>
      <c r="O289" s="8">
        <f>IF(INDEX([1]Calculation!T:T,ROW())=0,-100,ROUND(INDEX([1]Calculation!T:T,ROW()),0))</f>
        <v>2</v>
      </c>
      <c r="P289" s="8" t="str">
        <f>INDEX([1]Calculation!CB:CB,ROW())</f>
        <v>https://thehill.com/hilltv/rising/476689-bloomberg-rises-to-third-place-alongside-warren-in-national-poll</v>
      </c>
    </row>
    <row r="290" spans="1:16">
      <c r="A290" t="str">
        <f>INDEX([1]Calculation!$F:$F,ROW())</f>
        <v>US</v>
      </c>
      <c r="B290" t="str">
        <f>INDEX([1]Calculation!$D:$D,ROW())</f>
        <v>YouGov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586  lv</v>
      </c>
      <c r="E290" s="20">
        <f>INDEX([1]Calculation!$I:$I,ROW())</f>
        <v>43823</v>
      </c>
      <c r="F290" s="12">
        <f>ROUND(INDEX([1]Calculation!AL:AL,ROW()),1)</f>
        <v>0</v>
      </c>
      <c r="G290" s="8">
        <f>IF(INDEX([1]Calculation!L:L,ROW())=0,-100,ROUND(INDEX([1]Calculation!L:L,ROW()),0))</f>
        <v>30</v>
      </c>
      <c r="H290" s="8">
        <f>IF(INDEX([1]Calculation!M:M,ROW())=0,-100,ROUND(INDEX([1]Calculation!M:M,ROW()),0))</f>
        <v>4</v>
      </c>
      <c r="I290" s="8">
        <f>IF(INDEX([1]Calculation!N:N,ROW())=0,-100,ROUND(INDEX([1]Calculation!N:N,ROW()),0))</f>
        <v>2</v>
      </c>
      <c r="J290" s="8">
        <f>IF(INDEX([1]Calculation!O:O,ROW())=0,-100,ROUND(INDEX([1]Calculation!O:O,ROW()),0))</f>
        <v>7</v>
      </c>
      <c r="K290" s="8">
        <f>IF(INDEX([1]Calculation!P:P,ROW())=0,-100,ROUND(INDEX([1]Calculation!P:P,ROW()),0))</f>
        <v>5</v>
      </c>
      <c r="L290" s="8">
        <f>IF(INDEX([1]Calculation!Q:Q,ROW())=0,-100,ROUND(INDEX([1]Calculation!Q:Q,ROW()),0))</f>
        <v>17</v>
      </c>
      <c r="M290" s="8">
        <f>IF(INDEX([1]Calculation!R:R,ROW())=0,-100,ROUND(INDEX([1]Calculation!R:R,ROW()),0))</f>
        <v>1</v>
      </c>
      <c r="N290" s="8">
        <f>IF(INDEX([1]Calculation!S:S,ROW())=0,-100,ROUND(INDEX([1]Calculation!S:S,ROW()),0))</f>
        <v>19</v>
      </c>
      <c r="O290" s="8">
        <f>IF(INDEX([1]Calculation!T:T,ROW())=0,-100,ROUND(INDEX([1]Calculation!T:T,ROW()),0))</f>
        <v>3</v>
      </c>
      <c r="P290" s="8" t="str">
        <f>INDEX([1]Calculation!CB:CB,ROW())</f>
        <v>https://d25d2506sfb94s.cloudfront.net/cumulus_uploads/document/t4lyjjoemc/econTabReport.pdf</v>
      </c>
    </row>
    <row r="291" spans="1:16">
      <c r="A291" t="str">
        <f>INDEX([1]Calculation!$F:$F,ROW())</f>
        <v>US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412  lv</v>
      </c>
      <c r="E291" s="20">
        <f>INDEX([1]Calculation!$I:$I,ROW())</f>
        <v>43822</v>
      </c>
      <c r="F291" s="12">
        <f>ROUND(INDEX([1]Calculation!AL:AL,ROW()),1)</f>
        <v>0</v>
      </c>
      <c r="G291" s="8">
        <f>IF(INDEX([1]Calculation!L:L,ROW())=0,-100,ROUND(INDEX([1]Calculation!L:L,ROW()),0))</f>
        <v>34</v>
      </c>
      <c r="H291" s="8">
        <f>IF(INDEX([1]Calculation!M:M,ROW())=0,-100,ROUND(INDEX([1]Calculation!M:M,ROW()),0))</f>
        <v>4</v>
      </c>
      <c r="I291" s="8">
        <f>IF(INDEX([1]Calculation!N:N,ROW())=0,-100,ROUND(INDEX([1]Calculation!N:N,ROW()),0))</f>
        <v>3</v>
      </c>
      <c r="J291" s="8">
        <f>IF(INDEX([1]Calculation!O:O,ROW())=0,-100,ROUND(INDEX([1]Calculation!O:O,ROW()),0))</f>
        <v>7</v>
      </c>
      <c r="K291" s="8">
        <f>IF(INDEX([1]Calculation!P:P,ROW())=0,-100,ROUND(INDEX([1]Calculation!P:P,ROW()),0))</f>
        <v>2</v>
      </c>
      <c r="L291" s="8">
        <f>IF(INDEX([1]Calculation!Q:Q,ROW())=0,-100,ROUND(INDEX([1]Calculation!Q:Q,ROW()),0))</f>
        <v>19</v>
      </c>
      <c r="M291" s="8">
        <f>IF(INDEX([1]Calculation!R:R,ROW())=0,-100,ROUND(INDEX([1]Calculation!R:R,ROW()),0))</f>
        <v>-100</v>
      </c>
      <c r="N291" s="8">
        <f>IF(INDEX([1]Calculation!S:S,ROW())=0,-100,ROUND(INDEX([1]Calculation!S:S,ROW()),0))</f>
        <v>20</v>
      </c>
      <c r="O291" s="8">
        <f>IF(INDEX([1]Calculation!T:T,ROW())=0,-100,ROUND(INDEX([1]Calculation!T:T,ROW()),0))</f>
        <v>4</v>
      </c>
      <c r="P291" s="8" t="str">
        <f>INDEX([1]Calculation!CB:CB,ROW())</f>
        <v>https://watson.brown.edu/taubman/files/taubman/imce/Taubman%20National%20Poll%20-%20Fall%202019%20-%20Rev%20January%202020.pdf</v>
      </c>
    </row>
    <row r="292" spans="1:16">
      <c r="A292" t="str">
        <f>INDEX([1]Calculation!$F:$F,ROW())</f>
        <v>US</v>
      </c>
      <c r="B292" t="str">
        <f>INDEX([1]Calculation!$D:$D,ROW())</f>
        <v>Morning Consult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7178  lv</v>
      </c>
      <c r="E292" s="20">
        <f>INDEX([1]Calculation!$I:$I,ROW())</f>
        <v>43821</v>
      </c>
      <c r="F292" s="12">
        <f>ROUND(INDEX([1]Calculation!AL:AL,ROW()),1)</f>
        <v>0</v>
      </c>
      <c r="G292" s="8">
        <f>IF(INDEX([1]Calculation!L:L,ROW())=0,-100,ROUND(INDEX([1]Calculation!L:L,ROW()),0))</f>
        <v>31</v>
      </c>
      <c r="H292" s="8">
        <f>IF(INDEX([1]Calculation!M:M,ROW())=0,-100,ROUND(INDEX([1]Calculation!M:M,ROW()),0))</f>
        <v>6</v>
      </c>
      <c r="I292" s="8">
        <f>IF(INDEX([1]Calculation!N:N,ROW())=0,-100,ROUND(INDEX([1]Calculation!N:N,ROW()),0))</f>
        <v>3</v>
      </c>
      <c r="J292" s="8">
        <f>IF(INDEX([1]Calculation!O:O,ROW())=0,-100,ROUND(INDEX([1]Calculation!O:O,ROW()),0))</f>
        <v>9</v>
      </c>
      <c r="K292" s="8">
        <f>IF(INDEX([1]Calculation!P:P,ROW())=0,-100,ROUND(INDEX([1]Calculation!P:P,ROW()),0))</f>
        <v>3</v>
      </c>
      <c r="L292" s="8">
        <f>IF(INDEX([1]Calculation!Q:Q,ROW())=0,-100,ROUND(INDEX([1]Calculation!Q:Q,ROW()),0))</f>
        <v>21</v>
      </c>
      <c r="M292" s="8">
        <f>IF(INDEX([1]Calculation!R:R,ROW())=0,-100,ROUND(INDEX([1]Calculation!R:R,ROW()),0))</f>
        <v>3</v>
      </c>
      <c r="N292" s="8">
        <f>IF(INDEX([1]Calculation!S:S,ROW())=0,-100,ROUND(INDEX([1]Calculation!S:S,ROW()),0))</f>
        <v>15</v>
      </c>
      <c r="O292" s="8">
        <f>IF(INDEX([1]Calculation!T:T,ROW())=0,-100,ROUND(INDEX([1]Calculation!T:T,ROW()),0))</f>
        <v>5</v>
      </c>
      <c r="P292" s="8" t="str">
        <f>INDEX([1]Calculation!CB:CB,ROW())</f>
        <v>https://morningconsult.com/2020-democratic-primary/</v>
      </c>
    </row>
    <row r="293" spans="1:16">
      <c r="A293" t="str">
        <f>INDEX([1]Calculation!$F:$F,ROW())</f>
        <v>US</v>
      </c>
      <c r="B293" t="str">
        <f>INDEX([1]Calculation!$D:$D,ROW())</f>
        <v>Ipsos</v>
      </c>
      <c r="C293" t="str">
        <f>IF(INDEX([1]Calculation!$G:$G,ROW())=0,"-",INDEX([1]Calculation!$G:$G,ROW()))</f>
        <v>B+</v>
      </c>
      <c r="D293" t="str">
        <f>INDEX([1]Calculation!$J:$J,ROW())&amp;"  "&amp;INDEX([1]Calculation!$K:$K,ROW())</f>
        <v>571  rv</v>
      </c>
      <c r="E293" s="20">
        <f>INDEX([1]Calculation!$I:$I,ROW())</f>
        <v>43818</v>
      </c>
      <c r="F293" s="12">
        <f>ROUND(INDEX([1]Calculation!AL:AL,ROW()),1)</f>
        <v>0</v>
      </c>
      <c r="G293" s="8">
        <f>IF(INDEX([1]Calculation!L:L,ROW())=0,-100,ROUND(INDEX([1]Calculation!L:L,ROW()),0))</f>
        <v>20</v>
      </c>
      <c r="H293" s="8">
        <f>IF(INDEX([1]Calculation!M:M,ROW())=0,-100,ROUND(INDEX([1]Calculation!M:M,ROW()),0))</f>
        <v>6</v>
      </c>
      <c r="I293" s="8">
        <f>IF(INDEX([1]Calculation!N:N,ROW())=0,-100,ROUND(INDEX([1]Calculation!N:N,ROW()),0))</f>
        <v>-100</v>
      </c>
      <c r="J293" s="8">
        <f>IF(INDEX([1]Calculation!O:O,ROW())=0,-100,ROUND(INDEX([1]Calculation!O:O,ROW()),0))</f>
        <v>5</v>
      </c>
      <c r="K293" s="8">
        <f>IF(INDEX([1]Calculation!P:P,ROW())=0,-100,ROUND(INDEX([1]Calculation!P:P,ROW()),0))</f>
        <v>2</v>
      </c>
      <c r="L293" s="8">
        <f>IF(INDEX([1]Calculation!Q:Q,ROW())=0,-100,ROUND(INDEX([1]Calculation!Q:Q,ROW()),0))</f>
        <v>16</v>
      </c>
      <c r="M293" s="8">
        <f>IF(INDEX([1]Calculation!R:R,ROW())=0,-100,ROUND(INDEX([1]Calculation!R:R,ROW()),0))</f>
        <v>3</v>
      </c>
      <c r="N293" s="8">
        <f>IF(INDEX([1]Calculation!S:S,ROW())=0,-100,ROUND(INDEX([1]Calculation!S:S,ROW()),0))</f>
        <v>13</v>
      </c>
      <c r="O293" s="8">
        <f>IF(INDEX([1]Calculation!T:T,ROW())=0,-100,ROUND(INDEX([1]Calculation!T:T,ROW()),0))</f>
        <v>3</v>
      </c>
      <c r="P293" s="8" t="str">
        <f>INDEX([1]Calculation!CB:CB,ROW())</f>
        <v>https://twitter.com/Cmkahn/status/1220734596490452993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709  a</v>
      </c>
      <c r="E294" s="20">
        <f>INDEX([1]Calculation!$I:$I,ROW())</f>
        <v>43818</v>
      </c>
      <c r="F294" s="12">
        <f>ROUND(INDEX([1]Calculation!AL:AL,ROW()),1)</f>
        <v>0</v>
      </c>
      <c r="G294" s="8">
        <f>IF(INDEX([1]Calculation!L:L,ROW())=0,-100,ROUND(INDEX([1]Calculation!L:L,ROW()),0))</f>
        <v>18</v>
      </c>
      <c r="H294" s="8">
        <f>IF(INDEX([1]Calculation!M:M,ROW())=0,-100,ROUND(INDEX([1]Calculation!M:M,ROW()),0))</f>
        <v>5</v>
      </c>
      <c r="I294" s="8">
        <f>IF(INDEX([1]Calculation!N:N,ROW())=0,-100,ROUND(INDEX([1]Calculation!N:N,ROW()),0))</f>
        <v>1</v>
      </c>
      <c r="J294" s="8">
        <f>IF(INDEX([1]Calculation!O:O,ROW())=0,-100,ROUND(INDEX([1]Calculation!O:O,ROW()),0))</f>
        <v>4</v>
      </c>
      <c r="K294" s="8">
        <f>IF(INDEX([1]Calculation!P:P,ROW())=0,-100,ROUND(INDEX([1]Calculation!P:P,ROW()),0))</f>
        <v>1</v>
      </c>
      <c r="L294" s="8">
        <f>IF(INDEX([1]Calculation!Q:Q,ROW())=0,-100,ROUND(INDEX([1]Calculation!Q:Q,ROW()),0))</f>
        <v>15</v>
      </c>
      <c r="M294" s="8">
        <f>IF(INDEX([1]Calculation!R:R,ROW())=0,-100,ROUND(INDEX([1]Calculation!R:R,ROW()),0))</f>
        <v>2</v>
      </c>
      <c r="N294" s="8">
        <f>IF(INDEX([1]Calculation!S:S,ROW())=0,-100,ROUND(INDEX([1]Calculation!S:S,ROW()),0))</f>
        <v>10</v>
      </c>
      <c r="O294" s="8">
        <f>IF(INDEX([1]Calculation!T:T,ROW())=0,-100,ROUND(INDEX([1]Calculation!T:T,ROW()),0))</f>
        <v>2</v>
      </c>
      <c r="P294" s="8" t="str">
        <f>INDEX([1]Calculation!CB:CB,ROW())</f>
        <v>https://www.ipsos.com/sites/default/files/ct/news/documents/2019-12/topline_reuters_2020_democratic_primary_tracker_12_19_2019_writeup.pdf</v>
      </c>
    </row>
    <row r="295" spans="1:16">
      <c r="A295" t="str">
        <f>INDEX([1]Calculation!$F:$F,ROW())</f>
        <v>US</v>
      </c>
      <c r="B295" t="str">
        <f>INDEX([1]Calculation!$D:$D,ROW())</f>
        <v>McLaughlin &amp; Associates</v>
      </c>
      <c r="C295" t="str">
        <f>IF(INDEX([1]Calculation!$G:$G,ROW())=0,"-",INDEX([1]Calculation!$G:$G,ROW()))</f>
        <v>C/D</v>
      </c>
      <c r="D295" t="str">
        <f>INDEX([1]Calculation!$J:$J,ROW())&amp;"  "&amp;INDEX([1]Calculation!$K:$K,ROW())</f>
        <v>480  lv</v>
      </c>
      <c r="E295" s="20">
        <f>INDEX([1]Calculation!$I:$I,ROW())</f>
        <v>43817</v>
      </c>
      <c r="F295" s="12">
        <f>ROUND(INDEX([1]Calculation!AL:AL,ROW()),1)</f>
        <v>0</v>
      </c>
      <c r="G295" s="8">
        <f>IF(INDEX([1]Calculation!L:L,ROW())=0,-100,ROUND(INDEX([1]Calculation!L:L,ROW()),0))</f>
        <v>23</v>
      </c>
      <c r="H295" s="8">
        <f>IF(INDEX([1]Calculation!M:M,ROW())=0,-100,ROUND(INDEX([1]Calculation!M:M,ROW()),0))</f>
        <v>5</v>
      </c>
      <c r="I295" s="8">
        <f>IF(INDEX([1]Calculation!N:N,ROW())=0,-100,ROUND(INDEX([1]Calculation!N:N,ROW()),0))</f>
        <v>4</v>
      </c>
      <c r="J295" s="8">
        <f>IF(INDEX([1]Calculation!O:O,ROW())=0,-100,ROUND(INDEX([1]Calculation!O:O,ROW()),0))</f>
        <v>5</v>
      </c>
      <c r="K295" s="8">
        <f>IF(INDEX([1]Calculation!P:P,ROW())=0,-100,ROUND(INDEX([1]Calculation!P:P,ROW()),0))</f>
        <v>2</v>
      </c>
      <c r="L295" s="8">
        <f>IF(INDEX([1]Calculation!Q:Q,ROW())=0,-100,ROUND(INDEX([1]Calculation!Q:Q,ROW()),0))</f>
        <v>17</v>
      </c>
      <c r="M295" s="8">
        <f>IF(INDEX([1]Calculation!R:R,ROW())=0,-100,ROUND(INDEX([1]Calculation!R:R,ROW()),0))</f>
        <v>3</v>
      </c>
      <c r="N295" s="8">
        <f>IF(INDEX([1]Calculation!S:S,ROW())=0,-100,ROUND(INDEX([1]Calculation!S:S,ROW()),0))</f>
        <v>15</v>
      </c>
      <c r="O295" s="8">
        <f>IF(INDEX([1]Calculation!T:T,ROW())=0,-100,ROUND(INDEX([1]Calculation!T:T,ROW()),0))</f>
        <v>4</v>
      </c>
      <c r="P295" s="8" t="str">
        <f>INDEX([1]Calculation!CB:CB,ROW())</f>
        <v>https://mclaughlinonline.com/pols/wp-content/uploads/2019/12/National-Monthly-December-PUBLIC.pdf</v>
      </c>
    </row>
    <row r="296" spans="1:16">
      <c r="A296" t="str">
        <f>INDEX([1]Calculation!$F:$F,ROW())</f>
        <v>US</v>
      </c>
      <c r="B296" t="str">
        <f>INDEX([1]Calculation!$D:$D,ROW())</f>
        <v>McLaughlin &amp; Associates</v>
      </c>
      <c r="C296" t="str">
        <f>IF(INDEX([1]Calculation!$G:$G,ROW())=0,"-",INDEX([1]Calculation!$G:$G,ROW()))</f>
        <v>C/D</v>
      </c>
      <c r="D296" t="str">
        <f>INDEX([1]Calculation!$J:$J,ROW())&amp;"  "&amp;INDEX([1]Calculation!$K:$K,ROW())</f>
        <v>480  lv</v>
      </c>
      <c r="E296" s="20">
        <f>INDEX([1]Calculation!$I:$I,ROW())</f>
        <v>43817</v>
      </c>
      <c r="F296" s="12">
        <f>ROUND(INDEX([1]Calculation!AL:AL,ROW()),1)</f>
        <v>0.3</v>
      </c>
      <c r="G296" s="8">
        <f>IF(INDEX([1]Calculation!L:L,ROW())=0,-100,ROUND(INDEX([1]Calculation!L:L,ROW()),0))</f>
        <v>27</v>
      </c>
      <c r="H296" s="8">
        <f>IF(INDEX([1]Calculation!M:M,ROW())=0,-100,ROUND(INDEX([1]Calculation!M:M,ROW()),0))</f>
        <v>5</v>
      </c>
      <c r="I296" s="8">
        <f>IF(INDEX([1]Calculation!N:N,ROW())=0,-100,ROUND(INDEX([1]Calculation!N:N,ROW()),0))</f>
        <v>3</v>
      </c>
      <c r="J296" s="8">
        <f>IF(INDEX([1]Calculation!O:O,ROW())=0,-100,ROUND(INDEX([1]Calculation!O:O,ROW()),0))</f>
        <v>5</v>
      </c>
      <c r="K296" s="8">
        <f>IF(INDEX([1]Calculation!P:P,ROW())=0,-100,ROUND(INDEX([1]Calculation!P:P,ROW()),0))</f>
        <v>2</v>
      </c>
      <c r="L296" s="8">
        <f>IF(INDEX([1]Calculation!Q:Q,ROW())=0,-100,ROUND(INDEX([1]Calculation!Q:Q,ROW()),0))</f>
        <v>17</v>
      </c>
      <c r="M296" s="8">
        <f>IF(INDEX([1]Calculation!R:R,ROW())=0,-100,ROUND(INDEX([1]Calculation!R:R,ROW()),0))</f>
        <v>4</v>
      </c>
      <c r="N296" s="8">
        <f>IF(INDEX([1]Calculation!S:S,ROW())=0,-100,ROUND(INDEX([1]Calculation!S:S,ROW()),0))</f>
        <v>15</v>
      </c>
      <c r="O296" s="8">
        <f>IF(INDEX([1]Calculation!T:T,ROW())=0,-100,ROUND(INDEX([1]Calculation!T:T,ROW()),0))</f>
        <v>5</v>
      </c>
      <c r="P296" s="8" t="str">
        <f>INDEX([1]Calculation!CB:CB,ROW())</f>
        <v>https://mclaughlinonline.com/pols/wp-content/uploads/2019/12/National-Monthly-December-PUBLIC.pdf</v>
      </c>
    </row>
    <row r="297" spans="1:16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410  lv</v>
      </c>
      <c r="E297" s="20">
        <f>INDEX([1]Calculation!$I:$I,ROW())</f>
        <v>43816</v>
      </c>
      <c r="F297" s="12">
        <f>ROUND(INDEX([1]Calculation!AL:AL,ROW()),1)</f>
        <v>0.1</v>
      </c>
      <c r="G297" s="8">
        <f>IF(INDEX([1]Calculation!L:L,ROW())=0,-100,ROUND(INDEX([1]Calculation!L:L,ROW()),0))</f>
        <v>28</v>
      </c>
      <c r="H297" s="8">
        <f>IF(INDEX([1]Calculation!M:M,ROW())=0,-100,ROUND(INDEX([1]Calculation!M:M,ROW()),0))</f>
        <v>4</v>
      </c>
      <c r="I297" s="8">
        <f>IF(INDEX([1]Calculation!N:N,ROW())=0,-100,ROUND(INDEX([1]Calculation!N:N,ROW()),0))</f>
        <v>2</v>
      </c>
      <c r="J297" s="8">
        <f>IF(INDEX([1]Calculation!O:O,ROW())=0,-100,ROUND(INDEX([1]Calculation!O:O,ROW()),0))</f>
        <v>9</v>
      </c>
      <c r="K297" s="8">
        <f>IF(INDEX([1]Calculation!P:P,ROW())=0,-100,ROUND(INDEX([1]Calculation!P:P,ROW()),0))</f>
        <v>5</v>
      </c>
      <c r="L297" s="8">
        <f>IF(INDEX([1]Calculation!Q:Q,ROW())=0,-100,ROUND(INDEX([1]Calculation!Q:Q,ROW()),0))</f>
        <v>21</v>
      </c>
      <c r="M297" s="8">
        <f>IF(INDEX([1]Calculation!R:R,ROW())=0,-100,ROUND(INDEX([1]Calculation!R:R,ROW()),0))</f>
        <v>1</v>
      </c>
      <c r="N297" s="8">
        <f>IF(INDEX([1]Calculation!S:S,ROW())=0,-100,ROUND(INDEX([1]Calculation!S:S,ROW()),0))</f>
        <v>18</v>
      </c>
      <c r="O297" s="8">
        <f>IF(INDEX([1]Calculation!T:T,ROW())=0,-100,ROUND(INDEX([1]Calculation!T:T,ROW()),0))</f>
        <v>3</v>
      </c>
      <c r="P297" s="8" t="str">
        <f>INDEX([1]Calculation!CB:CB,ROW())</f>
        <v>https://www.nbcnews.com/politics/meet-the-press/stable-political-base-biden-remains-top-dem-field-nbc-wsj-n1104496</v>
      </c>
    </row>
    <row r="298" spans="1:16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555  lv</v>
      </c>
      <c r="E298" s="20">
        <f>INDEX([1]Calculation!$I:$I,ROW())</f>
        <v>43816</v>
      </c>
      <c r="F298" s="12">
        <f>ROUND(INDEX([1]Calculation!AL:AL,ROW()),1)</f>
        <v>0</v>
      </c>
      <c r="G298" s="8">
        <f>IF(INDEX([1]Calculation!L:L,ROW())=0,-100,ROUND(INDEX([1]Calculation!L:L,ROW()),0))</f>
        <v>29</v>
      </c>
      <c r="H298" s="8">
        <f>IF(INDEX([1]Calculation!M:M,ROW())=0,-100,ROUND(INDEX([1]Calculation!M:M,ROW()),0))</f>
        <v>4</v>
      </c>
      <c r="I298" s="8">
        <f>IF(INDEX([1]Calculation!N:N,ROW())=0,-100,ROUND(INDEX([1]Calculation!N:N,ROW()),0))</f>
        <v>2</v>
      </c>
      <c r="J298" s="8">
        <f>IF(INDEX([1]Calculation!O:O,ROW())=0,-100,ROUND(INDEX([1]Calculation!O:O,ROW()),0))</f>
        <v>7</v>
      </c>
      <c r="K298" s="8">
        <f>IF(INDEX([1]Calculation!P:P,ROW())=0,-100,ROUND(INDEX([1]Calculation!P:P,ROW()),0))</f>
        <v>4</v>
      </c>
      <c r="L298" s="8">
        <f>IF(INDEX([1]Calculation!Q:Q,ROW())=0,-100,ROUND(INDEX([1]Calculation!Q:Q,ROW()),0))</f>
        <v>19</v>
      </c>
      <c r="M298" s="8">
        <f>IF(INDEX([1]Calculation!R:R,ROW())=0,-100,ROUND(INDEX([1]Calculation!R:R,ROW()),0))</f>
        <v>2</v>
      </c>
      <c r="N298" s="8">
        <f>IF(INDEX([1]Calculation!S:S,ROW())=0,-100,ROUND(INDEX([1]Calculation!S:S,ROW()),0))</f>
        <v>17</v>
      </c>
      <c r="O298" s="8">
        <f>IF(INDEX([1]Calculation!T:T,ROW())=0,-100,ROUND(INDEX([1]Calculation!T:T,ROW()),0))</f>
        <v>3</v>
      </c>
      <c r="P298" s="8" t="str">
        <f>INDEX([1]Calculation!CB:CB,ROW())</f>
        <v>https://d25d2506sfb94s.cloudfront.net/cumulus_uploads/document/ua3ar45wbg/econTabReport.pdf</v>
      </c>
    </row>
    <row r="299" spans="1:16">
      <c r="A299" t="str">
        <f>INDEX([1]Calculation!$F:$F,ROW())</f>
        <v>US</v>
      </c>
      <c r="B299" t="str">
        <f>INDEX([1]Calculation!$D:$D,ROW())</f>
        <v>Emerson College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525  lv</v>
      </c>
      <c r="E299" s="20">
        <f>INDEX([1]Calculation!$I:$I,ROW())</f>
        <v>43816</v>
      </c>
      <c r="F299" s="12">
        <f>ROUND(INDEX([1]Calculation!AL:AL,ROW()),1)</f>
        <v>0.2</v>
      </c>
      <c r="G299" s="8">
        <f>IF(INDEX([1]Calculation!L:L,ROW())=0,-100,ROUND(INDEX([1]Calculation!L:L,ROW()),0))</f>
        <v>32</v>
      </c>
      <c r="H299" s="8">
        <f>IF(INDEX([1]Calculation!M:M,ROW())=0,-100,ROUND(INDEX([1]Calculation!M:M,ROW()),0))</f>
        <v>3</v>
      </c>
      <c r="I299" s="8">
        <f>IF(INDEX([1]Calculation!N:N,ROW())=0,-100,ROUND(INDEX([1]Calculation!N:N,ROW()),0))</f>
        <v>2</v>
      </c>
      <c r="J299" s="8">
        <f>IF(INDEX([1]Calculation!O:O,ROW())=0,-100,ROUND(INDEX([1]Calculation!O:O,ROW()),0))</f>
        <v>8</v>
      </c>
      <c r="K299" s="8">
        <f>IF(INDEX([1]Calculation!P:P,ROW())=0,-100,ROUND(INDEX([1]Calculation!P:P,ROW()),0))</f>
        <v>2</v>
      </c>
      <c r="L299" s="8">
        <f>IF(INDEX([1]Calculation!Q:Q,ROW())=0,-100,ROUND(INDEX([1]Calculation!Q:Q,ROW()),0))</f>
        <v>25</v>
      </c>
      <c r="M299" s="8">
        <f>IF(INDEX([1]Calculation!R:R,ROW())=0,-100,ROUND(INDEX([1]Calculation!R:R,ROW()),0))</f>
        <v>2</v>
      </c>
      <c r="N299" s="8">
        <f>IF(INDEX([1]Calculation!S:S,ROW())=0,-100,ROUND(INDEX([1]Calculation!S:S,ROW()),0))</f>
        <v>12</v>
      </c>
      <c r="O299" s="8">
        <f>IF(INDEX([1]Calculation!T:T,ROW())=0,-100,ROUND(INDEX([1]Calculation!T:T,ROW()),0))</f>
        <v>6</v>
      </c>
      <c r="P299" s="8" t="str">
        <f>INDEX([1]Calculation!CB:CB,ROW())</f>
        <v>http://emersonpolling.com/2019/12/18/december-national-poll-biden-and-sanders-pull-away-from-the-pack-as-warren-falls/</v>
      </c>
    </row>
    <row r="300" spans="1:16">
      <c r="A300" t="str">
        <f>INDEX([1]Calculation!$F:$F,ROW())</f>
        <v>Iowa</v>
      </c>
      <c r="B300" t="str">
        <f>INDEX([1]Calculation!$D:$D,ROW())</f>
        <v>Civiqs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632  lv</v>
      </c>
      <c r="E300" s="20">
        <f>INDEX([1]Calculation!$I:$I,ROW())</f>
        <v>43815</v>
      </c>
      <c r="F300" s="12">
        <f>ROUND(INDEX([1]Calculation!AL:AL,ROW()),1)</f>
        <v>0.1</v>
      </c>
      <c r="G300" s="8">
        <f>IF(INDEX([1]Calculation!L:L,ROW())=0,-100,ROUND(INDEX([1]Calculation!L:L,ROW()),0))</f>
        <v>15</v>
      </c>
      <c r="H300" s="8">
        <f>IF(INDEX([1]Calculation!M:M,ROW())=0,-100,ROUND(INDEX([1]Calculation!M:M,ROW()),0))</f>
        <v>-100</v>
      </c>
      <c r="I300" s="8">
        <f>IF(INDEX([1]Calculation!N:N,ROW())=0,-100,ROUND(INDEX([1]Calculation!N:N,ROW()),0))</f>
        <v>3</v>
      </c>
      <c r="J300" s="8">
        <f>IF(INDEX([1]Calculation!O:O,ROW())=0,-100,ROUND(INDEX([1]Calculation!O:O,ROW()),0))</f>
        <v>24</v>
      </c>
      <c r="K300" s="8">
        <f>IF(INDEX([1]Calculation!P:P,ROW())=0,-100,ROUND(INDEX([1]Calculation!P:P,ROW()),0))</f>
        <v>4</v>
      </c>
      <c r="L300" s="8">
        <f>IF(INDEX([1]Calculation!Q:Q,ROW())=0,-100,ROUND(INDEX([1]Calculation!Q:Q,ROW()),0))</f>
        <v>21</v>
      </c>
      <c r="M300" s="8">
        <f>IF(INDEX([1]Calculation!R:R,ROW())=0,-100,ROUND(INDEX([1]Calculation!R:R,ROW()),0))</f>
        <v>2</v>
      </c>
      <c r="N300" s="8">
        <f>IF(INDEX([1]Calculation!S:S,ROW())=0,-100,ROUND(INDEX([1]Calculation!S:S,ROW()),0))</f>
        <v>18</v>
      </c>
      <c r="O300" s="8">
        <f>IF(INDEX([1]Calculation!T:T,ROW())=0,-100,ROUND(INDEX([1]Calculation!T:T,ROW()),0))</f>
        <v>3</v>
      </c>
      <c r="P300" s="8" t="str">
        <f>INDEX([1]Calculation!CB:CB,ROW())</f>
        <v>https://civiqs.com/documents/Civiqs_ISU_banner_book_2019_12.pdf</v>
      </c>
    </row>
    <row r="301" spans="1:16">
      <c r="A301" t="str">
        <f>INDEX([1]Calculation!$F:$F,ROW())</f>
        <v>US</v>
      </c>
      <c r="B301" t="str">
        <f>INDEX([1]Calculation!$D:$D,ROW())</f>
        <v>SSRS</v>
      </c>
      <c r="C301" t="str">
        <f>IF(INDEX([1]Calculation!$G:$G,ROW())=0,"-",INDEX([1]Calculation!$G:$G,ROW()))</f>
        <v>A/B</v>
      </c>
      <c r="D301" t="str">
        <f>INDEX([1]Calculation!$J:$J,ROW())&amp;"  "&amp;INDEX([1]Calculation!$K:$K,ROW())</f>
        <v>408  rv</v>
      </c>
      <c r="E301" s="20">
        <f>INDEX([1]Calculation!$I:$I,ROW())</f>
        <v>43814</v>
      </c>
      <c r="F301" s="12">
        <f>ROUND(INDEX([1]Calculation!AL:AL,ROW()),1)</f>
        <v>0.9</v>
      </c>
      <c r="G301" s="8">
        <f>IF(INDEX([1]Calculation!L:L,ROW())=0,-100,ROUND(INDEX([1]Calculation!L:L,ROW()),0))</f>
        <v>26</v>
      </c>
      <c r="H301" s="8">
        <f>IF(INDEX([1]Calculation!M:M,ROW())=0,-100,ROUND(INDEX([1]Calculation!M:M,ROW()),0))</f>
        <v>5</v>
      </c>
      <c r="I301" s="8">
        <f>IF(INDEX([1]Calculation!N:N,ROW())=0,-100,ROUND(INDEX([1]Calculation!N:N,ROW()),0))</f>
        <v>3</v>
      </c>
      <c r="J301" s="8">
        <f>IF(INDEX([1]Calculation!O:O,ROW())=0,-100,ROUND(INDEX([1]Calculation!O:O,ROW()),0))</f>
        <v>8</v>
      </c>
      <c r="K301" s="8">
        <f>IF(INDEX([1]Calculation!P:P,ROW())=0,-100,ROUND(INDEX([1]Calculation!P:P,ROW()),0))</f>
        <v>3</v>
      </c>
      <c r="L301" s="8">
        <f>IF(INDEX([1]Calculation!Q:Q,ROW())=0,-100,ROUND(INDEX([1]Calculation!Q:Q,ROW()),0))</f>
        <v>20</v>
      </c>
      <c r="M301" s="8">
        <f>IF(INDEX([1]Calculation!R:R,ROW())=0,-100,ROUND(INDEX([1]Calculation!R:R,ROW()),0))</f>
        <v>1</v>
      </c>
      <c r="N301" s="8">
        <f>IF(INDEX([1]Calculation!S:S,ROW())=0,-100,ROUND(INDEX([1]Calculation!S:S,ROW()),0))</f>
        <v>16</v>
      </c>
      <c r="O301" s="8">
        <f>IF(INDEX([1]Calculation!T:T,ROW())=0,-100,ROUND(INDEX([1]Calculation!T:T,ROW()),0))</f>
        <v>3</v>
      </c>
      <c r="P301" s="8" t="str">
        <f>INDEX([1]Calculation!CB:CB,ROW())</f>
        <v>https://cdn.cnn.com/cnn/2019/images/12/19/rel14b.-.2020.pdf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13384  lv</v>
      </c>
      <c r="E302" s="20">
        <f>INDEX([1]Calculation!$I:$I,ROW())</f>
        <v>43814</v>
      </c>
      <c r="F302" s="12">
        <f>ROUND(INDEX([1]Calculation!AL:AL,ROW()),1)</f>
        <v>0</v>
      </c>
      <c r="G302" s="8">
        <f>IF(INDEX([1]Calculation!L:L,ROW())=0,-100,ROUND(INDEX([1]Calculation!L:L,ROW()),0))</f>
        <v>31</v>
      </c>
      <c r="H302" s="8">
        <f>IF(INDEX([1]Calculation!M:M,ROW())=0,-100,ROUND(INDEX([1]Calculation!M:M,ROW()),0))</f>
        <v>7</v>
      </c>
      <c r="I302" s="8">
        <f>IF(INDEX([1]Calculation!N:N,ROW())=0,-100,ROUND(INDEX([1]Calculation!N:N,ROW()),0))</f>
        <v>3</v>
      </c>
      <c r="J302" s="8">
        <f>IF(INDEX([1]Calculation!O:O,ROW())=0,-100,ROUND(INDEX([1]Calculation!O:O,ROW()),0))</f>
        <v>8</v>
      </c>
      <c r="K302" s="8">
        <f>IF(INDEX([1]Calculation!P:P,ROW())=0,-100,ROUND(INDEX([1]Calculation!P:P,ROW()),0))</f>
        <v>2</v>
      </c>
      <c r="L302" s="8">
        <f>IF(INDEX([1]Calculation!Q:Q,ROW())=0,-100,ROUND(INDEX([1]Calculation!Q:Q,ROW()),0))</f>
        <v>22</v>
      </c>
      <c r="M302" s="8">
        <f>IF(INDEX([1]Calculation!R:R,ROW())=0,-100,ROUND(INDEX([1]Calculation!R:R,ROW()),0))</f>
        <v>3</v>
      </c>
      <c r="N302" s="8">
        <f>IF(INDEX([1]Calculation!S:S,ROW())=0,-100,ROUND(INDEX([1]Calculation!S:S,ROW()),0))</f>
        <v>15</v>
      </c>
      <c r="O302" s="8">
        <f>IF(INDEX([1]Calculation!T:T,ROW())=0,-100,ROUND(INDEX([1]Calculation!T:T,ROW()),0))</f>
        <v>4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US</v>
      </c>
      <c r="B303" t="str">
        <f>INDEX([1]Calculation!$D:$D,ROW())</f>
        <v>Quinnipiac University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567  rv</v>
      </c>
      <c r="E303" s="20">
        <f>INDEX([1]Calculation!$I:$I,ROW())</f>
        <v>43814</v>
      </c>
      <c r="F303" s="12">
        <f>ROUND(INDEX([1]Calculation!AL:AL,ROW()),1)</f>
        <v>0.2</v>
      </c>
      <c r="G303" s="8">
        <f>IF(INDEX([1]Calculation!L:L,ROW())=0,-100,ROUND(INDEX([1]Calculation!L:L,ROW()),0))</f>
        <v>30</v>
      </c>
      <c r="H303" s="8">
        <f>IF(INDEX([1]Calculation!M:M,ROW())=0,-100,ROUND(INDEX([1]Calculation!M:M,ROW()),0))</f>
        <v>7</v>
      </c>
      <c r="I303" s="8">
        <f>IF(INDEX([1]Calculation!N:N,ROW())=0,-100,ROUND(INDEX([1]Calculation!N:N,ROW()),0))</f>
        <v>2</v>
      </c>
      <c r="J303" s="8">
        <f>IF(INDEX([1]Calculation!O:O,ROW())=0,-100,ROUND(INDEX([1]Calculation!O:O,ROW()),0))</f>
        <v>9</v>
      </c>
      <c r="K303" s="8">
        <f>IF(INDEX([1]Calculation!P:P,ROW())=0,-100,ROUND(INDEX([1]Calculation!P:P,ROW()),0))</f>
        <v>3</v>
      </c>
      <c r="L303" s="8">
        <f>IF(INDEX([1]Calculation!Q:Q,ROW())=0,-100,ROUND(INDEX([1]Calculation!Q:Q,ROW()),0))</f>
        <v>16</v>
      </c>
      <c r="M303" s="8">
        <f>IF(INDEX([1]Calculation!R:R,ROW())=0,-100,ROUND(INDEX([1]Calculation!R:R,ROW()),0))</f>
        <v>1</v>
      </c>
      <c r="N303" s="8">
        <f>IF(INDEX([1]Calculation!S:S,ROW())=0,-100,ROUND(INDEX([1]Calculation!S:S,ROW()),0))</f>
        <v>17</v>
      </c>
      <c r="O303" s="8">
        <f>IF(INDEX([1]Calculation!T:T,ROW())=0,-100,ROUND(INDEX([1]Calculation!T:T,ROW()),0))</f>
        <v>3</v>
      </c>
      <c r="P303" s="8" t="str">
        <f>INDEX([1]Calculation!CB:CB,ROW())</f>
        <v>https://poll.qu.edu/national/release-detail?ReleaseID=3652</v>
      </c>
    </row>
    <row r="304" spans="1:16">
      <c r="A304" t="str">
        <f>INDEX([1]Calculation!$F:$F,ROW())</f>
        <v>US</v>
      </c>
      <c r="B304" t="str">
        <f>INDEX([1]Calculation!$D:$D,ROW())</f>
        <v>Echelon Insights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447  lv</v>
      </c>
      <c r="E304" s="20">
        <f>INDEX([1]Calculation!$I:$I,ROW())</f>
        <v>43813</v>
      </c>
      <c r="F304" s="12">
        <f>ROUND(INDEX([1]Calculation!AL:AL,ROW()),1)</f>
        <v>0</v>
      </c>
      <c r="G304" s="8">
        <f>IF(INDEX([1]Calculation!L:L,ROW())=0,-100,ROUND(INDEX([1]Calculation!L:L,ROW()),0))</f>
        <v>65</v>
      </c>
      <c r="H304" s="8">
        <f>IF(INDEX([1]Calculation!M:M,ROW())=0,-100,ROUND(INDEX([1]Calculation!M:M,ROW()),0))</f>
        <v>-100</v>
      </c>
      <c r="I304" s="8">
        <f>IF(INDEX([1]Calculation!N:N,ROW())=0,-100,ROUND(INDEX([1]Calculation!N:N,ROW()),0))</f>
        <v>-100</v>
      </c>
      <c r="J304" s="8">
        <f>IF(INDEX([1]Calculation!O:O,ROW())=0,-100,ROUND(INDEX([1]Calculation!O:O,ROW()),0))</f>
        <v>20</v>
      </c>
      <c r="K304" s="8">
        <f>IF(INDEX([1]Calculation!P:P,ROW())=0,-100,ROUND(INDEX([1]Calculation!P:P,ROW()),0))</f>
        <v>-100</v>
      </c>
      <c r="L304" s="8">
        <f>IF(INDEX([1]Calculation!Q:Q,ROW())=0,-100,ROUND(INDEX([1]Calculation!Q:Q,ROW()),0))</f>
        <v>-100</v>
      </c>
      <c r="M304" s="8">
        <f>IF(INDEX([1]Calculation!R:R,ROW())=0,-100,ROUND(INDEX([1]Calculation!R:R,ROW()),0))</f>
        <v>-100</v>
      </c>
      <c r="N304" s="8">
        <f>IF(INDEX([1]Calculation!S:S,ROW())=0,-100,ROUND(INDEX([1]Calculation!S:S,ROW()),0))</f>
        <v>-100</v>
      </c>
      <c r="O304" s="8">
        <f>IF(INDEX([1]Calculation!T:T,ROW())=0,-100,ROUND(INDEX([1]Calculation!T:T,ROW()),0))</f>
        <v>-100</v>
      </c>
      <c r="P304" s="8" t="str">
        <f>INDEX([1]Calculation!CB:CB,ROW())</f>
        <v>http://echeloninsights.com/wp-content/uploads/Omnibus-December-2019_Dem-Primary.pdf</v>
      </c>
    </row>
    <row r="305" spans="1:16">
      <c r="A305" t="str">
        <f>INDEX([1]Calculation!$F:$F,ROW())</f>
        <v>US</v>
      </c>
      <c r="B305" t="str">
        <f>INDEX([1]Calculation!$D:$D,ROW())</f>
        <v>Echelon Insights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447  lv</v>
      </c>
      <c r="E305" s="20">
        <f>INDEX([1]Calculation!$I:$I,ROW())</f>
        <v>43813</v>
      </c>
      <c r="F305" s="12">
        <f>ROUND(INDEX([1]Calculation!AL:AL,ROW()),1)</f>
        <v>0</v>
      </c>
      <c r="G305" s="8">
        <f>IF(INDEX([1]Calculation!L:L,ROW())=0,-100,ROUND(INDEX([1]Calculation!L:L,ROW()),0))</f>
        <v>59</v>
      </c>
      <c r="H305" s="8">
        <f>IF(INDEX([1]Calculation!M:M,ROW())=0,-100,ROUND(INDEX([1]Calculation!M:M,ROW()),0))</f>
        <v>-100</v>
      </c>
      <c r="I305" s="8">
        <f>IF(INDEX([1]Calculation!N:N,ROW())=0,-100,ROUND(INDEX([1]Calculation!N:N,ROW()),0))</f>
        <v>-100</v>
      </c>
      <c r="J305" s="8">
        <f>IF(INDEX([1]Calculation!O:O,ROW())=0,-100,ROUND(INDEX([1]Calculation!O:O,ROW()),0))</f>
        <v>-100</v>
      </c>
      <c r="K305" s="8">
        <f>IF(INDEX([1]Calculation!P:P,ROW())=0,-100,ROUND(INDEX([1]Calculation!P:P,ROW()),0))</f>
        <v>-100</v>
      </c>
      <c r="L305" s="8">
        <f>IF(INDEX([1]Calculation!Q:Q,ROW())=0,-100,ROUND(INDEX([1]Calculation!Q:Q,ROW()),0))</f>
        <v>-100</v>
      </c>
      <c r="M305" s="8">
        <f>IF(INDEX([1]Calculation!R:R,ROW())=0,-100,ROUND(INDEX([1]Calculation!R:R,ROW()),0))</f>
        <v>-100</v>
      </c>
      <c r="N305" s="8">
        <f>IF(INDEX([1]Calculation!S:S,ROW())=0,-100,ROUND(INDEX([1]Calculation!S:S,ROW()),0))</f>
        <v>29</v>
      </c>
      <c r="O305" s="8">
        <f>IF(INDEX([1]Calculation!T:T,ROW())=0,-100,ROUND(INDEX([1]Calculation!T:T,ROW()),0))</f>
        <v>-100</v>
      </c>
      <c r="P305" s="8" t="str">
        <f>INDEX([1]Calculation!CB:CB,ROW())</f>
        <v>http://echeloninsights.com/wp-content/uploads/Omnibus-December-2019_Dem-Primary.pdf</v>
      </c>
    </row>
    <row r="306" spans="1:16">
      <c r="A306" t="str">
        <f>INDEX([1]Calculation!$F:$F,ROW())</f>
        <v>US</v>
      </c>
      <c r="B306" t="str">
        <f>INDEX([1]Calculation!$D:$D,ROW())</f>
        <v>Echelon Insights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447  lv</v>
      </c>
      <c r="E306" s="20">
        <f>INDEX([1]Calculation!$I:$I,ROW())</f>
        <v>43813</v>
      </c>
      <c r="F306" s="12">
        <f>ROUND(INDEX([1]Calculation!AL:AL,ROW()),1)</f>
        <v>0</v>
      </c>
      <c r="G306" s="8">
        <f>IF(INDEX([1]Calculation!L:L,ROW())=0,-100,ROUND(INDEX([1]Calculation!L:L,ROW()),0))</f>
        <v>58</v>
      </c>
      <c r="H306" s="8">
        <f>IF(INDEX([1]Calculation!M:M,ROW())=0,-100,ROUND(INDEX([1]Calculation!M:M,ROW()),0))</f>
        <v>-100</v>
      </c>
      <c r="I306" s="8">
        <f>IF(INDEX([1]Calculation!N:N,ROW())=0,-100,ROUND(INDEX([1]Calculation!N:N,ROW()),0))</f>
        <v>-100</v>
      </c>
      <c r="J306" s="8">
        <f>IF(INDEX([1]Calculation!O:O,ROW())=0,-100,ROUND(INDEX([1]Calculation!O:O,ROW()),0))</f>
        <v>-100</v>
      </c>
      <c r="K306" s="8">
        <f>IF(INDEX([1]Calculation!P:P,ROW())=0,-100,ROUND(INDEX([1]Calculation!P:P,ROW()),0))</f>
        <v>-100</v>
      </c>
      <c r="L306" s="8">
        <f>IF(INDEX([1]Calculation!Q:Q,ROW())=0,-100,ROUND(INDEX([1]Calculation!Q:Q,ROW()),0))</f>
        <v>32</v>
      </c>
      <c r="M306" s="8">
        <f>IF(INDEX([1]Calculation!R:R,ROW())=0,-100,ROUND(INDEX([1]Calculation!R:R,ROW()),0))</f>
        <v>-100</v>
      </c>
      <c r="N306" s="8">
        <f>IF(INDEX([1]Calculation!S:S,ROW())=0,-100,ROUND(INDEX([1]Calculation!S:S,ROW()),0))</f>
        <v>-100</v>
      </c>
      <c r="O306" s="8">
        <f>IF(INDEX([1]Calculation!T:T,ROW())=0,-100,ROUND(INDEX([1]Calculation!T:T,ROW()),0))</f>
        <v>-100</v>
      </c>
      <c r="P306" s="8" t="str">
        <f>INDEX([1]Calculation!CB:CB,ROW())</f>
        <v>http://echeloninsights.com/wp-content/uploads/Omnibus-December-2019_Dem-Primary.pdf</v>
      </c>
    </row>
    <row r="307" spans="1:16">
      <c r="A307" t="str">
        <f>INDEX([1]Calculation!$F:$F,ROW())</f>
        <v>US</v>
      </c>
      <c r="B307" t="str">
        <f>INDEX([1]Calculation!$D:$D,ROW())</f>
        <v>Echelon Insights</v>
      </c>
      <c r="C307" t="str">
        <f>IF(INDEX([1]Calculation!$G:$G,ROW())=0,"-",INDEX([1]Calculation!$G:$G,ROW()))</f>
        <v>-</v>
      </c>
      <c r="D307" t="str">
        <f>INDEX([1]Calculation!$J:$J,ROW())&amp;"  "&amp;INDEX([1]Calculation!$K:$K,ROW())</f>
        <v>447  lv</v>
      </c>
      <c r="E307" s="20">
        <f>INDEX([1]Calculation!$I:$I,ROW())</f>
        <v>43813</v>
      </c>
      <c r="F307" s="12">
        <f>ROUND(INDEX([1]Calculation!AL:AL,ROW()),1)</f>
        <v>0</v>
      </c>
      <c r="G307" s="8">
        <f>IF(INDEX([1]Calculation!L:L,ROW())=0,-100,ROUND(INDEX([1]Calculation!L:L,ROW()),0))</f>
        <v>37</v>
      </c>
      <c r="H307" s="8">
        <f>IF(INDEX([1]Calculation!M:M,ROW())=0,-100,ROUND(INDEX([1]Calculation!M:M,ROW()),0))</f>
        <v>6</v>
      </c>
      <c r="I307" s="8">
        <f>IF(INDEX([1]Calculation!N:N,ROW())=0,-100,ROUND(INDEX([1]Calculation!N:N,ROW()),0))</f>
        <v>1</v>
      </c>
      <c r="J307" s="8">
        <f>IF(INDEX([1]Calculation!O:O,ROW())=0,-100,ROUND(INDEX([1]Calculation!O:O,ROW()),0))</f>
        <v>6</v>
      </c>
      <c r="K307" s="8">
        <f>IF(INDEX([1]Calculation!P:P,ROW())=0,-100,ROUND(INDEX([1]Calculation!P:P,ROW()),0))</f>
        <v>2</v>
      </c>
      <c r="L307" s="8">
        <f>IF(INDEX([1]Calculation!Q:Q,ROW())=0,-100,ROUND(INDEX([1]Calculation!Q:Q,ROW()),0))</f>
        <v>14</v>
      </c>
      <c r="M307" s="8">
        <f>IF(INDEX([1]Calculation!R:R,ROW())=0,-100,ROUND(INDEX([1]Calculation!R:R,ROW()),0))</f>
        <v>1</v>
      </c>
      <c r="N307" s="8">
        <f>IF(INDEX([1]Calculation!S:S,ROW())=0,-100,ROUND(INDEX([1]Calculation!S:S,ROW()),0))</f>
        <v>14</v>
      </c>
      <c r="O307" s="8">
        <f>IF(INDEX([1]Calculation!T:T,ROW())=0,-100,ROUND(INDEX([1]Calculation!T:T,ROW()),0))</f>
        <v>2</v>
      </c>
      <c r="P307" s="8" t="str">
        <f>INDEX([1]Calculation!CB:CB,ROW())</f>
        <v>http://echeloninsights.com/wp-content/uploads/Omnibus-December-2019_Dem-Primary.pdf</v>
      </c>
    </row>
    <row r="308" spans="1:16">
      <c r="A308" t="str">
        <f>INDEX([1]Calculation!$F:$F,ROW())</f>
        <v>US</v>
      </c>
      <c r="B308" t="str">
        <f>INDEX([1]Calculation!$D:$D,ROW())</f>
        <v>Harris Insights &amp; Analytics</v>
      </c>
      <c r="C308" t="str">
        <f>IF(INDEX([1]Calculation!$G:$G,ROW())=0,"-",INDEX([1]Calculation!$G:$G,ROW()))</f>
        <v>C+</v>
      </c>
      <c r="D308" t="str">
        <f>INDEX([1]Calculation!$J:$J,ROW())&amp;"  "&amp;INDEX([1]Calculation!$K:$K,ROW())</f>
        <v>456  rv</v>
      </c>
      <c r="E308" s="20">
        <f>INDEX([1]Calculation!$I:$I,ROW())</f>
        <v>43813</v>
      </c>
      <c r="F308" s="12">
        <f>ROUND(INDEX([1]Calculation!AL:AL,ROW()),1)</f>
        <v>0</v>
      </c>
      <c r="G308" s="8">
        <f>IF(INDEX([1]Calculation!L:L,ROW())=0,-100,ROUND(INDEX([1]Calculation!L:L,ROW()),0))</f>
        <v>29</v>
      </c>
      <c r="H308" s="8">
        <f>IF(INDEX([1]Calculation!M:M,ROW())=0,-100,ROUND(INDEX([1]Calculation!M:M,ROW()),0))</f>
        <v>5</v>
      </c>
      <c r="I308" s="8">
        <f>IF(INDEX([1]Calculation!N:N,ROW())=0,-100,ROUND(INDEX([1]Calculation!N:N,ROW()),0))</f>
        <v>2</v>
      </c>
      <c r="J308" s="8">
        <f>IF(INDEX([1]Calculation!O:O,ROW())=0,-100,ROUND(INDEX([1]Calculation!O:O,ROW()),0))</f>
        <v>5</v>
      </c>
      <c r="K308" s="8">
        <f>IF(INDEX([1]Calculation!P:P,ROW())=0,-100,ROUND(INDEX([1]Calculation!P:P,ROW()),0))</f>
        <v>3</v>
      </c>
      <c r="L308" s="8">
        <f>IF(INDEX([1]Calculation!Q:Q,ROW())=0,-100,ROUND(INDEX([1]Calculation!Q:Q,ROW()),0))</f>
        <v>13</v>
      </c>
      <c r="M308" s="8">
        <f>IF(INDEX([1]Calculation!R:R,ROW())=0,-100,ROUND(INDEX([1]Calculation!R:R,ROW()),0))</f>
        <v>3</v>
      </c>
      <c r="N308" s="8">
        <f>IF(INDEX([1]Calculation!S:S,ROW())=0,-100,ROUND(INDEX([1]Calculation!S:S,ROW()),0))</f>
        <v>13</v>
      </c>
      <c r="O308" s="8">
        <f>IF(INDEX([1]Calculation!T:T,ROW())=0,-100,ROUND(INDEX([1]Calculation!T:T,ROW()),0))</f>
        <v>3</v>
      </c>
      <c r="P308" s="8" t="str">
        <f>INDEX([1]Calculation!CB:CB,ROW())</f>
        <v>https://thehill.com/hilltv/rising/475138-buttigieg-slips-in-new-national-poll</v>
      </c>
    </row>
    <row r="309" spans="1:16">
      <c r="A309" t="str">
        <f>INDEX([1]Calculation!$F:$F,ROW())</f>
        <v>US</v>
      </c>
      <c r="B309" t="str">
        <f>INDEX([1]Calculation!$D:$D,ROW())</f>
        <v>Suffolk University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384  lv</v>
      </c>
      <c r="E309" s="20">
        <f>INDEX([1]Calculation!$I:$I,ROW())</f>
        <v>43813</v>
      </c>
      <c r="F309" s="12">
        <f>ROUND(INDEX([1]Calculation!AL:AL,ROW()),1)</f>
        <v>8.3000000000000007</v>
      </c>
      <c r="G309" s="8">
        <f>IF(INDEX([1]Calculation!L:L,ROW())=0,-100,ROUND(INDEX([1]Calculation!L:L,ROW()),0))</f>
        <v>23</v>
      </c>
      <c r="H309" s="8">
        <f>IF(INDEX([1]Calculation!M:M,ROW())=0,-100,ROUND(INDEX([1]Calculation!M:M,ROW()),0))</f>
        <v>6</v>
      </c>
      <c r="I309" s="8">
        <f>IF(INDEX([1]Calculation!N:N,ROW())=0,-100,ROUND(INDEX([1]Calculation!N:N,ROW()),0))</f>
        <v>3</v>
      </c>
      <c r="J309" s="8">
        <f>IF(INDEX([1]Calculation!O:O,ROW())=0,-100,ROUND(INDEX([1]Calculation!O:O,ROW()),0))</f>
        <v>8</v>
      </c>
      <c r="K309" s="8">
        <f>IF(INDEX([1]Calculation!P:P,ROW())=0,-100,ROUND(INDEX([1]Calculation!P:P,ROW()),0))</f>
        <v>3</v>
      </c>
      <c r="L309" s="8">
        <f>IF(INDEX([1]Calculation!Q:Q,ROW())=0,-100,ROUND(INDEX([1]Calculation!Q:Q,ROW()),0))</f>
        <v>14</v>
      </c>
      <c r="M309" s="8">
        <f>IF(INDEX([1]Calculation!R:R,ROW())=0,-100,ROUND(INDEX([1]Calculation!R:R,ROW()),0))</f>
        <v>1</v>
      </c>
      <c r="N309" s="8">
        <f>IF(INDEX([1]Calculation!S:S,ROW())=0,-100,ROUND(INDEX([1]Calculation!S:S,ROW()),0))</f>
        <v>13</v>
      </c>
      <c r="O309" s="8">
        <f>IF(INDEX([1]Calculation!T:T,ROW())=0,-100,ROUND(INDEX([1]Calculation!T:T,ROW()),0))</f>
        <v>2</v>
      </c>
      <c r="P309" s="8" t="str">
        <f>INDEX([1]Calculation!CB:CB,ROW())</f>
        <v>https://www.suffolk.edu/-/media/suffolk/documents/academics/research-at-suffolk/suprc/polls/national/2019/1_1_2020_marginals_pdftxt.pdf</v>
      </c>
    </row>
    <row r="310" spans="1:16">
      <c r="A310" t="str">
        <f>INDEX([1]Calculation!$F:$F,ROW())</f>
        <v>US</v>
      </c>
      <c r="B310" t="str">
        <f>INDEX([1]Calculation!$D:$D,ROW())</f>
        <v>IBD/TIPP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312  rv</v>
      </c>
      <c r="E310" s="20">
        <f>INDEX([1]Calculation!$I:$I,ROW())</f>
        <v>43813</v>
      </c>
      <c r="F310" s="12">
        <f>ROUND(INDEX([1]Calculation!AL:AL,ROW()),1)</f>
        <v>0.2</v>
      </c>
      <c r="G310" s="8">
        <f>IF(INDEX([1]Calculation!L:L,ROW())=0,-100,ROUND(INDEX([1]Calculation!L:L,ROW()),0))</f>
        <v>26</v>
      </c>
      <c r="H310" s="8">
        <f>IF(INDEX([1]Calculation!M:M,ROW())=0,-100,ROUND(INDEX([1]Calculation!M:M,ROW()),0))</f>
        <v>5</v>
      </c>
      <c r="I310" s="8">
        <f>IF(INDEX([1]Calculation!N:N,ROW())=0,-100,ROUND(INDEX([1]Calculation!N:N,ROW()),0))</f>
        <v>3</v>
      </c>
      <c r="J310" s="8">
        <f>IF(INDEX([1]Calculation!O:O,ROW())=0,-100,ROUND(INDEX([1]Calculation!O:O,ROW()),0))</f>
        <v>9</v>
      </c>
      <c r="K310" s="8">
        <f>IF(INDEX([1]Calculation!P:P,ROW())=0,-100,ROUND(INDEX([1]Calculation!P:P,ROW()),0))</f>
        <v>2</v>
      </c>
      <c r="L310" s="8">
        <f>IF(INDEX([1]Calculation!Q:Q,ROW())=0,-100,ROUND(INDEX([1]Calculation!Q:Q,ROW()),0))</f>
        <v>18</v>
      </c>
      <c r="M310" s="8">
        <f>IF(INDEX([1]Calculation!R:R,ROW())=0,-100,ROUND(INDEX([1]Calculation!R:R,ROW()),0))</f>
        <v>2</v>
      </c>
      <c r="N310" s="8">
        <f>IF(INDEX([1]Calculation!S:S,ROW())=0,-100,ROUND(INDEX([1]Calculation!S:S,ROW()),0))</f>
        <v>14</v>
      </c>
      <c r="O310" s="8">
        <f>IF(INDEX([1]Calculation!T:T,ROW())=0,-100,ROUND(INDEX([1]Calculation!T:T,ROW()),0))</f>
        <v>2</v>
      </c>
      <c r="P310" s="8" t="str">
        <f>INDEX([1]Calculation!CB:CB,ROW())</f>
        <v>https://projects.fivethirtyeight.com/polls/20191216_National.xlsx</v>
      </c>
    </row>
    <row r="311" spans="1:16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593  rv</v>
      </c>
      <c r="E311" s="20">
        <f>INDEX([1]Calculation!$I:$I,ROW())</f>
        <v>43811</v>
      </c>
      <c r="F311" s="12">
        <f>ROUND(INDEX([1]Calculation!AL:AL,ROW()),1)</f>
        <v>0</v>
      </c>
      <c r="G311" s="8">
        <f>IF(INDEX([1]Calculation!L:L,ROW())=0,-100,ROUND(INDEX([1]Calculation!L:L,ROW()),0))</f>
        <v>21</v>
      </c>
      <c r="H311" s="8">
        <f>IF(INDEX([1]Calculation!M:M,ROW())=0,-100,ROUND(INDEX([1]Calculation!M:M,ROW()),0))</f>
        <v>7</v>
      </c>
      <c r="I311" s="8">
        <f>IF(INDEX([1]Calculation!N:N,ROW())=0,-100,ROUND(INDEX([1]Calculation!N:N,ROW()),0))</f>
        <v>-100</v>
      </c>
      <c r="J311" s="8">
        <f>IF(INDEX([1]Calculation!O:O,ROW())=0,-100,ROUND(INDEX([1]Calculation!O:O,ROW()),0))</f>
        <v>5</v>
      </c>
      <c r="K311" s="8">
        <f>IF(INDEX([1]Calculation!P:P,ROW())=0,-100,ROUND(INDEX([1]Calculation!P:P,ROW()),0))</f>
        <v>2</v>
      </c>
      <c r="L311" s="8">
        <f>IF(INDEX([1]Calculation!Q:Q,ROW())=0,-100,ROUND(INDEX([1]Calculation!Q:Q,ROW()),0))</f>
        <v>18</v>
      </c>
      <c r="M311" s="8">
        <f>IF(INDEX([1]Calculation!R:R,ROW())=0,-100,ROUND(INDEX([1]Calculation!R:R,ROW()),0))</f>
        <v>3</v>
      </c>
      <c r="N311" s="8">
        <f>IF(INDEX([1]Calculation!S:S,ROW())=0,-100,ROUND(INDEX([1]Calculation!S:S,ROW()),0))</f>
        <v>11</v>
      </c>
      <c r="O311" s="8">
        <f>IF(INDEX([1]Calculation!T:T,ROW())=0,-100,ROUND(INDEX([1]Calculation!T:T,ROW()),0))</f>
        <v>3</v>
      </c>
      <c r="P311" s="8" t="str">
        <f>INDEX([1]Calculation!CB:CB,ROW())</f>
        <v>https://twitter.com/Cmkahn/status/1220734596490452993</v>
      </c>
    </row>
    <row r="312" spans="1:16">
      <c r="A312" t="str">
        <f>INDEX([1]Calculation!$F:$F,ROW())</f>
        <v>US</v>
      </c>
      <c r="B312" t="str">
        <f>INDEX([1]Calculation!$D:$D,ROW())</f>
        <v>Marist College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704  rv</v>
      </c>
      <c r="E312" s="20">
        <f>INDEX([1]Calculation!$I:$I,ROW())</f>
        <v>43810</v>
      </c>
      <c r="F312" s="12">
        <f>ROUND(INDEX([1]Calculation!AL:AL,ROW()),1)</f>
        <v>2</v>
      </c>
      <c r="G312" s="8">
        <f>IF(INDEX([1]Calculation!L:L,ROW())=0,-100,ROUND(INDEX([1]Calculation!L:L,ROW()),0))</f>
        <v>24</v>
      </c>
      <c r="H312" s="8">
        <f>IF(INDEX([1]Calculation!M:M,ROW())=0,-100,ROUND(INDEX([1]Calculation!M:M,ROW()),0))</f>
        <v>4</v>
      </c>
      <c r="I312" s="8">
        <f>IF(INDEX([1]Calculation!N:N,ROW())=0,-100,ROUND(INDEX([1]Calculation!N:N,ROW()),0))</f>
        <v>4</v>
      </c>
      <c r="J312" s="8">
        <f>IF(INDEX([1]Calculation!O:O,ROW())=0,-100,ROUND(INDEX([1]Calculation!O:O,ROW()),0))</f>
        <v>13</v>
      </c>
      <c r="K312" s="8">
        <f>IF(INDEX([1]Calculation!P:P,ROW())=0,-100,ROUND(INDEX([1]Calculation!P:P,ROW()),0))</f>
        <v>4</v>
      </c>
      <c r="L312" s="8">
        <f>IF(INDEX([1]Calculation!Q:Q,ROW())=0,-100,ROUND(INDEX([1]Calculation!Q:Q,ROW()),0))</f>
        <v>22</v>
      </c>
      <c r="M312" s="8">
        <f>IF(INDEX([1]Calculation!R:R,ROW())=0,-100,ROUND(INDEX([1]Calculation!R:R,ROW()),0))</f>
        <v>-100</v>
      </c>
      <c r="N312" s="8">
        <f>IF(INDEX([1]Calculation!S:S,ROW())=0,-100,ROUND(INDEX([1]Calculation!S:S,ROW()),0))</f>
        <v>17</v>
      </c>
      <c r="O312" s="8">
        <f>IF(INDEX([1]Calculation!T:T,ROW())=0,-100,ROUND(INDEX([1]Calculation!T:T,ROW()),0))</f>
        <v>5</v>
      </c>
      <c r="P312" s="8" t="str">
        <f>INDEX([1]Calculation!CB:CB,ROW())</f>
        <v>http://maristpoll.marist.edu/wp-content/uploads/2019/12/UPDATED_NPR_PBS-NewsHour_Marist-Poll_USA-NOS-and-Tables_1912131159.pdf</v>
      </c>
    </row>
    <row r="313" spans="1:16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453  lv</v>
      </c>
      <c r="E313" s="20">
        <f>INDEX([1]Calculation!$I:$I,ROW())</f>
        <v>43810</v>
      </c>
      <c r="F313" s="12">
        <f>ROUND(INDEX([1]Calculation!AL:AL,ROW()),1)</f>
        <v>0.3</v>
      </c>
      <c r="G313" s="8">
        <f>IF(INDEX([1]Calculation!L:L,ROW())=0,-100,ROUND(INDEX([1]Calculation!L:L,ROW()),0))</f>
        <v>30</v>
      </c>
      <c r="H313" s="8">
        <f>IF(INDEX([1]Calculation!M:M,ROW())=0,-100,ROUND(INDEX([1]Calculation!M:M,ROW()),0))</f>
        <v>5</v>
      </c>
      <c r="I313" s="8">
        <f>IF(INDEX([1]Calculation!N:N,ROW())=0,-100,ROUND(INDEX([1]Calculation!N:N,ROW()),0))</f>
        <v>2</v>
      </c>
      <c r="J313" s="8">
        <f>IF(INDEX([1]Calculation!O:O,ROW())=0,-100,ROUND(INDEX([1]Calculation!O:O,ROW()),0))</f>
        <v>7</v>
      </c>
      <c r="K313" s="8">
        <f>IF(INDEX([1]Calculation!P:P,ROW())=0,-100,ROUND(INDEX([1]Calculation!P:P,ROW()),0))</f>
        <v>5</v>
      </c>
      <c r="L313" s="8">
        <f>IF(INDEX([1]Calculation!Q:Q,ROW())=0,-100,ROUND(INDEX([1]Calculation!Q:Q,ROW()),0))</f>
        <v>20</v>
      </c>
      <c r="M313" s="8">
        <f>IF(INDEX([1]Calculation!R:R,ROW())=0,-100,ROUND(INDEX([1]Calculation!R:R,ROW()),0))</f>
        <v>1</v>
      </c>
      <c r="N313" s="8">
        <f>IF(INDEX([1]Calculation!S:S,ROW())=0,-100,ROUND(INDEX([1]Calculation!S:S,ROW()),0))</f>
        <v>13</v>
      </c>
      <c r="O313" s="8">
        <f>IF(INDEX([1]Calculation!T:T,ROW())=0,-100,ROUND(INDEX([1]Calculation!T:T,ROW()),0))</f>
        <v>3</v>
      </c>
      <c r="P313" s="8" t="str">
        <f>INDEX([1]Calculation!CB:CB,ROW())</f>
        <v>https://www.scribd.com/document/439839999/Fox-December-8-11-2019-National-Topline-December-15-Release</v>
      </c>
    </row>
    <row r="314" spans="1:16">
      <c r="A314" t="str">
        <f>INDEX([1]Calculation!$F:$F,ROW())</f>
        <v>South Carolina</v>
      </c>
      <c r="B314" t="str">
        <f>INDEX([1]Calculation!$D:$D,ROW())</f>
        <v>Change Research</v>
      </c>
      <c r="C314" t="str">
        <f>IF(INDEX([1]Calculation!$G:$G,ROW())=0,"-",INDEX([1]Calculation!$G:$G,ROW()))</f>
        <v>C</v>
      </c>
      <c r="D314" t="str">
        <f>INDEX([1]Calculation!$J:$J,ROW())&amp;"  "&amp;INDEX([1]Calculation!$K:$K,ROW())</f>
        <v>392  lv</v>
      </c>
      <c r="E314" s="20">
        <f>INDEX([1]Calculation!$I:$I,ROW())</f>
        <v>43810</v>
      </c>
      <c r="F314" s="12">
        <f>ROUND(INDEX([1]Calculation!AL:AL,ROW()),1)</f>
        <v>0</v>
      </c>
      <c r="G314" s="8">
        <f>IF(INDEX([1]Calculation!L:L,ROW())=0,-100,ROUND(INDEX([1]Calculation!L:L,ROW()),0))</f>
        <v>27</v>
      </c>
      <c r="H314" s="8">
        <f>IF(INDEX([1]Calculation!M:M,ROW())=0,-100,ROUND(INDEX([1]Calculation!M:M,ROW()),0))</f>
        <v>3</v>
      </c>
      <c r="I314" s="8">
        <f>IF(INDEX([1]Calculation!N:N,ROW())=0,-100,ROUND(INDEX([1]Calculation!N:N,ROW()),0))</f>
        <v>5</v>
      </c>
      <c r="J314" s="8">
        <f>IF(INDEX([1]Calculation!O:O,ROW())=0,-100,ROUND(INDEX([1]Calculation!O:O,ROW()),0))</f>
        <v>9</v>
      </c>
      <c r="K314" s="8">
        <f>IF(INDEX([1]Calculation!P:P,ROW())=0,-100,ROUND(INDEX([1]Calculation!P:P,ROW()),0))</f>
        <v>2</v>
      </c>
      <c r="L314" s="8">
        <f>IF(INDEX([1]Calculation!Q:Q,ROW())=0,-100,ROUND(INDEX([1]Calculation!Q:Q,ROW()),0))</f>
        <v>20</v>
      </c>
      <c r="M314" s="8">
        <f>IF(INDEX([1]Calculation!R:R,ROW())=0,-100,ROUND(INDEX([1]Calculation!R:R,ROW()),0))</f>
        <v>5</v>
      </c>
      <c r="N314" s="8">
        <f>IF(INDEX([1]Calculation!S:S,ROW())=0,-100,ROUND(INDEX([1]Calculation!S:S,ROW()),0))</f>
        <v>19</v>
      </c>
      <c r="O314" s="8">
        <f>IF(INDEX([1]Calculation!T:T,ROW())=0,-100,ROUND(INDEX([1]Calculation!T:T,ROW()),0))</f>
        <v>2</v>
      </c>
      <c r="P314" s="8" t="str">
        <f>INDEX([1]Calculation!CB:CB,ROW())</f>
        <v>https://www.changeresearch.com/post/south-carolina-post-and-courier-poll-december</v>
      </c>
    </row>
    <row r="315" spans="1:16">
      <c r="A315" t="str">
        <f>INDEX([1]Calculation!$F:$F,ROW())</f>
        <v>California</v>
      </c>
      <c r="B315" t="str">
        <f>INDEX([1]Calculation!$D:$D,ROW())</f>
        <v>Change Research</v>
      </c>
      <c r="C315" t="str">
        <f>IF(INDEX([1]Calculation!$G:$G,ROW())=0,"-",INDEX([1]Calculation!$G:$G,ROW()))</f>
        <v>C</v>
      </c>
      <c r="D315" t="str">
        <f>INDEX([1]Calculation!$J:$J,ROW())&amp;"  "&amp;INDEX([1]Calculation!$K:$K,ROW())</f>
        <v>862  lv</v>
      </c>
      <c r="E315" s="20">
        <f>INDEX([1]Calculation!$I:$I,ROW())</f>
        <v>43809</v>
      </c>
      <c r="F315" s="12">
        <f>ROUND(INDEX([1]Calculation!AL:AL,ROW()),1)</f>
        <v>0.1</v>
      </c>
      <c r="G315" s="8">
        <f>IF(INDEX([1]Calculation!L:L,ROW())=0,-100,ROUND(INDEX([1]Calculation!L:L,ROW()),0))</f>
        <v>19</v>
      </c>
      <c r="H315" s="8">
        <f>IF(INDEX([1]Calculation!M:M,ROW())=0,-100,ROUND(INDEX([1]Calculation!M:M,ROW()),0))</f>
        <v>3</v>
      </c>
      <c r="I315" s="8">
        <f>IF(INDEX([1]Calculation!N:N,ROW())=0,-100,ROUND(INDEX([1]Calculation!N:N,ROW()),0))</f>
        <v>3</v>
      </c>
      <c r="J315" s="8">
        <f>IF(INDEX([1]Calculation!O:O,ROW())=0,-100,ROUND(INDEX([1]Calculation!O:O,ROW()),0))</f>
        <v>12</v>
      </c>
      <c r="K315" s="8">
        <f>IF(INDEX([1]Calculation!P:P,ROW())=0,-100,ROUND(INDEX([1]Calculation!P:P,ROW()),0))</f>
        <v>1</v>
      </c>
      <c r="L315" s="8">
        <f>IF(INDEX([1]Calculation!Q:Q,ROW())=0,-100,ROUND(INDEX([1]Calculation!Q:Q,ROW()),0))</f>
        <v>26</v>
      </c>
      <c r="M315" s="8">
        <f>IF(INDEX([1]Calculation!R:R,ROW())=0,-100,ROUND(INDEX([1]Calculation!R:R,ROW()),0))</f>
        <v>2</v>
      </c>
      <c r="N315" s="8">
        <f>IF(INDEX([1]Calculation!S:S,ROW())=0,-100,ROUND(INDEX([1]Calculation!S:S,ROW()),0))</f>
        <v>23</v>
      </c>
      <c r="O315" s="8">
        <f>IF(INDEX([1]Calculation!T:T,ROW())=0,-100,ROUND(INDEX([1]Calculation!T:T,ROW()),0))</f>
        <v>4</v>
      </c>
      <c r="P315" s="8" t="str">
        <f>INDEX([1]Calculation!CB:CB,ROW())</f>
        <v>https://www.changeresearch.com/post/change-research-kqed-california-poll-december</v>
      </c>
    </row>
    <row r="316" spans="1:16">
      <c r="A316" t="str">
        <f>INDEX([1]Calculation!$F:$F,ROW())</f>
        <v>US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497  lv</v>
      </c>
      <c r="E316" s="20">
        <f>INDEX([1]Calculation!$I:$I,ROW())</f>
        <v>43809</v>
      </c>
      <c r="F316" s="12">
        <f>ROUND(INDEX([1]Calculation!AL:AL,ROW()),1)</f>
        <v>0</v>
      </c>
      <c r="G316" s="8">
        <f>IF(INDEX([1]Calculation!L:L,ROW())=0,-100,ROUND(INDEX([1]Calculation!L:L,ROW()),0))</f>
        <v>26</v>
      </c>
      <c r="H316" s="8">
        <f>IF(INDEX([1]Calculation!M:M,ROW())=0,-100,ROUND(INDEX([1]Calculation!M:M,ROW()),0))</f>
        <v>4</v>
      </c>
      <c r="I316" s="8">
        <f>IF(INDEX([1]Calculation!N:N,ROW())=0,-100,ROUND(INDEX([1]Calculation!N:N,ROW()),0))</f>
        <v>3</v>
      </c>
      <c r="J316" s="8">
        <f>IF(INDEX([1]Calculation!O:O,ROW())=0,-100,ROUND(INDEX([1]Calculation!O:O,ROW()),0))</f>
        <v>11</v>
      </c>
      <c r="K316" s="8">
        <f>IF(INDEX([1]Calculation!P:P,ROW())=0,-100,ROUND(INDEX([1]Calculation!P:P,ROW()),0))</f>
        <v>2</v>
      </c>
      <c r="L316" s="8">
        <f>IF(INDEX([1]Calculation!Q:Q,ROW())=0,-100,ROUND(INDEX([1]Calculation!Q:Q,ROW()),0))</f>
        <v>16</v>
      </c>
      <c r="M316" s="8">
        <f>IF(INDEX([1]Calculation!R:R,ROW())=0,-100,ROUND(INDEX([1]Calculation!R:R,ROW()),0))</f>
        <v>1</v>
      </c>
      <c r="N316" s="8">
        <f>IF(INDEX([1]Calculation!S:S,ROW())=0,-100,ROUND(INDEX([1]Calculation!S:S,ROW()),0))</f>
        <v>21</v>
      </c>
      <c r="O316" s="8">
        <f>IF(INDEX([1]Calculation!T:T,ROW())=0,-100,ROUND(INDEX([1]Calculation!T:T,ROW()),0))</f>
        <v>3</v>
      </c>
      <c r="P316" s="8" t="str">
        <f>INDEX([1]Calculation!CB:CB,ROW())</f>
        <v>https://d25d2506sfb94s.cloudfront.net/cumulus_uploads/document/4yqcix83qw/econTabReport.pdf</v>
      </c>
    </row>
    <row r="317" spans="1:16">
      <c r="A317" t="str">
        <f>INDEX([1]Calculation!$F:$F,ROW())</f>
        <v>Iowa</v>
      </c>
      <c r="B317" t="str">
        <f>INDEX([1]Calculation!$D:$D,ROW())</f>
        <v>Emerson College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325  lv</v>
      </c>
      <c r="E317" s="20">
        <f>INDEX([1]Calculation!$I:$I,ROW())</f>
        <v>43809</v>
      </c>
      <c r="F317" s="12">
        <f>ROUND(INDEX([1]Calculation!AL:AL,ROW()),1)</f>
        <v>0.2</v>
      </c>
      <c r="G317" s="8">
        <f>IF(INDEX([1]Calculation!L:L,ROW())=0,-100,ROUND(INDEX([1]Calculation!L:L,ROW()),0))</f>
        <v>23</v>
      </c>
      <c r="H317" s="8">
        <f>IF(INDEX([1]Calculation!M:M,ROW())=0,-100,ROUND(INDEX([1]Calculation!M:M,ROW()),0))</f>
        <v>2</v>
      </c>
      <c r="I317" s="8">
        <f>IF(INDEX([1]Calculation!N:N,ROW())=0,-100,ROUND(INDEX([1]Calculation!N:N,ROW()),0))</f>
        <v>4</v>
      </c>
      <c r="J317" s="8">
        <f>IF(INDEX([1]Calculation!O:O,ROW())=0,-100,ROUND(INDEX([1]Calculation!O:O,ROW()),0))</f>
        <v>18</v>
      </c>
      <c r="K317" s="8">
        <f>IF(INDEX([1]Calculation!P:P,ROW())=0,-100,ROUND(INDEX([1]Calculation!P:P,ROW()),0))</f>
        <v>10</v>
      </c>
      <c r="L317" s="8">
        <f>IF(INDEX([1]Calculation!Q:Q,ROW())=0,-100,ROUND(INDEX([1]Calculation!Q:Q,ROW()),0))</f>
        <v>22</v>
      </c>
      <c r="M317" s="8">
        <f>IF(INDEX([1]Calculation!R:R,ROW())=0,-100,ROUND(INDEX([1]Calculation!R:R,ROW()),0))</f>
        <v>3</v>
      </c>
      <c r="N317" s="8">
        <f>IF(INDEX([1]Calculation!S:S,ROW())=0,-100,ROUND(INDEX([1]Calculation!S:S,ROW()),0))</f>
        <v>12</v>
      </c>
      <c r="O317" s="8">
        <f>IF(INDEX([1]Calculation!T:T,ROW())=0,-100,ROUND(INDEX([1]Calculation!T:T,ROW()),0))</f>
        <v>2</v>
      </c>
      <c r="P317" s="8" t="str">
        <f>INDEX([1]Calculation!CB:CB,ROW())</f>
        <v>http://emersonpolling.com/2019/12/11/iowa-2020-warrens-support-drops-while-sanders-rises/</v>
      </c>
    </row>
    <row r="318" spans="1:16">
      <c r="A318" t="str">
        <f>INDEX([1]Calculation!$F:$F,ROW())</f>
        <v>Texas</v>
      </c>
      <c r="B318" t="str">
        <f>INDEX([1]Calculation!$D:$D,ROW())</f>
        <v>SSRS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327  lv</v>
      </c>
      <c r="E318" s="20">
        <f>INDEX([1]Calculation!$I:$I,ROW())</f>
        <v>43808</v>
      </c>
      <c r="F318" s="12">
        <f>ROUND(INDEX([1]Calculation!AL:AL,ROW()),1)</f>
        <v>6.6</v>
      </c>
      <c r="G318" s="8">
        <f>IF(INDEX([1]Calculation!L:L,ROW())=0,-100,ROUND(INDEX([1]Calculation!L:L,ROW()),0))</f>
        <v>35</v>
      </c>
      <c r="H318" s="8">
        <f>IF(INDEX([1]Calculation!M:M,ROW())=0,-100,ROUND(INDEX([1]Calculation!M:M,ROW()),0))</f>
        <v>5</v>
      </c>
      <c r="I318" s="8">
        <f>IF(INDEX([1]Calculation!N:N,ROW())=0,-100,ROUND(INDEX([1]Calculation!N:N,ROW()),0))</f>
        <v>2</v>
      </c>
      <c r="J318" s="8">
        <f>IF(INDEX([1]Calculation!O:O,ROW())=0,-100,ROUND(INDEX([1]Calculation!O:O,ROW()),0))</f>
        <v>9</v>
      </c>
      <c r="K318" s="8">
        <f>IF(INDEX([1]Calculation!P:P,ROW())=0,-100,ROUND(INDEX([1]Calculation!P:P,ROW()),0))</f>
        <v>1</v>
      </c>
      <c r="L318" s="8">
        <f>IF(INDEX([1]Calculation!Q:Q,ROW())=0,-100,ROUND(INDEX([1]Calculation!Q:Q,ROW()),0))</f>
        <v>15</v>
      </c>
      <c r="M318" s="8">
        <f>IF(INDEX([1]Calculation!R:R,ROW())=0,-100,ROUND(INDEX([1]Calculation!R:R,ROW()),0))</f>
        <v>2</v>
      </c>
      <c r="N318" s="8">
        <f>IF(INDEX([1]Calculation!S:S,ROW())=0,-100,ROUND(INDEX([1]Calculation!S:S,ROW()),0))</f>
        <v>13</v>
      </c>
      <c r="O318" s="8">
        <f>IF(INDEX([1]Calculation!T:T,ROW())=0,-100,ROUND(INDEX([1]Calculation!T:T,ROW()),0))</f>
        <v>3</v>
      </c>
      <c r="P318" s="8" t="str">
        <f>INDEX([1]Calculation!CB:CB,ROW())</f>
        <v>https://cdn.cnn.com/cnn/2019/images/12/11/rel1_tx.pdf</v>
      </c>
    </row>
    <row r="319" spans="1:16">
      <c r="A319" t="str">
        <f>INDEX([1]Calculation!$F:$F,ROW())</f>
        <v>US</v>
      </c>
      <c r="B319" t="str">
        <f>INDEX([1]Calculation!$D:$D,ROW())</f>
        <v>Quinnipiac University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665  rv</v>
      </c>
      <c r="E319" s="20">
        <f>INDEX([1]Calculation!$I:$I,ROW())</f>
        <v>43808</v>
      </c>
      <c r="F319" s="12">
        <f>ROUND(INDEX([1]Calculation!AL:AL,ROW()),1)</f>
        <v>0.1</v>
      </c>
      <c r="G319" s="8">
        <f>IF(INDEX([1]Calculation!L:L,ROW())=0,-100,ROUND(INDEX([1]Calculation!L:L,ROW()),0))</f>
        <v>29</v>
      </c>
      <c r="H319" s="8">
        <f>IF(INDEX([1]Calculation!M:M,ROW())=0,-100,ROUND(INDEX([1]Calculation!M:M,ROW()),0))</f>
        <v>5</v>
      </c>
      <c r="I319" s="8">
        <f>IF(INDEX([1]Calculation!N:N,ROW())=0,-100,ROUND(INDEX([1]Calculation!N:N,ROW()),0))</f>
        <v>1</v>
      </c>
      <c r="J319" s="8">
        <f>IF(INDEX([1]Calculation!O:O,ROW())=0,-100,ROUND(INDEX([1]Calculation!O:O,ROW()),0))</f>
        <v>9</v>
      </c>
      <c r="K319" s="8">
        <f>IF(INDEX([1]Calculation!P:P,ROW())=0,-100,ROUND(INDEX([1]Calculation!P:P,ROW()),0))</f>
        <v>3</v>
      </c>
      <c r="L319" s="8">
        <f>IF(INDEX([1]Calculation!Q:Q,ROW())=0,-100,ROUND(INDEX([1]Calculation!Q:Q,ROW()),0))</f>
        <v>17</v>
      </c>
      <c r="M319" s="8">
        <f>IF(INDEX([1]Calculation!R:R,ROW())=0,-100,ROUND(INDEX([1]Calculation!R:R,ROW()),0))</f>
        <v>1</v>
      </c>
      <c r="N319" s="8">
        <f>IF(INDEX([1]Calculation!S:S,ROW())=0,-100,ROUND(INDEX([1]Calculation!S:S,ROW()),0))</f>
        <v>15</v>
      </c>
      <c r="O319" s="8">
        <f>IF(INDEX([1]Calculation!T:T,ROW())=0,-100,ROUND(INDEX([1]Calculation!T:T,ROW()),0))</f>
        <v>4</v>
      </c>
      <c r="P319" s="8" t="str">
        <f>INDEX([1]Calculation!CB:CB,ROW())</f>
        <v>https://poll.qu.edu/national/release-detail?ReleaseID=3651</v>
      </c>
    </row>
    <row r="320" spans="1:16">
      <c r="A320" t="str">
        <f>INDEX([1]Calculation!$F:$F,ROW())</f>
        <v>US</v>
      </c>
      <c r="B320" t="str">
        <f>INDEX([1]Calculation!$D:$D,ROW())</f>
        <v>Zogby Interactive/JZ Analytics</v>
      </c>
      <c r="C320" t="str">
        <f>IF(INDEX([1]Calculation!$G:$G,ROW())=0,"-",INDEX([1]Calculation!$G:$G,ROW()))</f>
        <v>C</v>
      </c>
      <c r="D320" t="str">
        <f>INDEX([1]Calculation!$J:$J,ROW())&amp;"  "&amp;INDEX([1]Calculation!$K:$K,ROW())</f>
        <v>443  lv</v>
      </c>
      <c r="E320" s="20">
        <f>INDEX([1]Calculation!$I:$I,ROW())</f>
        <v>43807</v>
      </c>
      <c r="F320" s="12">
        <f>ROUND(INDEX([1]Calculation!AL:AL,ROW()),1)</f>
        <v>0</v>
      </c>
      <c r="G320" s="8">
        <f>IF(INDEX([1]Calculation!L:L,ROW())=0,-100,ROUND(INDEX([1]Calculation!L:L,ROW()),0))</f>
        <v>28</v>
      </c>
      <c r="H320" s="8">
        <f>IF(INDEX([1]Calculation!M:M,ROW())=0,-100,ROUND(INDEX([1]Calculation!M:M,ROW()),0))</f>
        <v>9</v>
      </c>
      <c r="I320" s="8">
        <f>IF(INDEX([1]Calculation!N:N,ROW())=0,-100,ROUND(INDEX([1]Calculation!N:N,ROW()),0))</f>
        <v>-100</v>
      </c>
      <c r="J320" s="8">
        <f>IF(INDEX([1]Calculation!O:O,ROW())=0,-100,ROUND(INDEX([1]Calculation!O:O,ROW()),0))</f>
        <v>8</v>
      </c>
      <c r="K320" s="8">
        <f>IF(INDEX([1]Calculation!P:P,ROW())=0,-100,ROUND(INDEX([1]Calculation!P:P,ROW()),0))</f>
        <v>2</v>
      </c>
      <c r="L320" s="8">
        <f>IF(INDEX([1]Calculation!Q:Q,ROW())=0,-100,ROUND(INDEX([1]Calculation!Q:Q,ROW()),0))</f>
        <v>20</v>
      </c>
      <c r="M320" s="8">
        <f>IF(INDEX([1]Calculation!R:R,ROW())=0,-100,ROUND(INDEX([1]Calculation!R:R,ROW()),0))</f>
        <v>3</v>
      </c>
      <c r="N320" s="8">
        <f>IF(INDEX([1]Calculation!S:S,ROW())=0,-100,ROUND(INDEX([1]Calculation!S:S,ROW()),0))</f>
        <v>12</v>
      </c>
      <c r="O320" s="8">
        <f>IF(INDEX([1]Calculation!T:T,ROW())=0,-100,ROUND(INDEX([1]Calculation!T:T,ROW()),0))</f>
        <v>3</v>
      </c>
      <c r="P320" s="8" t="str">
        <f>INDEX([1]Calculation!CB:CB,ROW())</f>
        <v>https://zogbyanalytics.com/news/909-the-zogby-poll-2020-democratic-primary-report-nationwide-likely-voters-poll</v>
      </c>
    </row>
    <row r="321" spans="1:16">
      <c r="A321" t="str">
        <f>INDEX([1]Calculation!$F:$F,ROW())</f>
        <v>US</v>
      </c>
      <c r="B321" t="str">
        <f>INDEX([1]Calculation!$D:$D,ROW())</f>
        <v>Zogby Interactive/JZ Analytics</v>
      </c>
      <c r="C321" t="str">
        <f>IF(INDEX([1]Calculation!$G:$G,ROW())=0,"-",INDEX([1]Calculation!$G:$G,ROW()))</f>
        <v>C</v>
      </c>
      <c r="D321" t="str">
        <f>INDEX([1]Calculation!$J:$J,ROW())&amp;"  "&amp;INDEX([1]Calculation!$K:$K,ROW())</f>
        <v>443  lv</v>
      </c>
      <c r="E321" s="20">
        <f>INDEX([1]Calculation!$I:$I,ROW())</f>
        <v>43807</v>
      </c>
      <c r="F321" s="12">
        <f>ROUND(INDEX([1]Calculation!AL:AL,ROW()),1)</f>
        <v>0.1</v>
      </c>
      <c r="G321" s="8">
        <f>IF(INDEX([1]Calculation!L:L,ROW())=0,-100,ROUND(INDEX([1]Calculation!L:L,ROW()),0))</f>
        <v>30</v>
      </c>
      <c r="H321" s="8">
        <f>IF(INDEX([1]Calculation!M:M,ROW())=0,-100,ROUND(INDEX([1]Calculation!M:M,ROW()),0))</f>
        <v>8</v>
      </c>
      <c r="I321" s="8">
        <f>IF(INDEX([1]Calculation!N:N,ROW())=0,-100,ROUND(INDEX([1]Calculation!N:N,ROW()),0))</f>
        <v>-100</v>
      </c>
      <c r="J321" s="8">
        <f>IF(INDEX([1]Calculation!O:O,ROW())=0,-100,ROUND(INDEX([1]Calculation!O:O,ROW()),0))</f>
        <v>7</v>
      </c>
      <c r="K321" s="8">
        <f>IF(INDEX([1]Calculation!P:P,ROW())=0,-100,ROUND(INDEX([1]Calculation!P:P,ROW()),0))</f>
        <v>2</v>
      </c>
      <c r="L321" s="8">
        <f>IF(INDEX([1]Calculation!Q:Q,ROW())=0,-100,ROUND(INDEX([1]Calculation!Q:Q,ROW()),0))</f>
        <v>20</v>
      </c>
      <c r="M321" s="8">
        <f>IF(INDEX([1]Calculation!R:R,ROW())=0,-100,ROUND(INDEX([1]Calculation!R:R,ROW()),0))</f>
        <v>3</v>
      </c>
      <c r="N321" s="8">
        <f>IF(INDEX([1]Calculation!S:S,ROW())=0,-100,ROUND(INDEX([1]Calculation!S:S,ROW()),0))</f>
        <v>16</v>
      </c>
      <c r="O321" s="8">
        <f>IF(INDEX([1]Calculation!T:T,ROW())=0,-100,ROUND(INDEX([1]Calculation!T:T,ROW()),0))</f>
        <v>4</v>
      </c>
      <c r="P321" s="8" t="str">
        <f>INDEX([1]Calculation!CB:CB,ROW())</f>
        <v>https://zogbyanalytics.com/news/909-the-zogby-poll-2020-democratic-primary-report-nationwide-likely-voters-poll</v>
      </c>
    </row>
    <row r="322" spans="1:16">
      <c r="A322" t="str">
        <f>INDEX([1]Calculation!$F:$F,ROW())</f>
        <v>Wisconsin</v>
      </c>
      <c r="B322" t="str">
        <f>INDEX([1]Calculation!$D:$D,ROW())</f>
        <v>Marquette University Law School</v>
      </c>
      <c r="C322" t="str">
        <f>IF(INDEX([1]Calculation!$G:$G,ROW())=0,"-",INDEX([1]Calculation!$G:$G,ROW()))</f>
        <v>A/B</v>
      </c>
      <c r="D322" t="str">
        <f>INDEX([1]Calculation!$J:$J,ROW())&amp;"  "&amp;INDEX([1]Calculation!$K:$K,ROW())</f>
        <v>358  lv</v>
      </c>
      <c r="E322" s="20">
        <f>INDEX([1]Calculation!$I:$I,ROW())</f>
        <v>43807</v>
      </c>
      <c r="F322" s="12">
        <f>ROUND(INDEX([1]Calculation!AL:AL,ROW()),1)</f>
        <v>0.3</v>
      </c>
      <c r="G322" s="8">
        <f>IF(INDEX([1]Calculation!L:L,ROW())=0,-100,ROUND(INDEX([1]Calculation!L:L,ROW()),0))</f>
        <v>23</v>
      </c>
      <c r="H322" s="8">
        <f>IF(INDEX([1]Calculation!M:M,ROW())=0,-100,ROUND(INDEX([1]Calculation!M:M,ROW()),0))</f>
        <v>3</v>
      </c>
      <c r="I322" s="8">
        <f>IF(INDEX([1]Calculation!N:N,ROW())=0,-100,ROUND(INDEX([1]Calculation!N:N,ROW()),0))</f>
        <v>4</v>
      </c>
      <c r="J322" s="8">
        <f>IF(INDEX([1]Calculation!O:O,ROW())=0,-100,ROUND(INDEX([1]Calculation!O:O,ROW()),0))</f>
        <v>15</v>
      </c>
      <c r="K322" s="8">
        <f>IF(INDEX([1]Calculation!P:P,ROW())=0,-100,ROUND(INDEX([1]Calculation!P:P,ROW()),0))</f>
        <v>3</v>
      </c>
      <c r="L322" s="8">
        <f>IF(INDEX([1]Calculation!Q:Q,ROW())=0,-100,ROUND(INDEX([1]Calculation!Q:Q,ROW()),0))</f>
        <v>19</v>
      </c>
      <c r="M322" s="8">
        <f>IF(INDEX([1]Calculation!R:R,ROW())=0,-100,ROUND(INDEX([1]Calculation!R:R,ROW()),0))</f>
        <v>-100</v>
      </c>
      <c r="N322" s="8">
        <f>IF(INDEX([1]Calculation!S:S,ROW())=0,-100,ROUND(INDEX([1]Calculation!S:S,ROW()),0))</f>
        <v>16</v>
      </c>
      <c r="O322" s="8">
        <f>IF(INDEX([1]Calculation!T:T,ROW())=0,-100,ROUND(INDEX([1]Calculation!T:T,ROW()),0))</f>
        <v>3</v>
      </c>
      <c r="P322" s="8" t="str">
        <f>INDEX([1]Calculation!CB:CB,ROW())</f>
        <v>https://law.marquette.edu/poll/wp-content/uploads/2019/12/MLSP56Toplines.pdf</v>
      </c>
    </row>
    <row r="323" spans="1:16">
      <c r="A323" t="str">
        <f>INDEX([1]Calculation!$F:$F,ROW())</f>
        <v>California</v>
      </c>
      <c r="B323" t="str">
        <f>INDEX([1]Calculation!$D:$D,ROW())</f>
        <v>SSRS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508  lv</v>
      </c>
      <c r="E323" s="20">
        <f>INDEX([1]Calculation!$I:$I,ROW())</f>
        <v>43807</v>
      </c>
      <c r="F323" s="12">
        <f>ROUND(INDEX([1]Calculation!AL:AL,ROW()),1)</f>
        <v>8.1999999999999993</v>
      </c>
      <c r="G323" s="8">
        <f>IF(INDEX([1]Calculation!L:L,ROW())=0,-100,ROUND(INDEX([1]Calculation!L:L,ROW()),0))</f>
        <v>21</v>
      </c>
      <c r="H323" s="8">
        <f>IF(INDEX([1]Calculation!M:M,ROW())=0,-100,ROUND(INDEX([1]Calculation!M:M,ROW()),0))</f>
        <v>5</v>
      </c>
      <c r="I323" s="8">
        <f>IF(INDEX([1]Calculation!N:N,ROW())=0,-100,ROUND(INDEX([1]Calculation!N:N,ROW()),0))</f>
        <v>3</v>
      </c>
      <c r="J323" s="8">
        <f>IF(INDEX([1]Calculation!O:O,ROW())=0,-100,ROUND(INDEX([1]Calculation!O:O,ROW()),0))</f>
        <v>9</v>
      </c>
      <c r="K323" s="8">
        <f>IF(INDEX([1]Calculation!P:P,ROW())=0,-100,ROUND(INDEX([1]Calculation!P:P,ROW()),0))</f>
        <v>2</v>
      </c>
      <c r="L323" s="8">
        <f>IF(INDEX([1]Calculation!Q:Q,ROW())=0,-100,ROUND(INDEX([1]Calculation!Q:Q,ROW()),0))</f>
        <v>20</v>
      </c>
      <c r="M323" s="8">
        <f>IF(INDEX([1]Calculation!R:R,ROW())=0,-100,ROUND(INDEX([1]Calculation!R:R,ROW()),0))</f>
        <v>1</v>
      </c>
      <c r="N323" s="8">
        <f>IF(INDEX([1]Calculation!S:S,ROW())=0,-100,ROUND(INDEX([1]Calculation!S:S,ROW()),0))</f>
        <v>17</v>
      </c>
      <c r="O323" s="8">
        <f>IF(INDEX([1]Calculation!T:T,ROW())=0,-100,ROUND(INDEX([1]Calculation!T:T,ROW()),0))</f>
        <v>6</v>
      </c>
      <c r="P323" s="8" t="str">
        <f>INDEX([1]Calculation!CB:CB,ROW())</f>
        <v>https://cdn.cnn.com/cnn/2019/images/12/11/rel1_ca.pdf</v>
      </c>
    </row>
    <row r="324" spans="1:16">
      <c r="A324" t="str">
        <f>INDEX([1]Calculation!$F:$F,ROW())</f>
        <v>New Hampshire</v>
      </c>
      <c r="B324" t="str">
        <f>INDEX([1]Calculation!$D:$D,ROW())</f>
        <v>MassINC Polling Group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442  lv</v>
      </c>
      <c r="E324" s="20">
        <f>INDEX([1]Calculation!$I:$I,ROW())</f>
        <v>43807</v>
      </c>
      <c r="F324" s="12">
        <f>ROUND(INDEX([1]Calculation!AL:AL,ROW()),1)</f>
        <v>0.9</v>
      </c>
      <c r="G324" s="8">
        <f>IF(INDEX([1]Calculation!L:L,ROW())=0,-100,ROUND(INDEX([1]Calculation!L:L,ROW()),0))</f>
        <v>17</v>
      </c>
      <c r="H324" s="8">
        <f>IF(INDEX([1]Calculation!M:M,ROW())=0,-100,ROUND(INDEX([1]Calculation!M:M,ROW()),0))</f>
        <v>2</v>
      </c>
      <c r="I324" s="8">
        <f>IF(INDEX([1]Calculation!N:N,ROW())=0,-100,ROUND(INDEX([1]Calculation!N:N,ROW()),0))</f>
        <v>1</v>
      </c>
      <c r="J324" s="8">
        <f>IF(INDEX([1]Calculation!O:O,ROW())=0,-100,ROUND(INDEX([1]Calculation!O:O,ROW()),0))</f>
        <v>18</v>
      </c>
      <c r="K324" s="8">
        <f>IF(INDEX([1]Calculation!P:P,ROW())=0,-100,ROUND(INDEX([1]Calculation!P:P,ROW()),0))</f>
        <v>3</v>
      </c>
      <c r="L324" s="8">
        <f>IF(INDEX([1]Calculation!Q:Q,ROW())=0,-100,ROUND(INDEX([1]Calculation!Q:Q,ROW()),0))</f>
        <v>15</v>
      </c>
      <c r="M324" s="8">
        <f>IF(INDEX([1]Calculation!R:R,ROW())=0,-100,ROUND(INDEX([1]Calculation!R:R,ROW()),0))</f>
        <v>3</v>
      </c>
      <c r="N324" s="8">
        <f>IF(INDEX([1]Calculation!S:S,ROW())=0,-100,ROUND(INDEX([1]Calculation!S:S,ROW()),0))</f>
        <v>12</v>
      </c>
      <c r="O324" s="8">
        <f>IF(INDEX([1]Calculation!T:T,ROW())=0,-100,ROUND(INDEX([1]Calculation!T:T,ROW()),0))</f>
        <v>5</v>
      </c>
      <c r="P324" s="8" t="str">
        <f>INDEX([1]Calculation!CB:CB,ROW())</f>
        <v>https://www.wbur.org/news/2019/12/11/democrats-mayor-pete-biden-sanders-elizabeth-warren-tight-contest</v>
      </c>
    </row>
    <row r="325" spans="1:16">
      <c r="A325" t="str">
        <f>INDEX([1]Calculation!$F:$F,ROW())</f>
        <v>US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384  rv</v>
      </c>
      <c r="E325" s="20">
        <f>INDEX([1]Calculation!$I:$I,ROW())</f>
        <v>43807</v>
      </c>
      <c r="F325" s="12">
        <f>ROUND(INDEX([1]Calculation!AL:AL,ROW()),1)</f>
        <v>0.4</v>
      </c>
      <c r="G325" s="8">
        <f>IF(INDEX([1]Calculation!L:L,ROW())=0,-100,ROUND(INDEX([1]Calculation!L:L,ROW()),0))</f>
        <v>26</v>
      </c>
      <c r="H325" s="8">
        <f>IF(INDEX([1]Calculation!M:M,ROW())=0,-100,ROUND(INDEX([1]Calculation!M:M,ROW()),0))</f>
        <v>5</v>
      </c>
      <c r="I325" s="8">
        <f>IF(INDEX([1]Calculation!N:N,ROW())=0,-100,ROUND(INDEX([1]Calculation!N:N,ROW()),0))</f>
        <v>2</v>
      </c>
      <c r="J325" s="8">
        <f>IF(INDEX([1]Calculation!O:O,ROW())=0,-100,ROUND(INDEX([1]Calculation!O:O,ROW()),0))</f>
        <v>8</v>
      </c>
      <c r="K325" s="8">
        <f>IF(INDEX([1]Calculation!P:P,ROW())=0,-100,ROUND(INDEX([1]Calculation!P:P,ROW()),0))</f>
        <v>4</v>
      </c>
      <c r="L325" s="8">
        <f>IF(INDEX([1]Calculation!Q:Q,ROW())=0,-100,ROUND(INDEX([1]Calculation!Q:Q,ROW()),0))</f>
        <v>21</v>
      </c>
      <c r="M325" s="8">
        <f>IF(INDEX([1]Calculation!R:R,ROW())=0,-100,ROUND(INDEX([1]Calculation!R:R,ROW()),0))</f>
        <v>1</v>
      </c>
      <c r="N325" s="8">
        <f>IF(INDEX([1]Calculation!S:S,ROW())=0,-100,ROUND(INDEX([1]Calculation!S:S,ROW()),0))</f>
        <v>17</v>
      </c>
      <c r="O325" s="8">
        <f>IF(INDEX([1]Calculation!T:T,ROW())=0,-100,ROUND(INDEX([1]Calculation!T:T,ROW()),0))</f>
        <v>3</v>
      </c>
      <c r="P325" s="8" t="str">
        <f>INDEX([1]Calculation!CB:CB,ROW())</f>
        <v>https://www.monmouth.edu/polling-institute/documents/monmouthpoll_us_121019.pdf/</v>
      </c>
    </row>
    <row r="326" spans="1:16">
      <c r="A326" t="str">
        <f>INDEX([1]Calculation!$F:$F,ROW())</f>
        <v>US</v>
      </c>
      <c r="B326" t="str">
        <f>INDEX([1]Calculation!$D:$D,ROW())</f>
        <v>Morning Consult</v>
      </c>
      <c r="C326" t="str">
        <f>IF(INDEX([1]Calculation!$G:$G,ROW())=0,"-",INDEX([1]Calculation!$G:$G,ROW()))</f>
        <v>B/C</v>
      </c>
      <c r="D326" t="str">
        <f>INDEX([1]Calculation!$J:$J,ROW())&amp;"  "&amp;INDEX([1]Calculation!$K:$K,ROW())</f>
        <v>15442  lv</v>
      </c>
      <c r="E326" s="20">
        <f>INDEX([1]Calculation!$I:$I,ROW())</f>
        <v>43807</v>
      </c>
      <c r="F326" s="12">
        <f>ROUND(INDEX([1]Calculation!AL:AL,ROW()),1)</f>
        <v>0</v>
      </c>
      <c r="G326" s="8">
        <f>IF(INDEX([1]Calculation!L:L,ROW())=0,-100,ROUND(INDEX([1]Calculation!L:L,ROW()),0))</f>
        <v>30</v>
      </c>
      <c r="H326" s="8">
        <f>IF(INDEX([1]Calculation!M:M,ROW())=0,-100,ROUND(INDEX([1]Calculation!M:M,ROW()),0))</f>
        <v>6</v>
      </c>
      <c r="I326" s="8">
        <f>IF(INDEX([1]Calculation!N:N,ROW())=0,-100,ROUND(INDEX([1]Calculation!N:N,ROW()),0))</f>
        <v>3</v>
      </c>
      <c r="J326" s="8">
        <f>IF(INDEX([1]Calculation!O:O,ROW())=0,-100,ROUND(INDEX([1]Calculation!O:O,ROW()),0))</f>
        <v>9</v>
      </c>
      <c r="K326" s="8">
        <f>IF(INDEX([1]Calculation!P:P,ROW())=0,-100,ROUND(INDEX([1]Calculation!P:P,ROW()),0))</f>
        <v>2</v>
      </c>
      <c r="L326" s="8">
        <f>IF(INDEX([1]Calculation!Q:Q,ROW())=0,-100,ROUND(INDEX([1]Calculation!Q:Q,ROW()),0))</f>
        <v>22</v>
      </c>
      <c r="M326" s="8">
        <f>IF(INDEX([1]Calculation!R:R,ROW())=0,-100,ROUND(INDEX([1]Calculation!R:R,ROW()),0))</f>
        <v>3</v>
      </c>
      <c r="N326" s="8">
        <f>IF(INDEX([1]Calculation!S:S,ROW())=0,-100,ROUND(INDEX([1]Calculation!S:S,ROW()),0))</f>
        <v>16</v>
      </c>
      <c r="O326" s="8">
        <f>IF(INDEX([1]Calculation!T:T,ROW())=0,-100,ROUND(INDEX([1]Calculation!T:T,ROW()),0))</f>
        <v>4</v>
      </c>
      <c r="P326" s="8" t="str">
        <f>INDEX([1]Calculation!CB:CB,ROW())</f>
        <v>https://morningconsult.com/2020-democratic-primary/</v>
      </c>
    </row>
    <row r="327" spans="1:16">
      <c r="A327" t="str">
        <f>INDEX([1]Calculation!$F:$F,ROW())</f>
        <v>California</v>
      </c>
      <c r="B327" t="str">
        <f>INDEX([1]Calculation!$D:$D,ROW())</f>
        <v>Capitol Weekly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581  lv</v>
      </c>
      <c r="E327" s="20">
        <f>INDEX([1]Calculation!$I:$I,ROW())</f>
        <v>43806</v>
      </c>
      <c r="F327" s="12">
        <f>ROUND(INDEX([1]Calculation!AL:AL,ROW()),1)</f>
        <v>0</v>
      </c>
      <c r="G327" s="8">
        <f>IF(INDEX([1]Calculation!L:L,ROW())=0,-100,ROUND(INDEX([1]Calculation!L:L,ROW()),0))</f>
        <v>19</v>
      </c>
      <c r="H327" s="8">
        <f>IF(INDEX([1]Calculation!M:M,ROW())=0,-100,ROUND(INDEX([1]Calculation!M:M,ROW()),0))</f>
        <v>5</v>
      </c>
      <c r="I327" s="8">
        <f>IF(INDEX([1]Calculation!N:N,ROW())=0,-100,ROUND(INDEX([1]Calculation!N:N,ROW()),0))</f>
        <v>2</v>
      </c>
      <c r="J327" s="8">
        <f>IF(INDEX([1]Calculation!O:O,ROW())=0,-100,ROUND(INDEX([1]Calculation!O:O,ROW()),0))</f>
        <v>13</v>
      </c>
      <c r="K327" s="8">
        <f>IF(INDEX([1]Calculation!P:P,ROW())=0,-100,ROUND(INDEX([1]Calculation!P:P,ROW()),0))</f>
        <v>4</v>
      </c>
      <c r="L327" s="8">
        <f>IF(INDEX([1]Calculation!Q:Q,ROW())=0,-100,ROUND(INDEX([1]Calculation!Q:Q,ROW()),0))</f>
        <v>19</v>
      </c>
      <c r="M327" s="8">
        <f>IF(INDEX([1]Calculation!R:R,ROW())=0,-100,ROUND(INDEX([1]Calculation!R:R,ROW()),0))</f>
        <v>1</v>
      </c>
      <c r="N327" s="8">
        <f>IF(INDEX([1]Calculation!S:S,ROW())=0,-100,ROUND(INDEX([1]Calculation!S:S,ROW()),0))</f>
        <v>21</v>
      </c>
      <c r="O327" s="8">
        <f>IF(INDEX([1]Calculation!T:T,ROW())=0,-100,ROUND(INDEX([1]Calculation!T:T,ROW()),0))</f>
        <v>5</v>
      </c>
      <c r="P3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28" spans="1:16">
      <c r="A328" t="str">
        <f>INDEX([1]Calculation!$F:$F,ROW())</f>
        <v>California</v>
      </c>
      <c r="B328" t="str">
        <f>INDEX([1]Calculation!$D:$D,ROW())</f>
        <v>Capitol Weekly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581  lv</v>
      </c>
      <c r="E328" s="20">
        <f>INDEX([1]Calculation!$I:$I,ROW())</f>
        <v>43806</v>
      </c>
      <c r="F328" s="12">
        <f>ROUND(INDEX([1]Calculation!AL:AL,ROW()),1)</f>
        <v>0.1</v>
      </c>
      <c r="G328" s="8">
        <f>IF(INDEX([1]Calculation!L:L,ROW())=0,-100,ROUND(INDEX([1]Calculation!L:L,ROW()),0))</f>
        <v>19</v>
      </c>
      <c r="H328" s="8">
        <f>IF(INDEX([1]Calculation!M:M,ROW())=0,-100,ROUND(INDEX([1]Calculation!M:M,ROW()),0))</f>
        <v>5</v>
      </c>
      <c r="I328" s="8">
        <f>IF(INDEX([1]Calculation!N:N,ROW())=0,-100,ROUND(INDEX([1]Calculation!N:N,ROW()),0))</f>
        <v>2</v>
      </c>
      <c r="J328" s="8">
        <f>IF(INDEX([1]Calculation!O:O,ROW())=0,-100,ROUND(INDEX([1]Calculation!O:O,ROW()),0))</f>
        <v>14</v>
      </c>
      <c r="K328" s="8">
        <f>IF(INDEX([1]Calculation!P:P,ROW())=0,-100,ROUND(INDEX([1]Calculation!P:P,ROW()),0))</f>
        <v>4</v>
      </c>
      <c r="L328" s="8">
        <f>IF(INDEX([1]Calculation!Q:Q,ROW())=0,-100,ROUND(INDEX([1]Calculation!Q:Q,ROW()),0))</f>
        <v>19</v>
      </c>
      <c r="M328" s="8">
        <f>IF(INDEX([1]Calculation!R:R,ROW())=0,-100,ROUND(INDEX([1]Calculation!R:R,ROW()),0))</f>
        <v>1</v>
      </c>
      <c r="N328" s="8">
        <f>IF(INDEX([1]Calculation!S:S,ROW())=0,-100,ROUND(INDEX([1]Calculation!S:S,ROW()),0))</f>
        <v>23</v>
      </c>
      <c r="O328" s="8">
        <f>IF(INDEX([1]Calculation!T:T,ROW())=0,-100,ROUND(INDEX([1]Calculation!T:T,ROW()),0))</f>
        <v>5</v>
      </c>
      <c r="P328" s="8" t="str">
        <f>INDEX([1]Calculation!CB:CB,ROW())</f>
        <v>https://www.dropbox.com/sh/lpg315ervjbhxkm/AAA_T1gWN9oYedzp5LpIr-sNa?dl=0&amp;preview=Dec+2019+Presidential+Primary+Tracking+Poll+Toplines+and+Crosstabs.xlsx</v>
      </c>
    </row>
    <row r="329" spans="1:16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574  rv</v>
      </c>
      <c r="E329" s="20">
        <f>INDEX([1]Calculation!$I:$I,ROW())</f>
        <v>43804</v>
      </c>
      <c r="F329" s="12">
        <f>ROUND(INDEX([1]Calculation!AL:AL,ROW()),1)</f>
        <v>0</v>
      </c>
      <c r="G329" s="8">
        <f>IF(INDEX([1]Calculation!L:L,ROW())=0,-100,ROUND(INDEX([1]Calculation!L:L,ROW()),0))</f>
        <v>23</v>
      </c>
      <c r="H329" s="8">
        <f>IF(INDEX([1]Calculation!M:M,ROW())=0,-100,ROUND(INDEX([1]Calculation!M:M,ROW()),0))</f>
        <v>5</v>
      </c>
      <c r="I329" s="8">
        <f>IF(INDEX([1]Calculation!N:N,ROW())=0,-100,ROUND(INDEX([1]Calculation!N:N,ROW()),0))</f>
        <v>-100</v>
      </c>
      <c r="J329" s="8">
        <f>IF(INDEX([1]Calculation!O:O,ROW())=0,-100,ROUND(INDEX([1]Calculation!O:O,ROW()),0))</f>
        <v>8</v>
      </c>
      <c r="K329" s="8">
        <f>IF(INDEX([1]Calculation!P:P,ROW())=0,-100,ROUND(INDEX([1]Calculation!P:P,ROW()),0))</f>
        <v>2</v>
      </c>
      <c r="L329" s="8">
        <f>IF(INDEX([1]Calculation!Q:Q,ROW())=0,-100,ROUND(INDEX([1]Calculation!Q:Q,ROW()),0))</f>
        <v>15</v>
      </c>
      <c r="M329" s="8">
        <f>IF(INDEX([1]Calculation!R:R,ROW())=0,-100,ROUND(INDEX([1]Calculation!R:R,ROW()),0))</f>
        <v>1</v>
      </c>
      <c r="N329" s="8">
        <f>IF(INDEX([1]Calculation!S:S,ROW())=0,-100,ROUND(INDEX([1]Calculation!S:S,ROW()),0))</f>
        <v>12</v>
      </c>
      <c r="O329" s="8">
        <f>IF(INDEX([1]Calculation!T:T,ROW())=0,-100,ROUND(INDEX([1]Calculation!T:T,ROW()),0))</f>
        <v>4</v>
      </c>
      <c r="P329" s="8" t="str">
        <f>INDEX([1]Calculation!CB:CB,ROW())</f>
        <v>https://twitter.com/Cmkahn/status/1220734596490452993</v>
      </c>
    </row>
    <row r="330" spans="1:16">
      <c r="A330" t="str">
        <f>INDEX([1]Calculation!$F:$F,ROW())</f>
        <v>US</v>
      </c>
      <c r="B330" t="str">
        <f>INDEX([1]Calculation!$D:$D,ROW())</f>
        <v>Ipsos</v>
      </c>
      <c r="C330" t="str">
        <f>IF(INDEX([1]Calculation!$G:$G,ROW())=0,"-",INDEX([1]Calculation!$G:$G,ROW()))</f>
        <v>B+</v>
      </c>
      <c r="D330" t="str">
        <f>INDEX([1]Calculation!$J:$J,ROW())&amp;"  "&amp;INDEX([1]Calculation!$K:$K,ROW())</f>
        <v>719  a</v>
      </c>
      <c r="E330" s="20">
        <f>INDEX([1]Calculation!$I:$I,ROW())</f>
        <v>43804</v>
      </c>
      <c r="F330" s="12">
        <f>ROUND(INDEX([1]Calculation!AL:AL,ROW()),1)</f>
        <v>0</v>
      </c>
      <c r="G330" s="8">
        <f>IF(INDEX([1]Calculation!L:L,ROW())=0,-100,ROUND(INDEX([1]Calculation!L:L,ROW()),0))</f>
        <v>19</v>
      </c>
      <c r="H330" s="8">
        <f>IF(INDEX([1]Calculation!M:M,ROW())=0,-100,ROUND(INDEX([1]Calculation!M:M,ROW()),0))</f>
        <v>4</v>
      </c>
      <c r="I330" s="8">
        <f>IF(INDEX([1]Calculation!N:N,ROW())=0,-100,ROUND(INDEX([1]Calculation!N:N,ROW()),0))</f>
        <v>1</v>
      </c>
      <c r="J330" s="8">
        <f>IF(INDEX([1]Calculation!O:O,ROW())=0,-100,ROUND(INDEX([1]Calculation!O:O,ROW()),0))</f>
        <v>6</v>
      </c>
      <c r="K330" s="8">
        <f>IF(INDEX([1]Calculation!P:P,ROW())=0,-100,ROUND(INDEX([1]Calculation!P:P,ROW()),0))</f>
        <v>1</v>
      </c>
      <c r="L330" s="8">
        <f>IF(INDEX([1]Calculation!Q:Q,ROW())=0,-100,ROUND(INDEX([1]Calculation!Q:Q,ROW()),0))</f>
        <v>14</v>
      </c>
      <c r="M330" s="8">
        <f>IF(INDEX([1]Calculation!R:R,ROW())=0,-100,ROUND(INDEX([1]Calculation!R:R,ROW()),0))</f>
        <v>1</v>
      </c>
      <c r="N330" s="8">
        <f>IF(INDEX([1]Calculation!S:S,ROW())=0,-100,ROUND(INDEX([1]Calculation!S:S,ROW()),0))</f>
        <v>9</v>
      </c>
      <c r="O330" s="8">
        <f>IF(INDEX([1]Calculation!T:T,ROW())=0,-100,ROUND(INDEX([1]Calculation!T:T,ROW()),0))</f>
        <v>3</v>
      </c>
      <c r="P330" s="8" t="str">
        <f>INDEX([1]Calculation!CB:CB,ROW())</f>
        <v>https://www.ipsos.com/sites/default/files/ct/news/documents/2019-12/topline_reuters_2020_election_tracker_12_05_2019.pdf</v>
      </c>
    </row>
    <row r="331" spans="1:16">
      <c r="A331" t="str">
        <f>INDEX([1]Calculation!$F:$F,ROW())</f>
        <v>US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541  lv</v>
      </c>
      <c r="E331" s="20">
        <f>INDEX([1]Calculation!$I:$I,ROW())</f>
        <v>43802</v>
      </c>
      <c r="F331" s="12">
        <f>ROUND(INDEX([1]Calculation!AL:AL,ROW()),1)</f>
        <v>0</v>
      </c>
      <c r="G331" s="8">
        <f>IF(INDEX([1]Calculation!L:L,ROW())=0,-100,ROUND(INDEX([1]Calculation!L:L,ROW()),0))</f>
        <v>27</v>
      </c>
      <c r="H331" s="8">
        <f>IF(INDEX([1]Calculation!M:M,ROW())=0,-100,ROUND(INDEX([1]Calculation!M:M,ROW()),0))</f>
        <v>3</v>
      </c>
      <c r="I331" s="8">
        <f>IF(INDEX([1]Calculation!N:N,ROW())=0,-100,ROUND(INDEX([1]Calculation!N:N,ROW()),0))</f>
        <v>3</v>
      </c>
      <c r="J331" s="8">
        <f>IF(INDEX([1]Calculation!O:O,ROW())=0,-100,ROUND(INDEX([1]Calculation!O:O,ROW()),0))</f>
        <v>12</v>
      </c>
      <c r="K331" s="8">
        <f>IF(INDEX([1]Calculation!P:P,ROW())=0,-100,ROUND(INDEX([1]Calculation!P:P,ROW()),0))</f>
        <v>3</v>
      </c>
      <c r="L331" s="8">
        <f>IF(INDEX([1]Calculation!Q:Q,ROW())=0,-100,ROUND(INDEX([1]Calculation!Q:Q,ROW()),0))</f>
        <v>13</v>
      </c>
      <c r="M331" s="8">
        <f>IF(INDEX([1]Calculation!R:R,ROW())=0,-100,ROUND(INDEX([1]Calculation!R:R,ROW()),0))</f>
        <v>-100</v>
      </c>
      <c r="N331" s="8">
        <f>IF(INDEX([1]Calculation!S:S,ROW())=0,-100,ROUND(INDEX([1]Calculation!S:S,ROW()),0))</f>
        <v>18</v>
      </c>
      <c r="O331" s="8">
        <f>IF(INDEX([1]Calculation!T:T,ROW())=0,-100,ROUND(INDEX([1]Calculation!T:T,ROW()),0))</f>
        <v>2</v>
      </c>
      <c r="P331" s="8" t="str">
        <f>INDEX([1]Calculation!CB:CB,ROW())</f>
        <v>https://d25d2506sfb94s.cloudfront.net/cumulus_uploads/document/799kgtotz3/econTabReport.pdf</v>
      </c>
    </row>
    <row r="332" spans="1:16">
      <c r="A332" t="str">
        <f>INDEX([1]Calculation!$F:$F,ROW())</f>
        <v>South Carolina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400  lv</v>
      </c>
      <c r="E332" s="20">
        <f>INDEX([1]Calculation!$I:$I,ROW())</f>
        <v>43801</v>
      </c>
      <c r="F332" s="12">
        <f>ROUND(INDEX([1]Calculation!AL:AL,ROW()),1)</f>
        <v>0</v>
      </c>
      <c r="G332" s="8">
        <f>IF(INDEX([1]Calculation!L:L,ROW())=0,-100,ROUND(INDEX([1]Calculation!L:L,ROW()),0))</f>
        <v>61</v>
      </c>
      <c r="H332" s="8">
        <f>IF(INDEX([1]Calculation!M:M,ROW())=0,-100,ROUND(INDEX([1]Calculation!M:M,ROW()),0))</f>
        <v>-100</v>
      </c>
      <c r="I332" s="8">
        <f>IF(INDEX([1]Calculation!N:N,ROW())=0,-100,ROUND(INDEX([1]Calculation!N:N,ROW()),0))</f>
        <v>-100</v>
      </c>
      <c r="J332" s="8">
        <f>IF(INDEX([1]Calculation!O:O,ROW())=0,-100,ROUND(INDEX([1]Calculation!O:O,ROW()),0))</f>
        <v>-100</v>
      </c>
      <c r="K332" s="8">
        <f>IF(INDEX([1]Calculation!P:P,ROW())=0,-100,ROUND(INDEX([1]Calculation!P:P,ROW()),0))</f>
        <v>-100</v>
      </c>
      <c r="L332" s="8">
        <f>IF(INDEX([1]Calculation!Q:Q,ROW())=0,-100,ROUND(INDEX([1]Calculation!Q:Q,ROW()),0))</f>
        <v>-100</v>
      </c>
      <c r="M332" s="8">
        <f>IF(INDEX([1]Calculation!R:R,ROW())=0,-100,ROUND(INDEX([1]Calculation!R:R,ROW()),0))</f>
        <v>-100</v>
      </c>
      <c r="N332" s="8">
        <f>IF(INDEX([1]Calculation!S:S,ROW())=0,-100,ROUND(INDEX([1]Calculation!S:S,ROW()),0))</f>
        <v>29</v>
      </c>
      <c r="O332" s="8">
        <f>IF(INDEX([1]Calculation!T:T,ROW())=0,-100,ROUND(INDEX([1]Calculation!T:T,ROW()),0))</f>
        <v>-100</v>
      </c>
      <c r="P332" s="8" t="str">
        <f>INDEX([1]Calculation!CB:CB,ROW())</f>
        <v>https://fairvote.app.box.com/s/xahiy4th2qj5v50o64tagfb5fqc74s6k</v>
      </c>
    </row>
    <row r="333" spans="1:16">
      <c r="A333" t="str">
        <f>INDEX([1]Calculation!$F:$F,ROW())</f>
        <v>South Carolina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400  lv</v>
      </c>
      <c r="E333" s="20">
        <f>INDEX([1]Calculation!$I:$I,ROW())</f>
        <v>43801</v>
      </c>
      <c r="F333" s="12">
        <f>ROUND(INDEX([1]Calculation!AL:AL,ROW()),1)</f>
        <v>0.5</v>
      </c>
      <c r="G333" s="8">
        <f>IF(INDEX([1]Calculation!L:L,ROW())=0,-100,ROUND(INDEX([1]Calculation!L:L,ROW()),0))</f>
        <v>39</v>
      </c>
      <c r="H333" s="8">
        <f>IF(INDEX([1]Calculation!M:M,ROW())=0,-100,ROUND(INDEX([1]Calculation!M:M,ROW()),0))</f>
        <v>2</v>
      </c>
      <c r="I333" s="8">
        <f>IF(INDEX([1]Calculation!N:N,ROW())=0,-100,ROUND(INDEX([1]Calculation!N:N,ROW()),0))</f>
        <v>2</v>
      </c>
      <c r="J333" s="8">
        <f>IF(INDEX([1]Calculation!O:O,ROW())=0,-100,ROUND(INDEX([1]Calculation!O:O,ROW()),0))</f>
        <v>10</v>
      </c>
      <c r="K333" s="8">
        <f>IF(INDEX([1]Calculation!P:P,ROW())=0,-100,ROUND(INDEX([1]Calculation!P:P,ROW()),0))</f>
        <v>2</v>
      </c>
      <c r="L333" s="8">
        <f>IF(INDEX([1]Calculation!Q:Q,ROW())=0,-100,ROUND(INDEX([1]Calculation!Q:Q,ROW()),0))</f>
        <v>13</v>
      </c>
      <c r="M333" s="8">
        <f>IF(INDEX([1]Calculation!R:R,ROW())=0,-100,ROUND(INDEX([1]Calculation!R:R,ROW()),0))</f>
        <v>7</v>
      </c>
      <c r="N333" s="8">
        <f>IF(INDEX([1]Calculation!S:S,ROW())=0,-100,ROUND(INDEX([1]Calculation!S:S,ROW()),0))</f>
        <v>10</v>
      </c>
      <c r="O333" s="8">
        <f>IF(INDEX([1]Calculation!T:T,ROW())=0,-100,ROUND(INDEX([1]Calculation!T:T,ROW()),0))</f>
        <v>3</v>
      </c>
      <c r="P333" s="8" t="str">
        <f>INDEX([1]Calculation!CB:CB,ROW())</f>
        <v>https://fairvote.app.box.com/s/xahiy4th2qj5v50o64tagfb5fqc74s6k</v>
      </c>
    </row>
    <row r="334" spans="1:16">
      <c r="A334" t="str">
        <f>INDEX([1]Calculation!$F:$F,ROW())</f>
        <v>US</v>
      </c>
      <c r="B334" t="str">
        <f>INDEX([1]Calculation!$D:$D,ROW())</f>
        <v>David Binder Research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1200  lv</v>
      </c>
      <c r="E334" s="20">
        <f>INDEX([1]Calculation!$I:$I,ROW())</f>
        <v>43800</v>
      </c>
      <c r="F334" s="12">
        <f>ROUND(INDEX([1]Calculation!AL:AL,ROW()),1)</f>
        <v>4.0999999999999996</v>
      </c>
      <c r="G334" s="8">
        <f>IF(INDEX([1]Calculation!L:L,ROW())=0,-100,ROUND(INDEX([1]Calculation!L:L,ROW()),0))</f>
        <v>29</v>
      </c>
      <c r="H334" s="8">
        <f>IF(INDEX([1]Calculation!M:M,ROW())=0,-100,ROUND(INDEX([1]Calculation!M:M,ROW()),0))</f>
        <v>8</v>
      </c>
      <c r="I334" s="8">
        <f>IF(INDEX([1]Calculation!N:N,ROW())=0,-100,ROUND(INDEX([1]Calculation!N:N,ROW()),0))</f>
        <v>2</v>
      </c>
      <c r="J334" s="8">
        <f>IF(INDEX([1]Calculation!O:O,ROW())=0,-100,ROUND(INDEX([1]Calculation!O:O,ROW()),0))</f>
        <v>10</v>
      </c>
      <c r="K334" s="8">
        <f>IF(INDEX([1]Calculation!P:P,ROW())=0,-100,ROUND(INDEX([1]Calculation!P:P,ROW()),0))</f>
        <v>2</v>
      </c>
      <c r="L334" s="8">
        <f>IF(INDEX([1]Calculation!Q:Q,ROW())=0,-100,ROUND(INDEX([1]Calculation!Q:Q,ROW()),0))</f>
        <v>15</v>
      </c>
      <c r="M334" s="8">
        <f>IF(INDEX([1]Calculation!R:R,ROW())=0,-100,ROUND(INDEX([1]Calculation!R:R,ROW()),0))</f>
        <v>2</v>
      </c>
      <c r="N334" s="8">
        <f>IF(INDEX([1]Calculation!S:S,ROW())=0,-100,ROUND(INDEX([1]Calculation!S:S,ROW()),0))</f>
        <v>14</v>
      </c>
      <c r="O334" s="8">
        <f>IF(INDEX([1]Calculation!T:T,ROW())=0,-100,ROUND(INDEX([1]Calculation!T:T,ROW()),0))</f>
        <v>2</v>
      </c>
      <c r="P334" s="8" t="str">
        <f>INDEX([1]Calculation!CB:CB,ROW())</f>
        <v>https://thirdway.imgix.net/pdfs/override/Creating-an-Updraft-for-Down-Ballot-Democrats-in-2020.pdf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15773  lv</v>
      </c>
      <c r="E335" s="20">
        <f>INDEX([1]Calculation!$I:$I,ROW())</f>
        <v>43800</v>
      </c>
      <c r="F335" s="12">
        <f>ROUND(INDEX([1]Calculation!AL:AL,ROW()),1)</f>
        <v>0</v>
      </c>
      <c r="G335" s="8">
        <f>IF(INDEX([1]Calculation!L:L,ROW())=0,-100,ROUND(INDEX([1]Calculation!L:L,ROW()),0))</f>
        <v>29</v>
      </c>
      <c r="H335" s="8">
        <f>IF(INDEX([1]Calculation!M:M,ROW())=0,-100,ROUND(INDEX([1]Calculation!M:M,ROW()),0))</f>
        <v>5</v>
      </c>
      <c r="I335" s="8">
        <f>IF(INDEX([1]Calculation!N:N,ROW())=0,-100,ROUND(INDEX([1]Calculation!N:N,ROW()),0))</f>
        <v>2</v>
      </c>
      <c r="J335" s="8">
        <f>IF(INDEX([1]Calculation!O:O,ROW())=0,-100,ROUND(INDEX([1]Calculation!O:O,ROW()),0))</f>
        <v>9</v>
      </c>
      <c r="K335" s="8">
        <f>IF(INDEX([1]Calculation!P:P,ROW())=0,-100,ROUND(INDEX([1]Calculation!P:P,ROW()),0))</f>
        <v>2</v>
      </c>
      <c r="L335" s="8">
        <f>IF(INDEX([1]Calculation!Q:Q,ROW())=0,-100,ROUND(INDEX([1]Calculation!Q:Q,ROW()),0))</f>
        <v>20</v>
      </c>
      <c r="M335" s="8">
        <f>IF(INDEX([1]Calculation!R:R,ROW())=0,-100,ROUND(INDEX([1]Calculation!R:R,ROW()),0))</f>
        <v>2</v>
      </c>
      <c r="N335" s="8">
        <f>IF(INDEX([1]Calculation!S:S,ROW())=0,-100,ROUND(INDEX([1]Calculation!S:S,ROW()),0))</f>
        <v>15</v>
      </c>
      <c r="O335" s="8">
        <f>IF(INDEX([1]Calculation!T:T,ROW())=0,-100,ROUND(INDEX([1]Calculation!T:T,ROW()),0))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437  rv</v>
      </c>
      <c r="E336" s="20">
        <f>INDEX([1]Calculation!$I:$I,ROW())</f>
        <v>43800</v>
      </c>
      <c r="F336" s="12">
        <f>ROUND(INDEX([1]Calculation!AL:AL,ROW()),1)</f>
        <v>0</v>
      </c>
      <c r="G336" s="8">
        <f>IF(INDEX([1]Calculation!L:L,ROW())=0,-100,ROUND(INDEX([1]Calculation!L:L,ROW()),0))</f>
        <v>31</v>
      </c>
      <c r="H336" s="8">
        <f>IF(INDEX([1]Calculation!M:M,ROW())=0,-100,ROUND(INDEX([1]Calculation!M:M,ROW()),0))</f>
        <v>6</v>
      </c>
      <c r="I336" s="8">
        <f>IF(INDEX([1]Calculation!N:N,ROW())=0,-100,ROUND(INDEX([1]Calculation!N:N,ROW()),0))</f>
        <v>1</v>
      </c>
      <c r="J336" s="8">
        <f>IF(INDEX([1]Calculation!O:O,ROW())=0,-100,ROUND(INDEX([1]Calculation!O:O,ROW()),0))</f>
        <v>9</v>
      </c>
      <c r="K336" s="8">
        <f>IF(INDEX([1]Calculation!P:P,ROW())=0,-100,ROUND(INDEX([1]Calculation!P:P,ROW()),0))</f>
        <v>2</v>
      </c>
      <c r="L336" s="8">
        <f>IF(INDEX([1]Calculation!Q:Q,ROW())=0,-100,ROUND(INDEX([1]Calculation!Q:Q,ROW()),0))</f>
        <v>15</v>
      </c>
      <c r="M336" s="8">
        <f>IF(INDEX([1]Calculation!R:R,ROW())=0,-100,ROUND(INDEX([1]Calculation!R:R,ROW()),0))</f>
        <v>2</v>
      </c>
      <c r="N336" s="8">
        <f>IF(INDEX([1]Calculation!S:S,ROW())=0,-100,ROUND(INDEX([1]Calculation!S:S,ROW()),0))</f>
        <v>10</v>
      </c>
      <c r="O336" s="8">
        <f>IF(INDEX([1]Calculation!T:T,ROW())=0,-100,ROUND(INDEX([1]Calculation!T:T,ROW()),0))</f>
        <v>2</v>
      </c>
      <c r="P336" s="8" t="str">
        <f>INDEX([1]Calculation!CB:CB,ROW())</f>
        <v>https://thehill.com/hilltv/rising/472629-bloomberg-overtakes-harris-in-new-poll</v>
      </c>
    </row>
    <row r="337" spans="1:16">
      <c r="A337" t="str">
        <f>INDEX([1]Calculation!$F:$F,ROW())</f>
        <v>US</v>
      </c>
      <c r="B337" t="str">
        <f>INDEX([1]Calculation!$D:$D,ROW())</f>
        <v>Harris Insights &amp; Analytics</v>
      </c>
      <c r="C337" t="str">
        <f>IF(INDEX([1]Calculation!$G:$G,ROW())=0,"-",INDEX([1]Calculation!$G:$G,ROW()))</f>
        <v>C+</v>
      </c>
      <c r="D337" t="str">
        <f>INDEX([1]Calculation!$J:$J,ROW())&amp;"  "&amp;INDEX([1]Calculation!$K:$K,ROW())</f>
        <v>756  rv</v>
      </c>
      <c r="E337" s="20">
        <f>INDEX([1]Calculation!$I:$I,ROW())</f>
        <v>43798</v>
      </c>
      <c r="F337" s="12">
        <f>ROUND(INDEX([1]Calculation!AL:AL,ROW()),1)</f>
        <v>0</v>
      </c>
      <c r="G337" s="8">
        <f>IF(INDEX([1]Calculation!L:L,ROW())=0,-100,ROUND(INDEX([1]Calculation!L:L,ROW()),0))</f>
        <v>20</v>
      </c>
      <c r="H337" s="8">
        <f>IF(INDEX([1]Calculation!M:M,ROW())=0,-100,ROUND(INDEX([1]Calculation!M:M,ROW()),0))</f>
        <v>4</v>
      </c>
      <c r="I337" s="8">
        <f>IF(INDEX([1]Calculation!N:N,ROW())=0,-100,ROUND(INDEX([1]Calculation!N:N,ROW()),0))</f>
        <v>1</v>
      </c>
      <c r="J337" s="8">
        <f>IF(INDEX([1]Calculation!O:O,ROW())=0,-100,ROUND(INDEX([1]Calculation!O:O,ROW()),0))</f>
        <v>5</v>
      </c>
      <c r="K337" s="8">
        <f>IF(INDEX([1]Calculation!P:P,ROW())=0,-100,ROUND(INDEX([1]Calculation!P:P,ROW()),0))</f>
        <v>2</v>
      </c>
      <c r="L337" s="8">
        <f>IF(INDEX([1]Calculation!Q:Q,ROW())=0,-100,ROUND(INDEX([1]Calculation!Q:Q,ROW()),0))</f>
        <v>12</v>
      </c>
      <c r="M337" s="8">
        <f>IF(INDEX([1]Calculation!R:R,ROW())=0,-100,ROUND(INDEX([1]Calculation!R:R,ROW()),0))</f>
        <v>2</v>
      </c>
      <c r="N337" s="8">
        <f>IF(INDEX([1]Calculation!S:S,ROW())=0,-100,ROUND(INDEX([1]Calculation!S:S,ROW()),0))</f>
        <v>9</v>
      </c>
      <c r="O337" s="8">
        <f>IF(INDEX([1]Calculation!T:T,ROW())=0,-100,ROUND(INDEX([1]Calculation!T:T,ROW()),0))</f>
        <v>2</v>
      </c>
      <c r="P337" s="8" t="str">
        <f>INDEX([1]Calculation!CB:CB,ROW())</f>
        <v>https://harvardharrispoll.com/wp-content/uploads/2019/12/HHP_November2019_Topline_RegisteredVoters.pdf</v>
      </c>
    </row>
    <row r="338" spans="1:16">
      <c r="A338" t="str">
        <f>INDEX([1]Calculation!$F:$F,ROW())</f>
        <v>US</v>
      </c>
      <c r="B338" t="str">
        <f>INDEX([1]Calculation!$D:$D,ROW())</f>
        <v>Harris Insights &amp; Analytics</v>
      </c>
      <c r="C338" t="str">
        <f>IF(INDEX([1]Calculation!$G:$G,ROW())=0,"-",INDEX([1]Calculation!$G:$G,ROW()))</f>
        <v>C+</v>
      </c>
      <c r="D338" t="str">
        <f>INDEX([1]Calculation!$J:$J,ROW())&amp;"  "&amp;INDEX([1]Calculation!$K:$K,ROW())</f>
        <v>756  rv</v>
      </c>
      <c r="E338" s="20">
        <f>INDEX([1]Calculation!$I:$I,ROW())</f>
        <v>43798</v>
      </c>
      <c r="F338" s="12">
        <f>ROUND(INDEX([1]Calculation!AL:AL,ROW()),1)</f>
        <v>0</v>
      </c>
      <c r="G338" s="8">
        <f>IF(INDEX([1]Calculation!L:L,ROW())=0,-100,ROUND(INDEX([1]Calculation!L:L,ROW()),0))</f>
        <v>29</v>
      </c>
      <c r="H338" s="8">
        <f>IF(INDEX([1]Calculation!M:M,ROW())=0,-100,ROUND(INDEX([1]Calculation!M:M,ROW()),0))</f>
        <v>7</v>
      </c>
      <c r="I338" s="8">
        <f>IF(INDEX([1]Calculation!N:N,ROW())=0,-100,ROUND(INDEX([1]Calculation!N:N,ROW()),0))</f>
        <v>1</v>
      </c>
      <c r="J338" s="8">
        <f>IF(INDEX([1]Calculation!O:O,ROW())=0,-100,ROUND(INDEX([1]Calculation!O:O,ROW()),0))</f>
        <v>8</v>
      </c>
      <c r="K338" s="8">
        <f>IF(INDEX([1]Calculation!P:P,ROW())=0,-100,ROUND(INDEX([1]Calculation!P:P,ROW()),0))</f>
        <v>2</v>
      </c>
      <c r="L338" s="8">
        <f>IF(INDEX([1]Calculation!Q:Q,ROW())=0,-100,ROUND(INDEX([1]Calculation!Q:Q,ROW()),0))</f>
        <v>16</v>
      </c>
      <c r="M338" s="8">
        <f>IF(INDEX([1]Calculation!R:R,ROW())=0,-100,ROUND(INDEX([1]Calculation!R:R,ROW()),0))</f>
        <v>2</v>
      </c>
      <c r="N338" s="8">
        <f>IF(INDEX([1]Calculation!S:S,ROW())=0,-100,ROUND(INDEX([1]Calculation!S:S,ROW()),0))</f>
        <v>13</v>
      </c>
      <c r="O338" s="8">
        <f>IF(INDEX([1]Calculation!T:T,ROW())=0,-100,ROUND(INDEX([1]Calculation!T:T,ROW()),0))</f>
        <v>3</v>
      </c>
      <c r="P338" s="8" t="str">
        <f>INDEX([1]Calculation!CB:CB,ROW())</f>
        <v>https://harvardharrispoll.com/wp-content/uploads/2019/12/HHP_November2019_Topline_RegisteredVoters.pdf</v>
      </c>
    </row>
    <row r="339" spans="1:16">
      <c r="A339" t="str">
        <f>INDEX([1]Calculation!$F:$F,ROW())</f>
        <v>California</v>
      </c>
      <c r="B339" t="str">
        <f>INDEX([1]Calculation!$D:$D,ROW())</f>
        <v>University of California, Berkeley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1694  lv</v>
      </c>
      <c r="E339" s="20">
        <f>INDEX([1]Calculation!$I:$I,ROW())</f>
        <v>43796</v>
      </c>
      <c r="F339" s="12">
        <f>ROUND(INDEX([1]Calculation!AL:AL,ROW()),1)</f>
        <v>0.8</v>
      </c>
      <c r="G339" s="8">
        <f>IF(INDEX([1]Calculation!L:L,ROW())=0,-100,ROUND(INDEX([1]Calculation!L:L,ROW()),0))</f>
        <v>14</v>
      </c>
      <c r="H339" s="8">
        <f>IF(INDEX([1]Calculation!M:M,ROW())=0,-100,ROUND(INDEX([1]Calculation!M:M,ROW()),0))</f>
        <v>2</v>
      </c>
      <c r="I339" s="8">
        <f>IF(INDEX([1]Calculation!N:N,ROW())=0,-100,ROUND(INDEX([1]Calculation!N:N,ROW()),0))</f>
        <v>1</v>
      </c>
      <c r="J339" s="8">
        <f>IF(INDEX([1]Calculation!O:O,ROW())=0,-100,ROUND(INDEX([1]Calculation!O:O,ROW()),0))</f>
        <v>12</v>
      </c>
      <c r="K339" s="8">
        <f>IF(INDEX([1]Calculation!P:P,ROW())=0,-100,ROUND(INDEX([1]Calculation!P:P,ROW()),0))</f>
        <v>3</v>
      </c>
      <c r="L339" s="8">
        <f>IF(INDEX([1]Calculation!Q:Q,ROW())=0,-100,ROUND(INDEX([1]Calculation!Q:Q,ROW()),0))</f>
        <v>24</v>
      </c>
      <c r="M339" s="8">
        <f>IF(INDEX([1]Calculation!R:R,ROW())=0,-100,ROUND(INDEX([1]Calculation!R:R,ROW()),0))</f>
        <v>1</v>
      </c>
      <c r="N339" s="8">
        <f>IF(INDEX([1]Calculation!S:S,ROW())=0,-100,ROUND(INDEX([1]Calculation!S:S,ROW()),0))</f>
        <v>22</v>
      </c>
      <c r="O339" s="8">
        <f>IF(INDEX([1]Calculation!T:T,ROW())=0,-100,ROUND(INDEX([1]Calculation!T:T,ROW()),0))</f>
        <v>3</v>
      </c>
      <c r="P339" s="8" t="str">
        <f>INDEX([1]Calculation!CB:CB,ROW())</f>
        <v>https://escholarship.org/uc/item/4bn38460</v>
      </c>
    </row>
    <row r="340" spans="1:16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550  lv</v>
      </c>
      <c r="E340" s="20">
        <f>INDEX([1]Calculation!$I:$I,ROW())</f>
        <v>43795</v>
      </c>
      <c r="F340" s="12">
        <f>ROUND(INDEX([1]Calculation!AL:AL,ROW()),1)</f>
        <v>0</v>
      </c>
      <c r="G340" s="8">
        <f>IF(INDEX([1]Calculation!L:L,ROW())=0,-100,ROUND(INDEX([1]Calculation!L:L,ROW()),0))</f>
        <v>23</v>
      </c>
      <c r="H340" s="8">
        <f>IF(INDEX([1]Calculation!M:M,ROW())=0,-100,ROUND(INDEX([1]Calculation!M:M,ROW()),0))</f>
        <v>3</v>
      </c>
      <c r="I340" s="8">
        <f>IF(INDEX([1]Calculation!N:N,ROW())=0,-100,ROUND(INDEX([1]Calculation!N:N,ROW()),0))</f>
        <v>2</v>
      </c>
      <c r="J340" s="8">
        <f>IF(INDEX([1]Calculation!O:O,ROW())=0,-100,ROUND(INDEX([1]Calculation!O:O,ROW()),0))</f>
        <v>12</v>
      </c>
      <c r="K340" s="8">
        <f>IF(INDEX([1]Calculation!P:P,ROW())=0,-100,ROUND(INDEX([1]Calculation!P:P,ROW()),0))</f>
        <v>3</v>
      </c>
      <c r="L340" s="8">
        <f>IF(INDEX([1]Calculation!Q:Q,ROW())=0,-100,ROUND(INDEX([1]Calculation!Q:Q,ROW()),0))</f>
        <v>15</v>
      </c>
      <c r="M340" s="8">
        <f>IF(INDEX([1]Calculation!R:R,ROW())=0,-100,ROUND(INDEX([1]Calculation!R:R,ROW()),0))</f>
        <v>1</v>
      </c>
      <c r="N340" s="8">
        <f>IF(INDEX([1]Calculation!S:S,ROW())=0,-100,ROUND(INDEX([1]Calculation!S:S,ROW()),0))</f>
        <v>17</v>
      </c>
      <c r="O340" s="8">
        <f>IF(INDEX([1]Calculation!T:T,ROW())=0,-100,ROUND(INDEX([1]Calculation!T:T,ROW()),0))</f>
        <v>3</v>
      </c>
      <c r="P340" s="8" t="str">
        <f>INDEX([1]Calculation!CB:CB,ROW())</f>
        <v>https://d25d2506sfb94s.cloudfront.net/cumulus_uploads/document/a10nw9wbas/econTabReport.pdf</v>
      </c>
    </row>
    <row r="341" spans="1:16">
      <c r="A341" t="str">
        <f>INDEX([1]Calculation!$F:$F,ROW())</f>
        <v>New Hampshire</v>
      </c>
      <c r="B341" t="str">
        <f>INDEX([1]Calculation!$D:$D,ROW())</f>
        <v>Emerson College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549  lv</v>
      </c>
      <c r="E341" s="20">
        <f>INDEX([1]Calculation!$I:$I,ROW())</f>
        <v>43795</v>
      </c>
      <c r="F341" s="12">
        <f>ROUND(INDEX([1]Calculation!AL:AL,ROW()),1)</f>
        <v>0</v>
      </c>
      <c r="G341" s="8">
        <f>IF(INDEX([1]Calculation!L:L,ROW())=0,-100,ROUND(INDEX([1]Calculation!L:L,ROW()),0))</f>
        <v>14</v>
      </c>
      <c r="H341" s="8">
        <f>IF(INDEX([1]Calculation!M:M,ROW())=0,-100,ROUND(INDEX([1]Calculation!M:M,ROW()),0))</f>
        <v>1</v>
      </c>
      <c r="I341" s="8">
        <f>IF(INDEX([1]Calculation!N:N,ROW())=0,-100,ROUND(INDEX([1]Calculation!N:N,ROW()),0))</f>
        <v>2</v>
      </c>
      <c r="J341" s="8">
        <f>IF(INDEX([1]Calculation!O:O,ROW())=0,-100,ROUND(INDEX([1]Calculation!O:O,ROW()),0))</f>
        <v>22</v>
      </c>
      <c r="K341" s="8">
        <f>IF(INDEX([1]Calculation!P:P,ROW())=0,-100,ROUND(INDEX([1]Calculation!P:P,ROW()),0))</f>
        <v>2</v>
      </c>
      <c r="L341" s="8">
        <f>IF(INDEX([1]Calculation!Q:Q,ROW())=0,-100,ROUND(INDEX([1]Calculation!Q:Q,ROW()),0))</f>
        <v>26</v>
      </c>
      <c r="M341" s="8">
        <f>IF(INDEX([1]Calculation!R:R,ROW())=0,-100,ROUND(INDEX([1]Calculation!R:R,ROW()),0))</f>
        <v>3</v>
      </c>
      <c r="N341" s="8">
        <f>IF(INDEX([1]Calculation!S:S,ROW())=0,-100,ROUND(INDEX([1]Calculation!S:S,ROW()),0))</f>
        <v>14</v>
      </c>
      <c r="O341" s="8">
        <f>IF(INDEX([1]Calculation!T:T,ROW())=0,-100,ROUND(INDEX([1]Calculation!T:T,ROW()),0))</f>
        <v>5</v>
      </c>
      <c r="P341" s="8" t="str">
        <f>INDEX([1]Calculation!CB:CB,ROW())</f>
        <v>http://emersonpolling.com/2019/11/27/new-hampshire-2020-sanders-jumps-to-lead-buttigieg-surges-while-warren-and-biden-slip/</v>
      </c>
    </row>
    <row r="342" spans="1:16">
      <c r="A342" t="str">
        <f>INDEX([1]Calculation!$F:$F,ROW())</f>
        <v>Delaware</v>
      </c>
      <c r="B342" t="str">
        <f>INDEX([1]Calculation!$D:$D,ROW())</f>
        <v>Data for Progress</v>
      </c>
      <c r="C342" t="str">
        <f>IF(INDEX([1]Calculation!$G:$G,ROW())=0,"-",INDEX([1]Calculation!$G:$G,ROW()))</f>
        <v>B</v>
      </c>
      <c r="D342" t="str">
        <f>INDEX([1]Calculation!$J:$J,ROW())&amp;"  "&amp;INDEX([1]Calculation!$K:$K,ROW())</f>
        <v>528  lv</v>
      </c>
      <c r="E342" s="20">
        <f>INDEX([1]Calculation!$I:$I,ROW())</f>
        <v>43794</v>
      </c>
      <c r="F342" s="12">
        <f>ROUND(INDEX([1]Calculation!AL:AL,ROW()),1)</f>
        <v>5.3</v>
      </c>
      <c r="G342" s="8">
        <f>IF(INDEX([1]Calculation!L:L,ROW())=0,-100,ROUND(INDEX([1]Calculation!L:L,ROW()),0))</f>
        <v>35</v>
      </c>
      <c r="H342" s="8">
        <f>IF(INDEX([1]Calculation!M:M,ROW())=0,-100,ROUND(INDEX([1]Calculation!M:M,ROW()),0))</f>
        <v>1</v>
      </c>
      <c r="I342" s="8">
        <f>IF(INDEX([1]Calculation!N:N,ROW())=0,-100,ROUND(INDEX([1]Calculation!N:N,ROW()),0))</f>
        <v>3</v>
      </c>
      <c r="J342" s="8">
        <f>IF(INDEX([1]Calculation!O:O,ROW())=0,-100,ROUND(INDEX([1]Calculation!O:O,ROW()),0))</f>
        <v>8</v>
      </c>
      <c r="K342" s="8">
        <f>IF(INDEX([1]Calculation!P:P,ROW())=0,-100,ROUND(INDEX([1]Calculation!P:P,ROW()),0))</f>
        <v>1</v>
      </c>
      <c r="L342" s="8">
        <f>IF(INDEX([1]Calculation!Q:Q,ROW())=0,-100,ROUND(INDEX([1]Calculation!Q:Q,ROW()),0))</f>
        <v>13</v>
      </c>
      <c r="M342" s="8">
        <f>IF(INDEX([1]Calculation!R:R,ROW())=0,-100,ROUND(INDEX([1]Calculation!R:R,ROW()),0))</f>
        <v>-100</v>
      </c>
      <c r="N342" s="8">
        <f>IF(INDEX([1]Calculation!S:S,ROW())=0,-100,ROUND(INDEX([1]Calculation!S:S,ROW()),0))</f>
        <v>11</v>
      </c>
      <c r="O342" s="8">
        <f>IF(INDEX([1]Calculation!T:T,ROW())=0,-100,ROUND(INDEX([1]Calculation!T:T,ROW()),0))</f>
        <v>1</v>
      </c>
      <c r="P342" s="8" t="str">
        <f>INDEX([1]Calculation!CB:CB,ROW())</f>
        <v>http://filesforprogress.org/datasets/2019/12/de/VITMS-de.pdf</v>
      </c>
    </row>
    <row r="343" spans="1:16">
      <c r="A343" t="str">
        <f>INDEX([1]Calculation!$F:$F,ROW())</f>
        <v>Illinois</v>
      </c>
      <c r="B343" t="str">
        <f>INDEX([1]Calculation!$D:$D,ROW())</f>
        <v>Victory Research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1200  lv</v>
      </c>
      <c r="E343" s="20">
        <f>INDEX([1]Calculation!$I:$I,ROW())</f>
        <v>43794</v>
      </c>
      <c r="F343" s="12">
        <f>ROUND(INDEX([1]Calculation!AL:AL,ROW()),1)</f>
        <v>0.7</v>
      </c>
      <c r="G343" s="8">
        <f>IF(INDEX([1]Calculation!L:L,ROW())=0,-100,ROUND(INDEX([1]Calculation!L:L,ROW()),0))</f>
        <v>23</v>
      </c>
      <c r="H343" s="8">
        <f>IF(INDEX([1]Calculation!M:M,ROW())=0,-100,ROUND(INDEX([1]Calculation!M:M,ROW()),0))</f>
        <v>4</v>
      </c>
      <c r="I343" s="8">
        <f>IF(INDEX([1]Calculation!N:N,ROW())=0,-100,ROUND(INDEX([1]Calculation!N:N,ROW()),0))</f>
        <v>2</v>
      </c>
      <c r="J343" s="8">
        <f>IF(INDEX([1]Calculation!O:O,ROW())=0,-100,ROUND(INDEX([1]Calculation!O:O,ROW()),0))</f>
        <v>16</v>
      </c>
      <c r="K343" s="8">
        <f>IF(INDEX([1]Calculation!P:P,ROW())=0,-100,ROUND(INDEX([1]Calculation!P:P,ROW()),0))</f>
        <v>3</v>
      </c>
      <c r="L343" s="8">
        <f>IF(INDEX([1]Calculation!Q:Q,ROW())=0,-100,ROUND(INDEX([1]Calculation!Q:Q,ROW()),0))</f>
        <v>15</v>
      </c>
      <c r="M343" s="8">
        <f>IF(INDEX([1]Calculation!R:R,ROW())=0,-100,ROUND(INDEX([1]Calculation!R:R,ROW()),0))</f>
        <v>2</v>
      </c>
      <c r="N343" s="8">
        <f>IF(INDEX([1]Calculation!S:S,ROW())=0,-100,ROUND(INDEX([1]Calculation!S:S,ROW()),0))</f>
        <v>17</v>
      </c>
      <c r="O343" s="8">
        <f>IF(INDEX([1]Calculation!T:T,ROW())=0,-100,ROUND(INDEX([1]Calculation!T:T,ROW()),0))</f>
        <v>1</v>
      </c>
      <c r="P343" s="8" t="str">
        <f>INDEX([1]Calculation!CB:CB,ROW())</f>
        <v>https://projects.fivethirtyeight.com/polls/20191202_IL.pdf</v>
      </c>
    </row>
    <row r="344" spans="1:16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574  rv</v>
      </c>
      <c r="E344" s="20">
        <f>INDEX([1]Calculation!$I:$I,ROW())</f>
        <v>43794</v>
      </c>
      <c r="F344" s="12">
        <f>ROUND(INDEX([1]Calculation!AL:AL,ROW()),1)</f>
        <v>0</v>
      </c>
      <c r="G344" s="8">
        <f>IF(INDEX([1]Calculation!L:L,ROW())=0,-100,ROUND(INDEX([1]Calculation!L:L,ROW()),0))</f>
        <v>24</v>
      </c>
      <c r="H344" s="8">
        <f>IF(INDEX([1]Calculation!M:M,ROW())=0,-100,ROUND(INDEX([1]Calculation!M:M,ROW()),0))</f>
        <v>3</v>
      </c>
      <c r="I344" s="8">
        <f>IF(INDEX([1]Calculation!N:N,ROW())=0,-100,ROUND(INDEX([1]Calculation!N:N,ROW()),0))</f>
        <v>2</v>
      </c>
      <c r="J344" s="8">
        <f>IF(INDEX([1]Calculation!O:O,ROW())=0,-100,ROUND(INDEX([1]Calculation!O:O,ROW()),0))</f>
        <v>16</v>
      </c>
      <c r="K344" s="8">
        <f>IF(INDEX([1]Calculation!P:P,ROW())=0,-100,ROUND(INDEX([1]Calculation!P:P,ROW()),0))</f>
        <v>3</v>
      </c>
      <c r="L344" s="8">
        <f>IF(INDEX([1]Calculation!Q:Q,ROW())=0,-100,ROUND(INDEX([1]Calculation!Q:Q,ROW()),0))</f>
        <v>13</v>
      </c>
      <c r="M344" s="8">
        <f>IF(INDEX([1]Calculation!R:R,ROW())=0,-100,ROUND(INDEX([1]Calculation!R:R,ROW()),0))</f>
        <v>-100</v>
      </c>
      <c r="N344" s="8">
        <f>IF(INDEX([1]Calculation!S:S,ROW())=0,-100,ROUND(INDEX([1]Calculation!S:S,ROW()),0))</f>
        <v>14</v>
      </c>
      <c r="O344" s="8">
        <f>IF(INDEX([1]Calculation!T:T,ROW())=0,-100,ROUND(INDEX([1]Calculation!T:T,ROW()),0))</f>
        <v>2</v>
      </c>
      <c r="P344" s="8" t="str">
        <f>INDEX([1]Calculation!CB:CB,ROW())</f>
        <v>https://poll.qu.edu/national/release-detail?ReleaseID=3650</v>
      </c>
    </row>
    <row r="345" spans="1:16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589  rv</v>
      </c>
      <c r="E345" s="20">
        <f>INDEX([1]Calculation!$I:$I,ROW())</f>
        <v>43791</v>
      </c>
      <c r="F345" s="12">
        <f>ROUND(INDEX([1]Calculation!AL:AL,ROW()),1)</f>
        <v>0</v>
      </c>
      <c r="G345" s="8">
        <f>IF(INDEX([1]Calculation!L:L,ROW())=0,-100,ROUND(INDEX([1]Calculation!L:L,ROW()),0))</f>
        <v>23</v>
      </c>
      <c r="H345" s="8">
        <f>IF(INDEX([1]Calculation!M:M,ROW())=0,-100,ROUND(INDEX([1]Calculation!M:M,ROW()),0))</f>
        <v>-100</v>
      </c>
      <c r="I345" s="8">
        <f>IF(INDEX([1]Calculation!N:N,ROW())=0,-100,ROUND(INDEX([1]Calculation!N:N,ROW()),0))</f>
        <v>-100</v>
      </c>
      <c r="J345" s="8">
        <f>IF(INDEX([1]Calculation!O:O,ROW())=0,-100,ROUND(INDEX([1]Calculation!O:O,ROW()),0))</f>
        <v>9</v>
      </c>
      <c r="K345" s="8">
        <f>IF(INDEX([1]Calculation!P:P,ROW())=0,-100,ROUND(INDEX([1]Calculation!P:P,ROW()),0))</f>
        <v>2</v>
      </c>
      <c r="L345" s="8">
        <f>IF(INDEX([1]Calculation!Q:Q,ROW())=0,-100,ROUND(INDEX([1]Calculation!Q:Q,ROW()),0))</f>
        <v>16</v>
      </c>
      <c r="M345" s="8">
        <f>IF(INDEX([1]Calculation!R:R,ROW())=0,-100,ROUND(INDEX([1]Calculation!R:R,ROW()),0))</f>
        <v>2</v>
      </c>
      <c r="N345" s="8">
        <f>IF(INDEX([1]Calculation!S:S,ROW())=0,-100,ROUND(INDEX([1]Calculation!S:S,ROW()),0))</f>
        <v>13</v>
      </c>
      <c r="O345" s="8">
        <f>IF(INDEX([1]Calculation!T:T,ROW())=0,-100,ROUND(INDEX([1]Calculation!T:T,ROW()),0))</f>
        <v>6</v>
      </c>
      <c r="P345" s="8" t="str">
        <f>INDEX([1]Calculation!CB:CB,ROW())</f>
        <v>https://twitter.com/Cmkahn/status/1220734596490452993</v>
      </c>
    </row>
    <row r="346" spans="1:16">
      <c r="A346" t="str">
        <f>INDEX([1]Calculation!$F:$F,ROW())</f>
        <v>US</v>
      </c>
      <c r="B346" t="str">
        <f>INDEX([1]Calculation!$D:$D,ROW())</f>
        <v>SSRS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431  rv</v>
      </c>
      <c r="E346" s="20">
        <f>INDEX([1]Calculation!$I:$I,ROW())</f>
        <v>43793</v>
      </c>
      <c r="F346" s="12">
        <f>ROUND(INDEX([1]Calculation!AL:AL,ROW()),1)</f>
        <v>0</v>
      </c>
      <c r="G346" s="8">
        <f>IF(INDEX([1]Calculation!L:L,ROW())=0,-100,ROUND(INDEX([1]Calculation!L:L,ROW()),0))</f>
        <v>35</v>
      </c>
      <c r="H346" s="8">
        <f>IF(INDEX([1]Calculation!M:M,ROW())=0,-100,ROUND(INDEX([1]Calculation!M:M,ROW()),0))</f>
        <v>-100</v>
      </c>
      <c r="I346" s="8">
        <f>IF(INDEX([1]Calculation!N:N,ROW())=0,-100,ROUND(INDEX([1]Calculation!N:N,ROW()),0))</f>
        <v>-100</v>
      </c>
      <c r="J346" s="8">
        <f>IF(INDEX([1]Calculation!O:O,ROW())=0,-100,ROUND(INDEX([1]Calculation!O:O,ROW()),0))</f>
        <v>17</v>
      </c>
      <c r="K346" s="8">
        <f>IF(INDEX([1]Calculation!P:P,ROW())=0,-100,ROUND(INDEX([1]Calculation!P:P,ROW()),0))</f>
        <v>-100</v>
      </c>
      <c r="L346" s="8">
        <f>IF(INDEX([1]Calculation!Q:Q,ROW())=0,-100,ROUND(INDEX([1]Calculation!Q:Q,ROW()),0))</f>
        <v>23</v>
      </c>
      <c r="M346" s="8">
        <f>IF(INDEX([1]Calculation!R:R,ROW())=0,-100,ROUND(INDEX([1]Calculation!R:R,ROW()),0))</f>
        <v>-100</v>
      </c>
      <c r="N346" s="8">
        <f>IF(INDEX([1]Calculation!S:S,ROW())=0,-100,ROUND(INDEX([1]Calculation!S:S,ROW()),0))</f>
        <v>20</v>
      </c>
      <c r="O346" s="8">
        <f>IF(INDEX([1]Calculation!T:T,ROW())=0,-100,ROUND(INDEX([1]Calculation!T:T,ROW()),0))</f>
        <v>-100</v>
      </c>
      <c r="P346" s="8" t="str">
        <f>INDEX([1]Calculation!CB:CB,ROW())</f>
        <v>https://assets.documentcloud.org/documents/6561700/REL13B-2020.pdf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431  rv</v>
      </c>
      <c r="E347" s="20">
        <f>INDEX([1]Calculation!$I:$I,ROW())</f>
        <v>43793</v>
      </c>
      <c r="F347" s="12">
        <f>ROUND(INDEX([1]Calculation!AL:AL,ROW()),1)</f>
        <v>0.2</v>
      </c>
      <c r="G347" s="8">
        <f>IF(INDEX([1]Calculation!L:L,ROW())=0,-100,ROUND(INDEX([1]Calculation!L:L,ROW()),0))</f>
        <v>28</v>
      </c>
      <c r="H347" s="8">
        <f>IF(INDEX([1]Calculation!M:M,ROW())=0,-100,ROUND(INDEX([1]Calculation!M:M,ROW()),0))</f>
        <v>3</v>
      </c>
      <c r="I347" s="8">
        <f>IF(INDEX([1]Calculation!N:N,ROW())=0,-100,ROUND(INDEX([1]Calculation!N:N,ROW()),0))</f>
        <v>2</v>
      </c>
      <c r="J347" s="8">
        <f>IF(INDEX([1]Calculation!O:O,ROW())=0,-100,ROUND(INDEX([1]Calculation!O:O,ROW()),0))</f>
        <v>11</v>
      </c>
      <c r="K347" s="8">
        <f>IF(INDEX([1]Calculation!P:P,ROW())=0,-100,ROUND(INDEX([1]Calculation!P:P,ROW()),0))</f>
        <v>2</v>
      </c>
      <c r="L347" s="8">
        <f>IF(INDEX([1]Calculation!Q:Q,ROW())=0,-100,ROUND(INDEX([1]Calculation!Q:Q,ROW()),0))</f>
        <v>17</v>
      </c>
      <c r="M347" s="8">
        <f>IF(INDEX([1]Calculation!R:R,ROW())=0,-100,ROUND(INDEX([1]Calculation!R:R,ROW()),0))</f>
        <v>3</v>
      </c>
      <c r="N347" s="8">
        <f>IF(INDEX([1]Calculation!S:S,ROW())=0,-100,ROUND(INDEX([1]Calculation!S:S,ROW()),0))</f>
        <v>14</v>
      </c>
      <c r="O347" s="8">
        <f>IF(INDEX([1]Calculation!T:T,ROW())=0,-100,ROUND(INDEX([1]Calculation!T:T,ROW()),0))</f>
        <v>3</v>
      </c>
      <c r="P347" s="8" t="str">
        <f>INDEX([1]Calculation!CB:CB,ROW())</f>
        <v>https://assets.documentcloud.org/documents/6561700/REL13B-2020.pdf</v>
      </c>
    </row>
    <row r="348" spans="1:16">
      <c r="A348" t="str">
        <f>INDEX([1]Calculation!$F:$F,ROW())</f>
        <v>New Hampshire</v>
      </c>
      <c r="B348" t="str">
        <f>INDEX([1]Calculation!$D:$D,ROW())</f>
        <v>Suffolk University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500  lv</v>
      </c>
      <c r="E348" s="20">
        <f>INDEX([1]Calculation!$I:$I,ROW())</f>
        <v>43793</v>
      </c>
      <c r="F348" s="12">
        <f>ROUND(INDEX([1]Calculation!AL:AL,ROW()),1)</f>
        <v>0</v>
      </c>
      <c r="G348" s="8">
        <f>IF(INDEX([1]Calculation!L:L,ROW())=0,-100,ROUND(INDEX([1]Calculation!L:L,ROW()),0))</f>
        <v>12</v>
      </c>
      <c r="H348" s="8">
        <f>IF(INDEX([1]Calculation!M:M,ROW())=0,-100,ROUND(INDEX([1]Calculation!M:M,ROW()),0))</f>
        <v>-100</v>
      </c>
      <c r="I348" s="8">
        <f>IF(INDEX([1]Calculation!N:N,ROW())=0,-100,ROUND(INDEX([1]Calculation!N:N,ROW()),0))</f>
        <v>2</v>
      </c>
      <c r="J348" s="8">
        <f>IF(INDEX([1]Calculation!O:O,ROW())=0,-100,ROUND(INDEX([1]Calculation!O:O,ROW()),0))</f>
        <v>13</v>
      </c>
      <c r="K348" s="8">
        <f>IF(INDEX([1]Calculation!P:P,ROW())=0,-100,ROUND(INDEX([1]Calculation!P:P,ROW()),0))</f>
        <v>1</v>
      </c>
      <c r="L348" s="8">
        <f>IF(INDEX([1]Calculation!Q:Q,ROW())=0,-100,ROUND(INDEX([1]Calculation!Q:Q,ROW()),0))</f>
        <v>16</v>
      </c>
      <c r="M348" s="8">
        <f>IF(INDEX([1]Calculation!R:R,ROW())=0,-100,ROUND(INDEX([1]Calculation!R:R,ROW()),0))</f>
        <v>2</v>
      </c>
      <c r="N348" s="8">
        <f>IF(INDEX([1]Calculation!S:S,ROW())=0,-100,ROUND(INDEX([1]Calculation!S:S,ROW()),0))</f>
        <v>14</v>
      </c>
      <c r="O348" s="8">
        <f>IF(INDEX([1]Calculation!T:T,ROW())=0,-100,ROUND(INDEX([1]Calculation!T:T,ROW()),0))</f>
        <v>4</v>
      </c>
      <c r="P348" s="8" t="str">
        <f>INDEX([1]Calculation!CB:CB,ROW())</f>
        <v>https://www.suffolk.edu/-/media/suffolk/documents/academics/research-at-suffolk/suprc/polls/new-hampshire/2019/11_26_2019_marginals_pdftxt.pdf</v>
      </c>
    </row>
    <row r="349" spans="1:16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8102  lv</v>
      </c>
      <c r="E349" s="20">
        <f>INDEX([1]Calculation!$I:$I,ROW())</f>
        <v>43793</v>
      </c>
      <c r="F349" s="12">
        <f>ROUND(INDEX([1]Calculation!AL:AL,ROW()),1)</f>
        <v>0</v>
      </c>
      <c r="G349" s="8">
        <f>IF(INDEX([1]Calculation!L:L,ROW())=0,-100,ROUND(INDEX([1]Calculation!L:L,ROW()),0))</f>
        <v>30</v>
      </c>
      <c r="H349" s="8">
        <f>IF(INDEX([1]Calculation!M:M,ROW())=0,-100,ROUND(INDEX([1]Calculation!M:M,ROW()),0))</f>
        <v>2</v>
      </c>
      <c r="I349" s="8">
        <f>IF(INDEX([1]Calculation!N:N,ROW())=0,-100,ROUND(INDEX([1]Calculation!N:N,ROW()),0))</f>
        <v>2</v>
      </c>
      <c r="J349" s="8">
        <f>IF(INDEX([1]Calculation!O:O,ROW())=0,-100,ROUND(INDEX([1]Calculation!O:O,ROW()),0))</f>
        <v>9</v>
      </c>
      <c r="K349" s="8">
        <f>IF(INDEX([1]Calculation!P:P,ROW())=0,-100,ROUND(INDEX([1]Calculation!P:P,ROW()),0))</f>
        <v>2</v>
      </c>
      <c r="L349" s="8">
        <f>IF(INDEX([1]Calculation!Q:Q,ROW())=0,-100,ROUND(INDEX([1]Calculation!Q:Q,ROW()),0))</f>
        <v>21</v>
      </c>
      <c r="M349" s="8">
        <f>IF(INDEX([1]Calculation!R:R,ROW())=0,-100,ROUND(INDEX([1]Calculation!R:R,ROW()),0))</f>
        <v>2</v>
      </c>
      <c r="N349" s="8">
        <f>IF(INDEX([1]Calculation!S:S,ROW())=0,-100,ROUND(INDEX([1]Calculation!S:S,ROW()),0))</f>
        <v>15</v>
      </c>
      <c r="O349" s="8">
        <f>IF(INDEX([1]Calculation!T:T,ROW())=0,-100,ROUND(INDEX([1]Calculation!T:T,ROW()),0))</f>
        <v>4</v>
      </c>
      <c r="P349" s="8" t="str">
        <f>INDEX([1]Calculation!CB:CB,ROW())</f>
        <v>https://morningconsult.com/2020-democratic-primary/</v>
      </c>
    </row>
    <row r="350" spans="1:16">
      <c r="A350" t="str">
        <f>INDEX([1]Calculation!$F:$F,ROW())</f>
        <v>US</v>
      </c>
      <c r="B350" t="str">
        <f>INDEX([1]Calculation!$D:$D,ROW())</f>
        <v>Ipsos</v>
      </c>
      <c r="C350" t="str">
        <f>IF(INDEX([1]Calculation!$G:$G,ROW())=0,"-",INDEX([1]Calculation!$G:$G,ROW()))</f>
        <v>B+</v>
      </c>
      <c r="D350" t="str">
        <f>INDEX([1]Calculation!$J:$J,ROW())&amp;"  "&amp;INDEX([1]Calculation!$K:$K,ROW())</f>
        <v>698  a</v>
      </c>
      <c r="E350" s="20">
        <f>INDEX([1]Calculation!$I:$I,ROW())</f>
        <v>43791</v>
      </c>
      <c r="F350" s="12">
        <f>ROUND(INDEX([1]Calculation!AL:AL,ROW()),1)</f>
        <v>0</v>
      </c>
      <c r="G350" s="8">
        <f>IF(INDEX([1]Calculation!L:L,ROW())=0,-100,ROUND(INDEX([1]Calculation!L:L,ROW()),0))</f>
        <v>21</v>
      </c>
      <c r="H350" s="8">
        <f>IF(INDEX([1]Calculation!M:M,ROW())=0,-100,ROUND(INDEX([1]Calculation!M:M,ROW()),0))</f>
        <v>-100</v>
      </c>
      <c r="I350" s="8">
        <f>IF(INDEX([1]Calculation!N:N,ROW())=0,-100,ROUND(INDEX([1]Calculation!N:N,ROW()),0))</f>
        <v>1</v>
      </c>
      <c r="J350" s="8">
        <f>IF(INDEX([1]Calculation!O:O,ROW())=0,-100,ROUND(INDEX([1]Calculation!O:O,ROW()),0))</f>
        <v>7</v>
      </c>
      <c r="K350" s="8">
        <f>IF(INDEX([1]Calculation!P:P,ROW())=0,-100,ROUND(INDEX([1]Calculation!P:P,ROW()),0))</f>
        <v>2</v>
      </c>
      <c r="L350" s="8">
        <f>IF(INDEX([1]Calculation!Q:Q,ROW())=0,-100,ROUND(INDEX([1]Calculation!Q:Q,ROW()),0))</f>
        <v>17</v>
      </c>
      <c r="M350" s="8">
        <f>IF(INDEX([1]Calculation!R:R,ROW())=0,-100,ROUND(INDEX([1]Calculation!R:R,ROW()),0))</f>
        <v>2</v>
      </c>
      <c r="N350" s="8">
        <f>IF(INDEX([1]Calculation!S:S,ROW())=0,-100,ROUND(INDEX([1]Calculation!S:S,ROW()),0))</f>
        <v>11</v>
      </c>
      <c r="O350" s="8">
        <f>IF(INDEX([1]Calculation!T:T,ROW())=0,-100,ROUND(INDEX([1]Calculation!T:T,ROW()),0))</f>
        <v>5</v>
      </c>
      <c r="P350" s="8" t="str">
        <f>INDEX([1]Calculation!CB:CB,ROW())</f>
        <v>https://projects.fivethirtyeight.com/polls/20191127_National.pdf</v>
      </c>
    </row>
    <row r="351" spans="1:16">
      <c r="A351" t="str">
        <f>INDEX([1]Calculation!$F:$F,ROW())</f>
        <v>California</v>
      </c>
      <c r="B351" t="str">
        <f>INDEX([1]Calculation!$D:$D,ROW())</f>
        <v>SurveyUSA</v>
      </c>
      <c r="C351" t="str">
        <f>IF(INDEX([1]Calculation!$G:$G,ROW())=0,"-",INDEX([1]Calculation!$G:$G,ROW()))</f>
        <v>A</v>
      </c>
      <c r="D351" t="str">
        <f>INDEX([1]Calculation!$J:$J,ROW())&amp;"  "&amp;INDEX([1]Calculation!$K:$K,ROW())</f>
        <v>558  lv</v>
      </c>
      <c r="E351" s="20">
        <f>INDEX([1]Calculation!$I:$I,ROW())</f>
        <v>43791</v>
      </c>
      <c r="F351" s="12">
        <f>ROUND(INDEX([1]Calculation!AL:AL,ROW()),1)</f>
        <v>0.4</v>
      </c>
      <c r="G351" s="8">
        <f>IF(INDEX([1]Calculation!L:L,ROW())=0,-100,ROUND(INDEX([1]Calculation!L:L,ROW()),0))</f>
        <v>28</v>
      </c>
      <c r="H351" s="8">
        <f>IF(INDEX([1]Calculation!M:M,ROW())=0,-100,ROUND(INDEX([1]Calculation!M:M,ROW()),0))</f>
        <v>3</v>
      </c>
      <c r="I351" s="8">
        <f>IF(INDEX([1]Calculation!N:N,ROW())=0,-100,ROUND(INDEX([1]Calculation!N:N,ROW()),0))</f>
        <v>3</v>
      </c>
      <c r="J351" s="8">
        <f>IF(INDEX([1]Calculation!O:O,ROW())=0,-100,ROUND(INDEX([1]Calculation!O:O,ROW()),0))</f>
        <v>8</v>
      </c>
      <c r="K351" s="8">
        <f>IF(INDEX([1]Calculation!P:P,ROW())=0,-100,ROUND(INDEX([1]Calculation!P:P,ROW()),0))</f>
        <v>1</v>
      </c>
      <c r="L351" s="8">
        <f>IF(INDEX([1]Calculation!Q:Q,ROW())=0,-100,ROUND(INDEX([1]Calculation!Q:Q,ROW()),0))</f>
        <v>18</v>
      </c>
      <c r="M351" s="8">
        <f>IF(INDEX([1]Calculation!R:R,ROW())=0,-100,ROUND(INDEX([1]Calculation!R:R,ROW()),0))</f>
        <v>3</v>
      </c>
      <c r="N351" s="8">
        <f>IF(INDEX([1]Calculation!S:S,ROW())=0,-100,ROUND(INDEX([1]Calculation!S:S,ROW()),0))</f>
        <v>13</v>
      </c>
      <c r="O351" s="8">
        <f>IF(INDEX([1]Calculation!T:T,ROW())=0,-100,ROUND(INDEX([1]Calculation!T:T,ROW()),0))</f>
        <v>5</v>
      </c>
      <c r="P351" s="8" t="str">
        <f>INDEX([1]Calculation!CB:CB,ROW())</f>
        <v>http://www.surveyusa.com/client/PollReport.aspx?g=bdcd277b-f00f-48eb-a393-bf59bb2a0fab</v>
      </c>
    </row>
    <row r="352" spans="1:16">
      <c r="A352" t="str">
        <f>INDEX([1]Calculation!$F:$F,ROW())</f>
        <v>California</v>
      </c>
      <c r="B352" t="str">
        <f>INDEX([1]Calculation!$D:$D,ROW())</f>
        <v>SurveyUSA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558  lv</v>
      </c>
      <c r="E352" s="20">
        <f>INDEX([1]Calculation!$I:$I,ROW())</f>
        <v>43791</v>
      </c>
      <c r="F352" s="12">
        <f>ROUND(INDEX([1]Calculation!AL:AL,ROW()),1)</f>
        <v>0</v>
      </c>
      <c r="G352" s="8">
        <f>IF(INDEX([1]Calculation!L:L,ROW())=0,-100,ROUND(INDEX([1]Calculation!L:L,ROW()),0))</f>
        <v>30</v>
      </c>
      <c r="H352" s="8">
        <f>IF(INDEX([1]Calculation!M:M,ROW())=0,-100,ROUND(INDEX([1]Calculation!M:M,ROW()),0))</f>
        <v>-100</v>
      </c>
      <c r="I352" s="8">
        <f>IF(INDEX([1]Calculation!N:N,ROW())=0,-100,ROUND(INDEX([1]Calculation!N:N,ROW()),0))</f>
        <v>3</v>
      </c>
      <c r="J352" s="8">
        <f>IF(INDEX([1]Calculation!O:O,ROW())=0,-100,ROUND(INDEX([1]Calculation!O:O,ROW()),0))</f>
        <v>9</v>
      </c>
      <c r="K352" s="8">
        <f>IF(INDEX([1]Calculation!P:P,ROW())=0,-100,ROUND(INDEX([1]Calculation!P:P,ROW()),0))</f>
        <v>1</v>
      </c>
      <c r="L352" s="8">
        <f>IF(INDEX([1]Calculation!Q:Q,ROW())=0,-100,ROUND(INDEX([1]Calculation!Q:Q,ROW()),0))</f>
        <v>19</v>
      </c>
      <c r="M352" s="8">
        <f>IF(INDEX([1]Calculation!R:R,ROW())=0,-100,ROUND(INDEX([1]Calculation!R:R,ROW()),0))</f>
        <v>2</v>
      </c>
      <c r="N352" s="8">
        <f>IF(INDEX([1]Calculation!S:S,ROW())=0,-100,ROUND(INDEX([1]Calculation!S:S,ROW()),0))</f>
        <v>13</v>
      </c>
      <c r="O352" s="8">
        <f>IF(INDEX([1]Calculation!T:T,ROW())=0,-100,ROUND(INDEX([1]Calculation!T:T,ROW()),0))</f>
        <v>4</v>
      </c>
      <c r="P352" s="8" t="str">
        <f>INDEX([1]Calculation!CB:CB,ROW())</f>
        <v>http://www.surveyusa.com/client/PollReport.aspx?g=bdcd277b-f00f-48eb-a393-bf59bb2a0fab</v>
      </c>
    </row>
    <row r="353" spans="1:16">
      <c r="A353" t="str">
        <f>INDEX([1]Calculation!$F:$F,ROW())</f>
        <v>US</v>
      </c>
      <c r="B353" t="str">
        <f>INDEX([1]Calculation!$D:$D,ROW())</f>
        <v>SocialSphere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987  lv</v>
      </c>
      <c r="E353" s="20">
        <f>INDEX([1]Calculation!$I:$I,ROW())</f>
        <v>43790</v>
      </c>
      <c r="F353" s="12">
        <f>ROUND(INDEX([1]Calculation!AL:AL,ROW()),1)</f>
        <v>4.9000000000000004</v>
      </c>
      <c r="G353" s="8">
        <f>IF(INDEX([1]Calculation!L:L,ROW())=0,-100,ROUND(INDEX([1]Calculation!L:L,ROW()),0))</f>
        <v>30</v>
      </c>
      <c r="H353" s="8">
        <f>IF(INDEX([1]Calculation!M:M,ROW())=0,-100,ROUND(INDEX([1]Calculation!M:M,ROW()),0))</f>
        <v>2</v>
      </c>
      <c r="I353" s="8">
        <f>IF(INDEX([1]Calculation!N:N,ROW())=0,-100,ROUND(INDEX([1]Calculation!N:N,ROW()),0))</f>
        <v>2</v>
      </c>
      <c r="J353" s="8">
        <f>IF(INDEX([1]Calculation!O:O,ROW())=0,-100,ROUND(INDEX([1]Calculation!O:O,ROW()),0))</f>
        <v>6</v>
      </c>
      <c r="K353" s="8">
        <f>IF(INDEX([1]Calculation!P:P,ROW())=0,-100,ROUND(INDEX([1]Calculation!P:P,ROW()),0))</f>
        <v>1</v>
      </c>
      <c r="L353" s="8">
        <f>IF(INDEX([1]Calculation!Q:Q,ROW())=0,-100,ROUND(INDEX([1]Calculation!Q:Q,ROW()),0))</f>
        <v>23</v>
      </c>
      <c r="M353" s="8">
        <f>IF(INDEX([1]Calculation!R:R,ROW())=0,-100,ROUND(INDEX([1]Calculation!R:R,ROW()),0))</f>
        <v>2</v>
      </c>
      <c r="N353" s="8">
        <f>IF(INDEX([1]Calculation!S:S,ROW())=0,-100,ROUND(INDEX([1]Calculation!S:S,ROW()),0))</f>
        <v>12</v>
      </c>
      <c r="O353" s="8">
        <f>IF(INDEX([1]Calculation!T:T,ROW())=0,-100,ROUND(INDEX([1]Calculation!T:T,ROW()),0))</f>
        <v>4</v>
      </c>
      <c r="P353" s="8" t="str">
        <f>INDEX([1]Calculation!CB:CB,ROW())</f>
        <v>https://www.realclearpolitics.com/docs/EWTN_Topline.pdf</v>
      </c>
    </row>
    <row r="354" spans="1:16">
      <c r="A354" t="str">
        <f>INDEX([1]Calculation!$F:$F,ROW())</f>
        <v>US</v>
      </c>
      <c r="B354" t="str">
        <f>INDEX([1]Calculation!$D:$D,ROW())</f>
        <v>SurveyUSA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1088  lv</v>
      </c>
      <c r="E354" s="20">
        <f>INDEX([1]Calculation!$I:$I,ROW())</f>
        <v>43790</v>
      </c>
      <c r="F354" s="12">
        <f>ROUND(INDEX([1]Calculation!AL:AL,ROW()),1)</f>
        <v>0.5</v>
      </c>
      <c r="G354" s="8">
        <f>IF(INDEX([1]Calculation!L:L,ROW())=0,-100,ROUND(INDEX([1]Calculation!L:L,ROW()),0))</f>
        <v>30</v>
      </c>
      <c r="H354" s="8">
        <f>IF(INDEX([1]Calculation!M:M,ROW())=0,-100,ROUND(INDEX([1]Calculation!M:M,ROW()),0))</f>
        <v>3</v>
      </c>
      <c r="I354" s="8">
        <f>IF(INDEX([1]Calculation!N:N,ROW())=0,-100,ROUND(INDEX([1]Calculation!N:N,ROW()),0))</f>
        <v>2</v>
      </c>
      <c r="J354" s="8">
        <f>IF(INDEX([1]Calculation!O:O,ROW())=0,-100,ROUND(INDEX([1]Calculation!O:O,ROW()),0))</f>
        <v>11</v>
      </c>
      <c r="K354" s="8">
        <f>IF(INDEX([1]Calculation!P:P,ROW())=0,-100,ROUND(INDEX([1]Calculation!P:P,ROW()),0))</f>
        <v>2</v>
      </c>
      <c r="L354" s="8">
        <f>IF(INDEX([1]Calculation!Q:Q,ROW())=0,-100,ROUND(INDEX([1]Calculation!Q:Q,ROW()),0))</f>
        <v>17</v>
      </c>
      <c r="M354" s="8">
        <f>IF(INDEX([1]Calculation!R:R,ROW())=0,-100,ROUND(INDEX([1]Calculation!R:R,ROW()),0))</f>
        <v>2</v>
      </c>
      <c r="N354" s="8">
        <f>IF(INDEX([1]Calculation!S:S,ROW())=0,-100,ROUND(INDEX([1]Calculation!S:S,ROW()),0))</f>
        <v>15</v>
      </c>
      <c r="O354" s="8">
        <f>IF(INDEX([1]Calculation!T:T,ROW())=0,-100,ROUND(INDEX([1]Calculation!T:T,ROW()),0))</f>
        <v>4</v>
      </c>
      <c r="P354" s="8" t="str">
        <f>INDEX([1]Calculation!CB:CB,ROW())</f>
        <v>http://www.surveyusa.com/client/PollReport.aspx?g=1a56d146-5d59-4e5f-a9fa-78219f1ff42f</v>
      </c>
    </row>
    <row r="355" spans="1:16">
      <c r="A355" t="str">
        <f>INDEX([1]Calculation!$F:$F,ROW())</f>
        <v>US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1088  lv</v>
      </c>
      <c r="E355" s="20">
        <f>INDEX([1]Calculation!$I:$I,ROW())</f>
        <v>43790</v>
      </c>
      <c r="F355" s="12">
        <f>ROUND(INDEX([1]Calculation!AL:AL,ROW()),1)</f>
        <v>0</v>
      </c>
      <c r="G355" s="8">
        <f>IF(INDEX([1]Calculation!L:L,ROW())=0,-100,ROUND(INDEX([1]Calculation!L:L,ROW()),0))</f>
        <v>32</v>
      </c>
      <c r="H355" s="8">
        <f>IF(INDEX([1]Calculation!M:M,ROW())=0,-100,ROUND(INDEX([1]Calculation!M:M,ROW()),0))</f>
        <v>-100</v>
      </c>
      <c r="I355" s="8">
        <f>IF(INDEX([1]Calculation!N:N,ROW())=0,-100,ROUND(INDEX([1]Calculation!N:N,ROW()),0))</f>
        <v>2</v>
      </c>
      <c r="J355" s="8">
        <f>IF(INDEX([1]Calculation!O:O,ROW())=0,-100,ROUND(INDEX([1]Calculation!O:O,ROW()),0))</f>
        <v>12</v>
      </c>
      <c r="K355" s="8">
        <f>IF(INDEX([1]Calculation!P:P,ROW())=0,-100,ROUND(INDEX([1]Calculation!P:P,ROW()),0))</f>
        <v>2</v>
      </c>
      <c r="L355" s="8">
        <f>IF(INDEX([1]Calculation!Q:Q,ROW())=0,-100,ROUND(INDEX([1]Calculation!Q:Q,ROW()),0))</f>
        <v>17</v>
      </c>
      <c r="M355" s="8">
        <f>IF(INDEX([1]Calculation!R:R,ROW())=0,-100,ROUND(INDEX([1]Calculation!R:R,ROW()),0))</f>
        <v>2</v>
      </c>
      <c r="N355" s="8">
        <f>IF(INDEX([1]Calculation!S:S,ROW())=0,-100,ROUND(INDEX([1]Calculation!S:S,ROW()),0))</f>
        <v>16</v>
      </c>
      <c r="O355" s="8">
        <f>IF(INDEX([1]Calculation!T:T,ROW())=0,-100,ROUND(INDEX([1]Calculation!T:T,ROW()),0))</f>
        <v>4</v>
      </c>
      <c r="P355" s="8" t="str">
        <f>INDEX([1]Calculation!CB:CB,ROW())</f>
        <v>http://www.surveyusa.com/client/PollReport.aspx?g=1a56d146-5d59-4e5f-a9fa-78219f1ff42f</v>
      </c>
    </row>
    <row r="356" spans="1:16">
      <c r="A356" t="str">
        <f>INDEX([1]Calculation!$F:$F,ROW())</f>
        <v>US</v>
      </c>
      <c r="B356" t="str">
        <f>INDEX([1]Calculation!$D:$D,ROW())</f>
        <v>Change Research</v>
      </c>
      <c r="C356" t="str">
        <f>IF(INDEX([1]Calculation!$G:$G,ROW())=0,"-",INDEX([1]Calculation!$G:$G,ROW()))</f>
        <v>C</v>
      </c>
      <c r="D356" t="str">
        <f>INDEX([1]Calculation!$J:$J,ROW())&amp;"  "&amp;INDEX([1]Calculation!$K:$K,ROW())</f>
        <v>1142  lv</v>
      </c>
      <c r="E356" s="20">
        <f>INDEX([1]Calculation!$I:$I,ROW())</f>
        <v>43789</v>
      </c>
      <c r="F356" s="12">
        <f>ROUND(INDEX([1]Calculation!AL:AL,ROW()),1)</f>
        <v>3.7</v>
      </c>
      <c r="G356" s="8">
        <f>IF(INDEX([1]Calculation!L:L,ROW())=0,-100,ROUND(INDEX([1]Calculation!L:L,ROW()),0))</f>
        <v>22</v>
      </c>
      <c r="H356" s="8">
        <f>IF(INDEX([1]Calculation!M:M,ROW())=0,-100,ROUND(INDEX([1]Calculation!M:M,ROW()),0))</f>
        <v>1</v>
      </c>
      <c r="I356" s="8">
        <f>IF(INDEX([1]Calculation!N:N,ROW())=0,-100,ROUND(INDEX([1]Calculation!N:N,ROW()),0))</f>
        <v>1</v>
      </c>
      <c r="J356" s="8">
        <f>IF(INDEX([1]Calculation!O:O,ROW())=0,-100,ROUND(INDEX([1]Calculation!O:O,ROW()),0))</f>
        <v>14</v>
      </c>
      <c r="K356" s="8">
        <f>IF(INDEX([1]Calculation!P:P,ROW())=0,-100,ROUND(INDEX([1]Calculation!P:P,ROW()),0))</f>
        <v>2</v>
      </c>
      <c r="L356" s="8">
        <f>IF(INDEX([1]Calculation!Q:Q,ROW())=0,-100,ROUND(INDEX([1]Calculation!Q:Q,ROW()),0))</f>
        <v>23</v>
      </c>
      <c r="M356" s="8">
        <f>IF(INDEX([1]Calculation!R:R,ROW())=0,-100,ROUND(INDEX([1]Calculation!R:R,ROW()),0))</f>
        <v>-100</v>
      </c>
      <c r="N356" s="8">
        <f>IF(INDEX([1]Calculation!S:S,ROW())=0,-100,ROUND(INDEX([1]Calculation!S:S,ROW()),0))</f>
        <v>23</v>
      </c>
      <c r="O356" s="8">
        <f>IF(INDEX([1]Calculation!T:T,ROW())=0,-100,ROUND(INDEX([1]Calculation!T:T,ROW()),0))</f>
        <v>4</v>
      </c>
      <c r="P356" s="8" t="str">
        <f>INDEX([1]Calculation!CB:CB,ROW())</f>
        <v>https://www.electionscience.org/press-releases/new-poll-74-of-democratic-primary-voters-would-support-warren-for-president/</v>
      </c>
    </row>
    <row r="357" spans="1:16">
      <c r="A357" t="str">
        <f>INDEX([1]Calculation!$F:$F,ROW())</f>
        <v>US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468  lv</v>
      </c>
      <c r="E357" s="20">
        <f>INDEX([1]Calculation!$I:$I,ROW())</f>
        <v>43789</v>
      </c>
      <c r="F357" s="12">
        <f>ROUND(INDEX([1]Calculation!AL:AL,ROW()),1)</f>
        <v>0.1</v>
      </c>
      <c r="G357" s="8">
        <f>IF(INDEX([1]Calculation!L:L,ROW())=0,-100,ROUND(INDEX([1]Calculation!L:L,ROW()),0))</f>
        <v>27</v>
      </c>
      <c r="H357" s="8">
        <f>IF(INDEX([1]Calculation!M:M,ROW())=0,-100,ROUND(INDEX([1]Calculation!M:M,ROW()),0))</f>
        <v>1</v>
      </c>
      <c r="I357" s="8">
        <f>IF(INDEX([1]Calculation!N:N,ROW())=0,-100,ROUND(INDEX([1]Calculation!N:N,ROW()),0))</f>
        <v>1</v>
      </c>
      <c r="J357" s="8">
        <f>IF(INDEX([1]Calculation!O:O,ROW())=0,-100,ROUND(INDEX([1]Calculation!O:O,ROW()),0))</f>
        <v>7</v>
      </c>
      <c r="K357" s="8">
        <f>IF(INDEX([1]Calculation!P:P,ROW())=0,-100,ROUND(INDEX([1]Calculation!P:P,ROW()),0))</f>
        <v>1</v>
      </c>
      <c r="L357" s="8">
        <f>IF(INDEX([1]Calculation!Q:Q,ROW())=0,-100,ROUND(INDEX([1]Calculation!Q:Q,ROW()),0))</f>
        <v>27</v>
      </c>
      <c r="M357" s="8">
        <f>IF(INDEX([1]Calculation!R:R,ROW())=0,-100,ROUND(INDEX([1]Calculation!R:R,ROW()),0))</f>
        <v>2</v>
      </c>
      <c r="N357" s="8">
        <f>IF(INDEX([1]Calculation!S:S,ROW())=0,-100,ROUND(INDEX([1]Calculation!S:S,ROW()),0))</f>
        <v>20</v>
      </c>
      <c r="O357" s="8">
        <f>IF(INDEX([1]Calculation!T:T,ROW())=0,-100,ROUND(INDEX([1]Calculation!T:T,ROW()),0))</f>
        <v>4</v>
      </c>
      <c r="P357" s="8" t="str">
        <f>INDEX([1]Calculation!CB:CB,ROW())</f>
        <v>http://emersonpolling.com/2019/11/21/november-national-poll-support-for-impeachment-declines-biden-and-sanders-lead-democratic-primary/</v>
      </c>
    </row>
    <row r="358" spans="1:16">
      <c r="A358" t="str">
        <f>INDEX([1]Calculation!$F:$F,ROW())</f>
        <v>Iowa</v>
      </c>
      <c r="B358" t="str">
        <f>INDEX([1]Calculation!$D:$D,ROW())</f>
        <v>Civiqs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614  lv</v>
      </c>
      <c r="E358" s="20">
        <f>INDEX([1]Calculation!$I:$I,ROW())</f>
        <v>43788</v>
      </c>
      <c r="F358" s="12">
        <f>ROUND(INDEX([1]Calculation!AL:AL,ROW()),1)</f>
        <v>0</v>
      </c>
      <c r="G358" s="8">
        <f>IF(INDEX([1]Calculation!L:L,ROW())=0,-100,ROUND(INDEX([1]Calculation!L:L,ROW()),0))</f>
        <v>12</v>
      </c>
      <c r="H358" s="8">
        <f>IF(INDEX([1]Calculation!M:M,ROW())=0,-100,ROUND(INDEX([1]Calculation!M:M,ROW()),0))</f>
        <v>1</v>
      </c>
      <c r="I358" s="8">
        <f>IF(INDEX([1]Calculation!N:N,ROW())=0,-100,ROUND(INDEX([1]Calculation!N:N,ROW()),0))</f>
        <v>1</v>
      </c>
      <c r="J358" s="8">
        <f>IF(INDEX([1]Calculation!O:O,ROW())=0,-100,ROUND(INDEX([1]Calculation!O:O,ROW()),0))</f>
        <v>26</v>
      </c>
      <c r="K358" s="8">
        <f>IF(INDEX([1]Calculation!P:P,ROW())=0,-100,ROUND(INDEX([1]Calculation!P:P,ROW()),0))</f>
        <v>5</v>
      </c>
      <c r="L358" s="8">
        <f>IF(INDEX([1]Calculation!Q:Q,ROW())=0,-100,ROUND(INDEX([1]Calculation!Q:Q,ROW()),0))</f>
        <v>18</v>
      </c>
      <c r="M358" s="8">
        <f>IF(INDEX([1]Calculation!R:R,ROW())=0,-100,ROUND(INDEX([1]Calculation!R:R,ROW()),0))</f>
        <v>2</v>
      </c>
      <c r="N358" s="8">
        <f>IF(INDEX([1]Calculation!S:S,ROW())=0,-100,ROUND(INDEX([1]Calculation!S:S,ROW()),0))</f>
        <v>19</v>
      </c>
      <c r="O358" s="8">
        <f>IF(INDEX([1]Calculation!T:T,ROW())=0,-100,ROUND(INDEX([1]Calculation!T:T,ROW()),0))</f>
        <v>4</v>
      </c>
      <c r="P358" s="8" t="str">
        <f>INDEX([1]Calculation!CB:CB,ROW())</f>
        <v>https://civiqs.com/documents/Civiqs_ISU_banner_book_2019_11.pdf</v>
      </c>
    </row>
    <row r="359" spans="1:16">
      <c r="A359" t="str">
        <f>INDEX([1]Calculation!$F:$F,ROW())</f>
        <v>US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586  lv</v>
      </c>
      <c r="E359" s="20">
        <f>INDEX([1]Calculation!$I:$I,ROW())</f>
        <v>43788</v>
      </c>
      <c r="F359" s="12">
        <f>ROUND(INDEX([1]Calculation!AL:AL,ROW()),1)</f>
        <v>0</v>
      </c>
      <c r="G359" s="8">
        <f>IF(INDEX([1]Calculation!L:L,ROW())=0,-100,ROUND(INDEX([1]Calculation!L:L,ROW()),0))</f>
        <v>30</v>
      </c>
      <c r="H359" s="8">
        <f>IF(INDEX([1]Calculation!M:M,ROW())=0,-100,ROUND(INDEX([1]Calculation!M:M,ROW()),0))</f>
        <v>-100</v>
      </c>
      <c r="I359" s="8">
        <f>IF(INDEX([1]Calculation!N:N,ROW())=0,-100,ROUND(INDEX([1]Calculation!N:N,ROW()),0))</f>
        <v>1</v>
      </c>
      <c r="J359" s="8">
        <f>IF(INDEX([1]Calculation!O:O,ROW())=0,-100,ROUND(INDEX([1]Calculation!O:O,ROW()),0))</f>
        <v>9</v>
      </c>
      <c r="K359" s="8">
        <f>IF(INDEX([1]Calculation!P:P,ROW())=0,-100,ROUND(INDEX([1]Calculation!P:P,ROW()),0))</f>
        <v>2</v>
      </c>
      <c r="L359" s="8">
        <f>IF(INDEX([1]Calculation!Q:Q,ROW())=0,-100,ROUND(INDEX([1]Calculation!Q:Q,ROW()),0))</f>
        <v>12</v>
      </c>
      <c r="M359" s="8">
        <f>IF(INDEX([1]Calculation!R:R,ROW())=0,-100,ROUND(INDEX([1]Calculation!R:R,ROW()),0))</f>
        <v>1</v>
      </c>
      <c r="N359" s="8">
        <f>IF(INDEX([1]Calculation!S:S,ROW())=0,-100,ROUND(INDEX([1]Calculation!S:S,ROW()),0))</f>
        <v>22</v>
      </c>
      <c r="O359" s="8">
        <f>IF(INDEX([1]Calculation!T:T,ROW())=0,-100,ROUND(INDEX([1]Calculation!T:T,ROW()),0))</f>
        <v>2</v>
      </c>
      <c r="P359" s="8" t="str">
        <f>INDEX([1]Calculation!CB:CB,ROW())</f>
        <v>https://d25d2506sfb94s.cloudfront.net/cumulus_uploads/document/u9tu99dui5/econTabReport.pdf</v>
      </c>
    </row>
    <row r="360" spans="1:16">
      <c r="A360" t="str">
        <f>INDEX([1]Calculation!$F:$F,ROW())</f>
        <v>New York</v>
      </c>
      <c r="B360" t="str">
        <f>INDEX([1]Calculation!$D:$D,ROW())</f>
        <v>Siena College</v>
      </c>
      <c r="C360" t="str">
        <f>IF(INDEX([1]Calculation!$G:$G,ROW())=0,"-",INDEX([1]Calculation!$G:$G,ROW()))</f>
        <v>A-</v>
      </c>
      <c r="D360" t="str">
        <f>INDEX([1]Calculation!$J:$J,ROW())&amp;"  "&amp;INDEX([1]Calculation!$K:$K,ROW())</f>
        <v>380  rv</v>
      </c>
      <c r="E360" s="20">
        <f>INDEX([1]Calculation!$I:$I,ROW())</f>
        <v>43787</v>
      </c>
      <c r="F360" s="12">
        <f>ROUND(INDEX([1]Calculation!AL:AL,ROW()),1)</f>
        <v>0.7</v>
      </c>
      <c r="G360" s="8">
        <f>IF(INDEX([1]Calculation!L:L,ROW())=0,-100,ROUND(INDEX([1]Calculation!L:L,ROW()),0))</f>
        <v>24</v>
      </c>
      <c r="H360" s="8">
        <f>IF(INDEX([1]Calculation!M:M,ROW())=0,-100,ROUND(INDEX([1]Calculation!M:M,ROW()),0))</f>
        <v>-100</v>
      </c>
      <c r="I360" s="8">
        <f>IF(INDEX([1]Calculation!N:N,ROW())=0,-100,ROUND(INDEX([1]Calculation!N:N,ROW()),0))</f>
        <v>2</v>
      </c>
      <c r="J360" s="8">
        <f>IF(INDEX([1]Calculation!O:O,ROW())=0,-100,ROUND(INDEX([1]Calculation!O:O,ROW()),0))</f>
        <v>5</v>
      </c>
      <c r="K360" s="8">
        <f>IF(INDEX([1]Calculation!P:P,ROW())=0,-100,ROUND(INDEX([1]Calculation!P:P,ROW()),0))</f>
        <v>1</v>
      </c>
      <c r="L360" s="8">
        <f>IF(INDEX([1]Calculation!Q:Q,ROW())=0,-100,ROUND(INDEX([1]Calculation!Q:Q,ROW()),0))</f>
        <v>13</v>
      </c>
      <c r="M360" s="8">
        <f>IF(INDEX([1]Calculation!R:R,ROW())=0,-100,ROUND(INDEX([1]Calculation!R:R,ROW()),0))</f>
        <v>-100</v>
      </c>
      <c r="N360" s="8">
        <f>IF(INDEX([1]Calculation!S:S,ROW())=0,-100,ROUND(INDEX([1]Calculation!S:S,ROW()),0))</f>
        <v>14</v>
      </c>
      <c r="O360" s="8">
        <f>IF(INDEX([1]Calculation!T:T,ROW())=0,-100,ROUND(INDEX([1]Calculation!T:T,ROW()),0))</f>
        <v>2</v>
      </c>
      <c r="P360" s="8" t="str">
        <f>INDEX([1]Calculation!CB:CB,ROW())</f>
        <v>https://scri.siena.edu/wp-content/uploads/2019/11/SNY1119-Crosstabs.pdf</v>
      </c>
    </row>
    <row r="361" spans="1:16">
      <c r="A361" t="str">
        <f>INDEX([1]Calculation!$F:$F,ROW())</f>
        <v>US</v>
      </c>
      <c r="B361" t="str">
        <f>INDEX([1]Calculation!$D:$D,ROW())</f>
        <v>Swayable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1787  lv</v>
      </c>
      <c r="E361" s="20">
        <f>INDEX([1]Calculation!$I:$I,ROW())</f>
        <v>43787</v>
      </c>
      <c r="F361" s="12">
        <f>ROUND(INDEX([1]Calculation!AL:AL,ROW()),1)</f>
        <v>4.0999999999999996</v>
      </c>
      <c r="G361" s="8">
        <f>IF(INDEX([1]Calculation!L:L,ROW())=0,-100,ROUND(INDEX([1]Calculation!L:L,ROW()),0))</f>
        <v>30</v>
      </c>
      <c r="H361" s="8">
        <f>IF(INDEX([1]Calculation!M:M,ROW())=0,-100,ROUND(INDEX([1]Calculation!M:M,ROW()),0))</f>
        <v>-100</v>
      </c>
      <c r="I361" s="8">
        <f>IF(INDEX([1]Calculation!N:N,ROW())=0,-100,ROUND(INDEX([1]Calculation!N:N,ROW()),0))</f>
        <v>2</v>
      </c>
      <c r="J361" s="8">
        <f>IF(INDEX([1]Calculation!O:O,ROW())=0,-100,ROUND(INDEX([1]Calculation!O:O,ROW()),0))</f>
        <v>7</v>
      </c>
      <c r="K361" s="8">
        <f>IF(INDEX([1]Calculation!P:P,ROW())=0,-100,ROUND(INDEX([1]Calculation!P:P,ROW()),0))</f>
        <v>2</v>
      </c>
      <c r="L361" s="8">
        <f>IF(INDEX([1]Calculation!Q:Q,ROW())=0,-100,ROUND(INDEX([1]Calculation!Q:Q,ROW()),0))</f>
        <v>17</v>
      </c>
      <c r="M361" s="8">
        <f>IF(INDEX([1]Calculation!R:R,ROW())=0,-100,ROUND(INDEX([1]Calculation!R:R,ROW()),0))</f>
        <v>2</v>
      </c>
      <c r="N361" s="8">
        <f>IF(INDEX([1]Calculation!S:S,ROW())=0,-100,ROUND(INDEX([1]Calculation!S:S,ROW()),0))</f>
        <v>18</v>
      </c>
      <c r="O361" s="8">
        <f>IF(INDEX([1]Calculation!T:T,ROW())=0,-100,ROUND(INDEX([1]Calculation!T:T,ROW()),0))</f>
        <v>4</v>
      </c>
      <c r="P361" s="8" t="str">
        <f>INDEX([1]Calculation!CB:CB,ROW())</f>
        <v>https://swayable.com/insights/primaries2019</v>
      </c>
    </row>
    <row r="362" spans="1:16">
      <c r="A362" t="str">
        <f>INDEX([1]Calculation!$F:$F,ROW())</f>
        <v>US</v>
      </c>
      <c r="B362" t="str">
        <f>INDEX([1]Calculation!$D:$D,ROW())</f>
        <v>Swayable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3709  a</v>
      </c>
      <c r="E362" s="20">
        <f>INDEX([1]Calculation!$I:$I,ROW())</f>
        <v>43787</v>
      </c>
      <c r="F362" s="12">
        <f>ROUND(INDEX([1]Calculation!AL:AL,ROW()),1)</f>
        <v>0</v>
      </c>
      <c r="G362" s="8">
        <f>IF(INDEX([1]Calculation!L:L,ROW())=0,-100,ROUND(INDEX([1]Calculation!L:L,ROW()),0))</f>
        <v>27</v>
      </c>
      <c r="H362" s="8">
        <f>IF(INDEX([1]Calculation!M:M,ROW())=0,-100,ROUND(INDEX([1]Calculation!M:M,ROW()),0))</f>
        <v>-100</v>
      </c>
      <c r="I362" s="8">
        <f>IF(INDEX([1]Calculation!N:N,ROW())=0,-100,ROUND(INDEX([1]Calculation!N:N,ROW()),0))</f>
        <v>2</v>
      </c>
      <c r="J362" s="8">
        <f>IF(INDEX([1]Calculation!O:O,ROW())=0,-100,ROUND(INDEX([1]Calculation!O:O,ROW()),0))</f>
        <v>6</v>
      </c>
      <c r="K362" s="8">
        <f>IF(INDEX([1]Calculation!P:P,ROW())=0,-100,ROUND(INDEX([1]Calculation!P:P,ROW()),0))</f>
        <v>2</v>
      </c>
      <c r="L362" s="8">
        <f>IF(INDEX([1]Calculation!Q:Q,ROW())=0,-100,ROUND(INDEX([1]Calculation!Q:Q,ROW()),0))</f>
        <v>20</v>
      </c>
      <c r="M362" s="8">
        <f>IF(INDEX([1]Calculation!R:R,ROW())=0,-100,ROUND(INDEX([1]Calculation!R:R,ROW()),0))</f>
        <v>2</v>
      </c>
      <c r="N362" s="8">
        <f>IF(INDEX([1]Calculation!S:S,ROW())=0,-100,ROUND(INDEX([1]Calculation!S:S,ROW()),0))</f>
        <v>15</v>
      </c>
      <c r="O362" s="8">
        <f>IF(INDEX([1]Calculation!T:T,ROW())=0,-100,ROUND(INDEX([1]Calculation!T:T,ROW()),0))</f>
        <v>5</v>
      </c>
      <c r="P362" s="8" t="str">
        <f>INDEX([1]Calculation!CB:CB,ROW())</f>
        <v>https://swayable.com/insights/primaries2019</v>
      </c>
    </row>
    <row r="363" spans="1:16">
      <c r="A363" t="str">
        <f>INDEX([1]Calculation!$F:$F,ROW())</f>
        <v>Georgia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536  lv</v>
      </c>
      <c r="E363" s="20">
        <f>INDEX([1]Calculation!$I:$I,ROW())</f>
        <v>43787</v>
      </c>
      <c r="F363" s="12">
        <f>ROUND(INDEX([1]Calculation!AL:AL,ROW()),1)</f>
        <v>7.8</v>
      </c>
      <c r="G363" s="8">
        <f>IF(INDEX([1]Calculation!L:L,ROW())=0,-100,ROUND(INDEX([1]Calculation!L:L,ROW()),0))</f>
        <v>36</v>
      </c>
      <c r="H363" s="8">
        <f>IF(INDEX([1]Calculation!M:M,ROW())=0,-100,ROUND(INDEX([1]Calculation!M:M,ROW()),0))</f>
        <v>6</v>
      </c>
      <c r="I363" s="8">
        <f>IF(INDEX([1]Calculation!N:N,ROW())=0,-100,ROUND(INDEX([1]Calculation!N:N,ROW()),0))</f>
        <v>-100</v>
      </c>
      <c r="J363" s="8">
        <f>IF(INDEX([1]Calculation!O:O,ROW())=0,-100,ROUND(INDEX([1]Calculation!O:O,ROW()),0))</f>
        <v>7</v>
      </c>
      <c r="K363" s="8">
        <f>IF(INDEX([1]Calculation!P:P,ROW())=0,-100,ROUND(INDEX([1]Calculation!P:P,ROW()),0))</f>
        <v>-100</v>
      </c>
      <c r="L363" s="8">
        <f>IF(INDEX([1]Calculation!Q:Q,ROW())=0,-100,ROUND(INDEX([1]Calculation!Q:Q,ROW()),0))</f>
        <v>17</v>
      </c>
      <c r="M363" s="8">
        <f>IF(INDEX([1]Calculation!R:R,ROW())=0,-100,ROUND(INDEX([1]Calculation!R:R,ROW()),0))</f>
        <v>-100</v>
      </c>
      <c r="N363" s="8">
        <f>IF(INDEX([1]Calculation!S:S,ROW())=0,-100,ROUND(INDEX([1]Calculation!S:S,ROW()),0))</f>
        <v>14</v>
      </c>
      <c r="O363" s="8">
        <f>IF(INDEX([1]Calculation!T:T,ROW())=0,-100,ROUND(INDEX([1]Calculation!T:T,ROW()),0))</f>
        <v>-100</v>
      </c>
      <c r="P363" s="8" t="str">
        <f>INDEX([1]Calculation!CB:CB,ROW())</f>
        <v>http://www.surveyusa.com/client/PollReport.aspx?g=128c319e-4d47-4e41-827c-c67900e8414b</v>
      </c>
    </row>
    <row r="364" spans="1:16">
      <c r="A364" t="str">
        <f>INDEX([1]Calculation!$F:$F,ROW())</f>
        <v>Georgia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536  lv</v>
      </c>
      <c r="E364" s="20">
        <f>INDEX([1]Calculation!$I:$I,ROW())</f>
        <v>43787</v>
      </c>
      <c r="F364" s="12">
        <f>ROUND(INDEX([1]Calculation!AL:AL,ROW()),1)</f>
        <v>0</v>
      </c>
      <c r="G364" s="8">
        <f>IF(INDEX([1]Calculation!L:L,ROW())=0,-100,ROUND(INDEX([1]Calculation!L:L,ROW()),0))</f>
        <v>39</v>
      </c>
      <c r="H364" s="8">
        <f>IF(INDEX([1]Calculation!M:M,ROW())=0,-100,ROUND(INDEX([1]Calculation!M:M,ROW()),0))</f>
        <v>-100</v>
      </c>
      <c r="I364" s="8">
        <f>IF(INDEX([1]Calculation!N:N,ROW())=0,-100,ROUND(INDEX([1]Calculation!N:N,ROW()),0))</f>
        <v>-100</v>
      </c>
      <c r="J364" s="8">
        <f>IF(INDEX([1]Calculation!O:O,ROW())=0,-100,ROUND(INDEX([1]Calculation!O:O,ROW()),0))</f>
        <v>7</v>
      </c>
      <c r="K364" s="8">
        <f>IF(INDEX([1]Calculation!P:P,ROW())=0,-100,ROUND(INDEX([1]Calculation!P:P,ROW()),0))</f>
        <v>-100</v>
      </c>
      <c r="L364" s="8">
        <f>IF(INDEX([1]Calculation!Q:Q,ROW())=0,-100,ROUND(INDEX([1]Calculation!Q:Q,ROW()),0))</f>
        <v>18</v>
      </c>
      <c r="M364" s="8">
        <f>IF(INDEX([1]Calculation!R:R,ROW())=0,-100,ROUND(INDEX([1]Calculation!R:R,ROW()),0))</f>
        <v>-100</v>
      </c>
      <c r="N364" s="8">
        <f>IF(INDEX([1]Calculation!S:S,ROW())=0,-100,ROUND(INDEX([1]Calculation!S:S,ROW()),0))</f>
        <v>14</v>
      </c>
      <c r="O364" s="8">
        <f>IF(INDEX([1]Calculation!T:T,ROW())=0,-100,ROUND(INDEX([1]Calculation!T:T,ROW()),0))</f>
        <v>-100</v>
      </c>
      <c r="P364" s="8" t="str">
        <f>INDEX([1]Calculation!CB:CB,ROW())</f>
        <v>http://www.surveyusa.com/client/PollReport.aspx?g=128c319e-4d47-4e41-827c-c67900e8414b</v>
      </c>
    </row>
    <row r="365" spans="1:16">
      <c r="A365" t="str">
        <f>INDEX([1]Calculation!$F:$F,ROW())</f>
        <v>New Hampshire</v>
      </c>
      <c r="B365" t="str">
        <f>INDEX([1]Calculation!$D:$D,ROW())</f>
        <v>St. Anselm</v>
      </c>
      <c r="C365" t="str">
        <f>IF(INDEX([1]Calculation!$G:$G,ROW())=0,"-",INDEX([1]Calculation!$G:$G,ROW()))</f>
        <v>-</v>
      </c>
      <c r="D365" t="str">
        <f>INDEX([1]Calculation!$J:$J,ROW())&amp;"  "&amp;INDEX([1]Calculation!$K:$K,ROW())</f>
        <v>255  lv</v>
      </c>
      <c r="E365" s="20">
        <f>INDEX([1]Calculation!$I:$I,ROW())</f>
        <v>43787</v>
      </c>
      <c r="F365" s="12">
        <f>ROUND(INDEX([1]Calculation!AL:AL,ROW()),1)</f>
        <v>0.2</v>
      </c>
      <c r="G365" s="8">
        <f>IF(INDEX([1]Calculation!L:L,ROW())=0,-100,ROUND(INDEX([1]Calculation!L:L,ROW()),0))</f>
        <v>15</v>
      </c>
      <c r="H365" s="8">
        <f>IF(INDEX([1]Calculation!M:M,ROW())=0,-100,ROUND(INDEX([1]Calculation!M:M,ROW()),0))</f>
        <v>-100</v>
      </c>
      <c r="I365" s="8">
        <f>IF(INDEX([1]Calculation!N:N,ROW())=0,-100,ROUND(INDEX([1]Calculation!N:N,ROW()),0))</f>
        <v>3</v>
      </c>
      <c r="J365" s="8">
        <f>IF(INDEX([1]Calculation!O:O,ROW())=0,-100,ROUND(INDEX([1]Calculation!O:O,ROW()),0))</f>
        <v>25</v>
      </c>
      <c r="K365" s="8">
        <f>IF(INDEX([1]Calculation!P:P,ROW())=0,-100,ROUND(INDEX([1]Calculation!P:P,ROW()),0))</f>
        <v>6</v>
      </c>
      <c r="L365" s="8">
        <f>IF(INDEX([1]Calculation!Q:Q,ROW())=0,-100,ROUND(INDEX([1]Calculation!Q:Q,ROW()),0))</f>
        <v>9</v>
      </c>
      <c r="M365" s="8">
        <f>IF(INDEX([1]Calculation!R:R,ROW())=0,-100,ROUND(INDEX([1]Calculation!R:R,ROW()),0))</f>
        <v>5</v>
      </c>
      <c r="N365" s="8">
        <f>IF(INDEX([1]Calculation!S:S,ROW())=0,-100,ROUND(INDEX([1]Calculation!S:S,ROW()),0))</f>
        <v>15</v>
      </c>
      <c r="O365" s="8">
        <f>IF(INDEX([1]Calculation!T:T,ROW())=0,-100,ROUND(INDEX([1]Calculation!T:T,ROW()),0))</f>
        <v>2</v>
      </c>
      <c r="P365" s="8" t="str">
        <f>INDEX([1]Calculation!CB:CB,ROW())</f>
        <v>https://www.anselm.edu/sites/default/files/Documents/NHIOP/Polls/1119%20Topline%20Summary.pdf</v>
      </c>
    </row>
    <row r="366" spans="1:16">
      <c r="A366" t="str">
        <f>INDEX([1]Calculation!$F:$F,ROW())</f>
        <v>Wisconsin</v>
      </c>
      <c r="B366" t="str">
        <f>INDEX([1]Calculation!$D:$D,ROW())</f>
        <v>Marquette University Law School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340  lv</v>
      </c>
      <c r="E366" s="20">
        <f>INDEX([1]Calculation!$I:$I,ROW())</f>
        <v>43786</v>
      </c>
      <c r="F366" s="12">
        <f>ROUND(INDEX([1]Calculation!AL:AL,ROW()),1)</f>
        <v>0.1</v>
      </c>
      <c r="G366" s="8">
        <f>IF(INDEX([1]Calculation!L:L,ROW())=0,-100,ROUND(INDEX([1]Calculation!L:L,ROW()),0))</f>
        <v>30</v>
      </c>
      <c r="H366" s="8">
        <f>IF(INDEX([1]Calculation!M:M,ROW())=0,-100,ROUND(INDEX([1]Calculation!M:M,ROW()),0))</f>
        <v>-100</v>
      </c>
      <c r="I366" s="8">
        <f>IF(INDEX([1]Calculation!N:N,ROW())=0,-100,ROUND(INDEX([1]Calculation!N:N,ROW()),0))</f>
        <v>3</v>
      </c>
      <c r="J366" s="8">
        <f>IF(INDEX([1]Calculation!O:O,ROW())=0,-100,ROUND(INDEX([1]Calculation!O:O,ROW()),0))</f>
        <v>13</v>
      </c>
      <c r="K366" s="8">
        <f>IF(INDEX([1]Calculation!P:P,ROW())=0,-100,ROUND(INDEX([1]Calculation!P:P,ROW()),0))</f>
        <v>3</v>
      </c>
      <c r="L366" s="8">
        <f>IF(INDEX([1]Calculation!Q:Q,ROW())=0,-100,ROUND(INDEX([1]Calculation!Q:Q,ROW()),0))</f>
        <v>17</v>
      </c>
      <c r="M366" s="8">
        <f>IF(INDEX([1]Calculation!R:R,ROW())=0,-100,ROUND(INDEX([1]Calculation!R:R,ROW()),0))</f>
        <v>1</v>
      </c>
      <c r="N366" s="8">
        <f>IF(INDEX([1]Calculation!S:S,ROW())=0,-100,ROUND(INDEX([1]Calculation!S:S,ROW()),0))</f>
        <v>15</v>
      </c>
      <c r="O366" s="8">
        <f>IF(INDEX([1]Calculation!T:T,ROW())=0,-100,ROUND(INDEX([1]Calculation!T:T,ROW()),0))</f>
        <v>2</v>
      </c>
      <c r="P366" s="8" t="str">
        <f>INDEX([1]Calculation!CB:CB,ROW())</f>
        <v>https://law.marquette.edu/poll/wp-content/uploads/2019/11/MLSP55Toplines.pdf</v>
      </c>
    </row>
    <row r="367" spans="1:16">
      <c r="A367" t="str">
        <f>INDEX([1]Calculation!$F:$F,ROW())</f>
        <v>US</v>
      </c>
      <c r="B367" t="str">
        <f>INDEX([1]Calculation!$D:$D,ROW())</f>
        <v>Morning Consult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17050  lv</v>
      </c>
      <c r="E367" s="20">
        <f>INDEX([1]Calculation!$I:$I,ROW())</f>
        <v>43786</v>
      </c>
      <c r="F367" s="12">
        <f>ROUND(INDEX([1]Calculation!AL:AL,ROW()),1)</f>
        <v>0</v>
      </c>
      <c r="G367" s="8">
        <f>IF(INDEX([1]Calculation!L:L,ROW())=0,-100,ROUND(INDEX([1]Calculation!L:L,ROW()),0))</f>
        <v>32</v>
      </c>
      <c r="H367" s="8">
        <f>IF(INDEX([1]Calculation!M:M,ROW())=0,-100,ROUND(INDEX([1]Calculation!M:M,ROW()),0))</f>
        <v>3</v>
      </c>
      <c r="I367" s="8">
        <f>IF(INDEX([1]Calculation!N:N,ROW())=0,-100,ROUND(INDEX([1]Calculation!N:N,ROW()),0))</f>
        <v>2</v>
      </c>
      <c r="J367" s="8">
        <f>IF(INDEX([1]Calculation!O:O,ROW())=0,-100,ROUND(INDEX([1]Calculation!O:O,ROW()),0))</f>
        <v>8</v>
      </c>
      <c r="K367" s="8">
        <f>IF(INDEX([1]Calculation!P:P,ROW())=0,-100,ROUND(INDEX([1]Calculation!P:P,ROW()),0))</f>
        <v>2</v>
      </c>
      <c r="L367" s="8">
        <f>IF(INDEX([1]Calculation!Q:Q,ROW())=0,-100,ROUND(INDEX([1]Calculation!Q:Q,ROW()),0))</f>
        <v>20</v>
      </c>
      <c r="M367" s="8">
        <f>IF(INDEX([1]Calculation!R:R,ROW())=0,-100,ROUND(INDEX([1]Calculation!R:R,ROW()),0))</f>
        <v>1</v>
      </c>
      <c r="N367" s="8">
        <f>IF(INDEX([1]Calculation!S:S,ROW())=0,-100,ROUND(INDEX([1]Calculation!S:S,ROW()),0))</f>
        <v>17</v>
      </c>
      <c r="O367" s="8">
        <f>IF(INDEX([1]Calculation!T:T,ROW())=0,-100,ROUND(INDEX([1]Calculation!T:T,ROW()),0))</f>
        <v>3</v>
      </c>
      <c r="P367" s="8" t="str">
        <f>INDEX([1]Calculation!CB:CB,ROW())</f>
        <v>https://morningconsult.com/2020-democratic-primary/</v>
      </c>
    </row>
    <row r="368" spans="1:16">
      <c r="A368" t="str">
        <f>INDEX([1]Calculation!$F:$F,ROW())</f>
        <v>South Carolina</v>
      </c>
      <c r="B368" t="str">
        <f>INDEX([1]Calculation!$D:$D,ROW())</f>
        <v>Quinnipiac University</v>
      </c>
      <c r="C368" t="str">
        <f>IF(INDEX([1]Calculation!$G:$G,ROW())=0,"-",INDEX([1]Calculation!$G:$G,ROW()))</f>
        <v>A</v>
      </c>
      <c r="D368" t="str">
        <f>INDEX([1]Calculation!$J:$J,ROW())&amp;"  "&amp;INDEX([1]Calculation!$K:$K,ROW())</f>
        <v>768  lv</v>
      </c>
      <c r="E368" s="20">
        <f>INDEX([1]Calculation!$I:$I,ROW())</f>
        <v>43786</v>
      </c>
      <c r="F368" s="12">
        <f>ROUND(INDEX([1]Calculation!AL:AL,ROW()),1)</f>
        <v>11.1</v>
      </c>
      <c r="G368" s="8">
        <f>IF(INDEX([1]Calculation!L:L,ROW())=0,-100,ROUND(INDEX([1]Calculation!L:L,ROW()),0))</f>
        <v>33</v>
      </c>
      <c r="H368" s="8">
        <f>IF(INDEX([1]Calculation!M:M,ROW())=0,-100,ROUND(INDEX([1]Calculation!M:M,ROW()),0))</f>
        <v>-100</v>
      </c>
      <c r="I368" s="8">
        <f>IF(INDEX([1]Calculation!N:N,ROW())=0,-100,ROUND(INDEX([1]Calculation!N:N,ROW()),0))</f>
        <v>2</v>
      </c>
      <c r="J368" s="8">
        <f>IF(INDEX([1]Calculation!O:O,ROW())=0,-100,ROUND(INDEX([1]Calculation!O:O,ROW()),0))</f>
        <v>6</v>
      </c>
      <c r="K368" s="8">
        <f>IF(INDEX([1]Calculation!P:P,ROW())=0,-100,ROUND(INDEX([1]Calculation!P:P,ROW()),0))</f>
        <v>1</v>
      </c>
      <c r="L368" s="8">
        <f>IF(INDEX([1]Calculation!Q:Q,ROW())=0,-100,ROUND(INDEX([1]Calculation!Q:Q,ROW()),0))</f>
        <v>11</v>
      </c>
      <c r="M368" s="8">
        <f>IF(INDEX([1]Calculation!R:R,ROW())=0,-100,ROUND(INDEX([1]Calculation!R:R,ROW()),0))</f>
        <v>5</v>
      </c>
      <c r="N368" s="8">
        <f>IF(INDEX([1]Calculation!S:S,ROW())=0,-100,ROUND(INDEX([1]Calculation!S:S,ROW()),0))</f>
        <v>13</v>
      </c>
      <c r="O368" s="8">
        <f>IF(INDEX([1]Calculation!T:T,ROW())=0,-100,ROUND(INDEX([1]Calculation!T:T,ROW()),0))</f>
        <v>4</v>
      </c>
      <c r="P368" s="8" t="str">
        <f>INDEX([1]Calculation!CB:CB,ROW())</f>
        <v>https://poll.qu.edu/south-carolina/release-detail?ReleaseID=3649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449  rv</v>
      </c>
      <c r="E369" s="20">
        <f>INDEX([1]Calculation!$I:$I,ROW())</f>
        <v>43786</v>
      </c>
      <c r="F369" s="12">
        <f>ROUND(INDEX([1]Calculation!AL:AL,ROW()),1)</f>
        <v>0</v>
      </c>
      <c r="G369" s="8">
        <f>IF(INDEX([1]Calculation!L:L,ROW())=0,-100,ROUND(INDEX([1]Calculation!L:L,ROW()),0))</f>
        <v>30</v>
      </c>
      <c r="H369" s="8">
        <f>IF(INDEX([1]Calculation!M:M,ROW())=0,-100,ROUND(INDEX([1]Calculation!M:M,ROW()),0))</f>
        <v>3</v>
      </c>
      <c r="I369" s="8">
        <f>IF(INDEX([1]Calculation!N:N,ROW())=0,-100,ROUND(INDEX([1]Calculation!N:N,ROW()),0))</f>
        <v>1</v>
      </c>
      <c r="J369" s="8">
        <f>IF(INDEX([1]Calculation!O:O,ROW())=0,-100,ROUND(INDEX([1]Calculation!O:O,ROW()),0))</f>
        <v>7</v>
      </c>
      <c r="K369" s="8">
        <f>IF(INDEX([1]Calculation!P:P,ROW())=0,-100,ROUND(INDEX([1]Calculation!P:P,ROW()),0))</f>
        <v>1</v>
      </c>
      <c r="L369" s="8">
        <f>IF(INDEX([1]Calculation!Q:Q,ROW())=0,-100,ROUND(INDEX([1]Calculation!Q:Q,ROW()),0))</f>
        <v>18</v>
      </c>
      <c r="M369" s="8">
        <f>IF(INDEX([1]Calculation!R:R,ROW())=0,-100,ROUND(INDEX([1]Calculation!R:R,ROW()),0))</f>
        <v>1</v>
      </c>
      <c r="N369" s="8">
        <f>IF(INDEX([1]Calculation!S:S,ROW())=0,-100,ROUND(INDEX([1]Calculation!S:S,ROW()),0))</f>
        <v>15</v>
      </c>
      <c r="O369" s="8">
        <f>IF(INDEX([1]Calculation!T:T,ROW())=0,-100,ROUND(INDEX([1]Calculation!T:T,ROW()),0))</f>
        <v>2</v>
      </c>
      <c r="P369" s="8" t="str">
        <f>INDEX([1]Calculation!CB:CB,ROW())</f>
        <v>https://thehill.com/hilltv/rising/470911-sanders-reclaims-second-place-in-new-poll</v>
      </c>
    </row>
    <row r="370" spans="1:16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581  rv</v>
      </c>
      <c r="E370" s="20">
        <f>INDEX([1]Calculation!$I:$I,ROW())</f>
        <v>43783</v>
      </c>
      <c r="F370" s="12">
        <f>ROUND(INDEX([1]Calculation!AL:AL,ROW()),1)</f>
        <v>0</v>
      </c>
      <c r="G370" s="8">
        <f>IF(INDEX([1]Calculation!L:L,ROW())=0,-100,ROUND(INDEX([1]Calculation!L:L,ROW()),0))</f>
        <v>26</v>
      </c>
      <c r="H370" s="8">
        <f>IF(INDEX([1]Calculation!M:M,ROW())=0,-100,ROUND(INDEX([1]Calculation!M:M,ROW()),0))</f>
        <v>-100</v>
      </c>
      <c r="I370" s="8">
        <f>IF(INDEX([1]Calculation!N:N,ROW())=0,-100,ROUND(INDEX([1]Calculation!N:N,ROW()),0))</f>
        <v>-100</v>
      </c>
      <c r="J370" s="8">
        <f>IF(INDEX([1]Calculation!O:O,ROW())=0,-100,ROUND(INDEX([1]Calculation!O:O,ROW()),0))</f>
        <v>6</v>
      </c>
      <c r="K370" s="8">
        <f>IF(INDEX([1]Calculation!P:P,ROW())=0,-100,ROUND(INDEX([1]Calculation!P:P,ROW()),0))</f>
        <v>1</v>
      </c>
      <c r="L370" s="8">
        <f>IF(INDEX([1]Calculation!Q:Q,ROW())=0,-100,ROUND(INDEX([1]Calculation!Q:Q,ROW()),0))</f>
        <v>18</v>
      </c>
      <c r="M370" s="8">
        <f>IF(INDEX([1]Calculation!R:R,ROW())=0,-100,ROUND(INDEX([1]Calculation!R:R,ROW()),0))</f>
        <v>1</v>
      </c>
      <c r="N370" s="8">
        <f>IF(INDEX([1]Calculation!S:S,ROW())=0,-100,ROUND(INDEX([1]Calculation!S:S,ROW()),0))</f>
        <v>12</v>
      </c>
      <c r="O370" s="8">
        <f>IF(INDEX([1]Calculation!T:T,ROW())=0,-100,ROUND(INDEX([1]Calculation!T:T,ROW()),0))</f>
        <v>2</v>
      </c>
      <c r="P370" s="8" t="str">
        <f>INDEX([1]Calculation!CB:CB,ROW())</f>
        <v>https://twitter.com/Cmkahn/status/1220734596490452993</v>
      </c>
    </row>
    <row r="371" spans="1:16">
      <c r="A371" t="str">
        <f>INDEX([1]Calculation!$F:$F,ROW())</f>
        <v>Texas</v>
      </c>
      <c r="B371" t="str">
        <f>INDEX([1]Calculation!$D:$D,ROW())</f>
        <v>University of Texas at Tyler</v>
      </c>
      <c r="C371" t="str">
        <f>IF(INDEX([1]Calculation!$G:$G,ROW())=0,"-",INDEX([1]Calculation!$G:$G,ROW()))</f>
        <v>B/C</v>
      </c>
      <c r="D371" t="str">
        <f>INDEX([1]Calculation!$J:$J,ROW())&amp;"  "&amp;INDEX([1]Calculation!$K:$K,ROW())</f>
        <v>427  rv</v>
      </c>
      <c r="E371" s="20">
        <f>INDEX([1]Calculation!$I:$I,ROW())</f>
        <v>43783</v>
      </c>
      <c r="F371" s="12">
        <f>ROUND(INDEX([1]Calculation!AL:AL,ROW()),1)</f>
        <v>0.1</v>
      </c>
      <c r="G371" s="8">
        <f>IF(INDEX([1]Calculation!L:L,ROW())=0,-100,ROUND(INDEX([1]Calculation!L:L,ROW()),0))</f>
        <v>28</v>
      </c>
      <c r="H371" s="8">
        <f>IF(INDEX([1]Calculation!M:M,ROW())=0,-100,ROUND(INDEX([1]Calculation!M:M,ROW()),0))</f>
        <v>-100</v>
      </c>
      <c r="I371" s="8">
        <f>IF(INDEX([1]Calculation!N:N,ROW())=0,-100,ROUND(INDEX([1]Calculation!N:N,ROW()),0))</f>
        <v>1</v>
      </c>
      <c r="J371" s="8">
        <f>IF(INDEX([1]Calculation!O:O,ROW())=0,-100,ROUND(INDEX([1]Calculation!O:O,ROW()),0))</f>
        <v>8</v>
      </c>
      <c r="K371" s="8">
        <f>IF(INDEX([1]Calculation!P:P,ROW())=0,-100,ROUND(INDEX([1]Calculation!P:P,ROW()),0))</f>
        <v>2</v>
      </c>
      <c r="L371" s="8">
        <f>IF(INDEX([1]Calculation!Q:Q,ROW())=0,-100,ROUND(INDEX([1]Calculation!Q:Q,ROW()),0))</f>
        <v>18</v>
      </c>
      <c r="M371" s="8">
        <f>IF(INDEX([1]Calculation!R:R,ROW())=0,-100,ROUND(INDEX([1]Calculation!R:R,ROW()),0))</f>
        <v>2</v>
      </c>
      <c r="N371" s="8">
        <f>IF(INDEX([1]Calculation!S:S,ROW())=0,-100,ROUND(INDEX([1]Calculation!S:S,ROW()),0))</f>
        <v>19</v>
      </c>
      <c r="O371" s="8">
        <f>IF(INDEX([1]Calculation!T:T,ROW())=0,-100,ROUND(INDEX([1]Calculation!T:T,ROW()),0))</f>
        <v>2</v>
      </c>
      <c r="P371" s="8" t="str">
        <f>INDEX([1]Calculation!CB:CB,ROW())</f>
        <v>https://projects.fivethirtyeight.com/polls/20191118_TX.pdf</v>
      </c>
    </row>
    <row r="372" spans="1:16">
      <c r="A372" t="str">
        <f>INDEX([1]Calculation!$F:$F,ROW())</f>
        <v>US</v>
      </c>
      <c r="B372" t="str">
        <f>INDEX([1]Calculation!$D:$D,ROW())</f>
        <v>Ipsos</v>
      </c>
      <c r="C372" t="str">
        <f>IF(INDEX([1]Calculation!$G:$G,ROW())=0,"-",INDEX([1]Calculation!$G:$G,ROW()))</f>
        <v>B+</v>
      </c>
      <c r="D372" t="str">
        <f>INDEX([1]Calculation!$J:$J,ROW())&amp;"  "&amp;INDEX([1]Calculation!$K:$K,ROW())</f>
        <v>685  a</v>
      </c>
      <c r="E372" s="20">
        <f>INDEX([1]Calculation!$I:$I,ROW())</f>
        <v>43783</v>
      </c>
      <c r="F372" s="12">
        <f>ROUND(INDEX([1]Calculation!AL:AL,ROW()),1)</f>
        <v>0</v>
      </c>
      <c r="G372" s="8">
        <f>IF(INDEX([1]Calculation!L:L,ROW())=0,-100,ROUND(INDEX([1]Calculation!L:L,ROW()),0))</f>
        <v>19</v>
      </c>
      <c r="H372" s="8">
        <f>IF(INDEX([1]Calculation!M:M,ROW())=0,-100,ROUND(INDEX([1]Calculation!M:M,ROW()),0))</f>
        <v>3</v>
      </c>
      <c r="I372" s="8">
        <f>IF(INDEX([1]Calculation!N:N,ROW())=0,-100,ROUND(INDEX([1]Calculation!N:N,ROW()),0))</f>
        <v>1</v>
      </c>
      <c r="J372" s="8">
        <f>IF(INDEX([1]Calculation!O:O,ROW())=0,-100,ROUND(INDEX([1]Calculation!O:O,ROW()),0))</f>
        <v>6</v>
      </c>
      <c r="K372" s="8">
        <f>IF(INDEX([1]Calculation!P:P,ROW())=0,-100,ROUND(INDEX([1]Calculation!P:P,ROW()),0))</f>
        <v>1</v>
      </c>
      <c r="L372" s="8">
        <f>IF(INDEX([1]Calculation!Q:Q,ROW())=0,-100,ROUND(INDEX([1]Calculation!Q:Q,ROW()),0))</f>
        <v>19</v>
      </c>
      <c r="M372" s="8">
        <f>IF(INDEX([1]Calculation!R:R,ROW())=0,-100,ROUND(INDEX([1]Calculation!R:R,ROW()),0))</f>
        <v>1</v>
      </c>
      <c r="N372" s="8">
        <f>IF(INDEX([1]Calculation!S:S,ROW())=0,-100,ROUND(INDEX([1]Calculation!S:S,ROW()),0))</f>
        <v>13</v>
      </c>
      <c r="O372" s="8">
        <f>IF(INDEX([1]Calculation!T:T,ROW())=0,-100,ROUND(INDEX([1]Calculation!T:T,ROW()),0))</f>
        <v>2</v>
      </c>
      <c r="P372" s="8" t="str">
        <f>INDEX([1]Calculation!CB:CB,ROW())</f>
        <v>https://www.ipsos.com/sites/default/files/ct/news/documents/2019-11/topline_reuters_2020_election_tracker_11_15_2019.pdf</v>
      </c>
    </row>
    <row r="373" spans="1:16">
      <c r="A373" t="str">
        <f>INDEX([1]Calculation!$F:$F,ROW())</f>
        <v>US</v>
      </c>
      <c r="B373" t="str">
        <f>INDEX([1]Calculation!$D:$D,ROW())</f>
        <v>Ipsos</v>
      </c>
      <c r="C373" t="str">
        <f>IF(INDEX([1]Calculation!$G:$G,ROW())=0,"-",INDEX([1]Calculation!$G:$G,ROW()))</f>
        <v>B+</v>
      </c>
      <c r="D373" t="str">
        <f>INDEX([1]Calculation!$J:$J,ROW())&amp;"  "&amp;INDEX([1]Calculation!$K:$K,ROW())</f>
        <v>702  a</v>
      </c>
      <c r="E373" s="20">
        <f>INDEX([1]Calculation!$I:$I,ROW())</f>
        <v>43783</v>
      </c>
      <c r="F373" s="12">
        <f>ROUND(INDEX([1]Calculation!AL:AL,ROW()),1)</f>
        <v>0</v>
      </c>
      <c r="G373" s="8">
        <f>IF(INDEX([1]Calculation!L:L,ROW())=0,-100,ROUND(INDEX([1]Calculation!L:L,ROW()),0))</f>
        <v>23</v>
      </c>
      <c r="H373" s="8">
        <f>IF(INDEX([1]Calculation!M:M,ROW())=0,-100,ROUND(INDEX([1]Calculation!M:M,ROW()),0))</f>
        <v>-100</v>
      </c>
      <c r="I373" s="8">
        <f>IF(INDEX([1]Calculation!N:N,ROW())=0,-100,ROUND(INDEX([1]Calculation!N:N,ROW()),0))</f>
        <v>2</v>
      </c>
      <c r="J373" s="8">
        <f>IF(INDEX([1]Calculation!O:O,ROW())=0,-100,ROUND(INDEX([1]Calculation!O:O,ROW()),0))</f>
        <v>6</v>
      </c>
      <c r="K373" s="8">
        <f>IF(INDEX([1]Calculation!P:P,ROW())=0,-100,ROUND(INDEX([1]Calculation!P:P,ROW()),0))</f>
        <v>1</v>
      </c>
      <c r="L373" s="8">
        <f>IF(INDEX([1]Calculation!Q:Q,ROW())=0,-100,ROUND(INDEX([1]Calculation!Q:Q,ROW()),0))</f>
        <v>18</v>
      </c>
      <c r="M373" s="8">
        <f>IF(INDEX([1]Calculation!R:R,ROW())=0,-100,ROUND(INDEX([1]Calculation!R:R,ROW()),0))</f>
        <v>1</v>
      </c>
      <c r="N373" s="8">
        <f>IF(INDEX([1]Calculation!S:S,ROW())=0,-100,ROUND(INDEX([1]Calculation!S:S,ROW()),0))</f>
        <v>11</v>
      </c>
      <c r="O373" s="8">
        <f>IF(INDEX([1]Calculation!T:T,ROW())=0,-100,ROUND(INDEX([1]Calculation!T:T,ROW()),0))</f>
        <v>2</v>
      </c>
      <c r="P373" s="8" t="str">
        <f>INDEX([1]Calculation!CB:CB,ROW())</f>
        <v>https://www.ipsos.com/sites/default/files/ct/news/documents/2019-11/topline_reuters_2020_election_tracker_11_15_2019.pdf</v>
      </c>
    </row>
    <row r="374" spans="1:16">
      <c r="A374" t="str">
        <f>INDEX([1]Calculation!$F:$F,ROW())</f>
        <v>South Carolina</v>
      </c>
      <c r="B374" t="str">
        <f>INDEX([1]Calculation!$D:$D,ROW())</f>
        <v>University of North Florida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436  lv</v>
      </c>
      <c r="E374" s="20">
        <f>INDEX([1]Calculation!$I:$I,ROW())</f>
        <v>43782</v>
      </c>
      <c r="F374" s="12">
        <f>ROUND(INDEX([1]Calculation!AL:AL,ROW()),1)</f>
        <v>6</v>
      </c>
      <c r="G374" s="8">
        <f>IF(INDEX([1]Calculation!L:L,ROW())=0,-100,ROUND(INDEX([1]Calculation!L:L,ROW()),0))</f>
        <v>36</v>
      </c>
      <c r="H374" s="8">
        <f>IF(INDEX([1]Calculation!M:M,ROW())=0,-100,ROUND(INDEX([1]Calculation!M:M,ROW()),0))</f>
        <v>1</v>
      </c>
      <c r="I374" s="8">
        <f>IF(INDEX([1]Calculation!N:N,ROW())=0,-100,ROUND(INDEX([1]Calculation!N:N,ROW()),0))</f>
        <v>2</v>
      </c>
      <c r="J374" s="8">
        <f>IF(INDEX([1]Calculation!O:O,ROW())=0,-100,ROUND(INDEX([1]Calculation!O:O,ROW()),0))</f>
        <v>3</v>
      </c>
      <c r="K374" s="8">
        <f>IF(INDEX([1]Calculation!P:P,ROW())=0,-100,ROUND(INDEX([1]Calculation!P:P,ROW()),0))</f>
        <v>1</v>
      </c>
      <c r="L374" s="8">
        <f>IF(INDEX([1]Calculation!Q:Q,ROW())=0,-100,ROUND(INDEX([1]Calculation!Q:Q,ROW()),0))</f>
        <v>10</v>
      </c>
      <c r="M374" s="8">
        <f>IF(INDEX([1]Calculation!R:R,ROW())=0,-100,ROUND(INDEX([1]Calculation!R:R,ROW()),0))</f>
        <v>8</v>
      </c>
      <c r="N374" s="8">
        <f>IF(INDEX([1]Calculation!S:S,ROW())=0,-100,ROUND(INDEX([1]Calculation!S:S,ROW()),0))</f>
        <v>10</v>
      </c>
      <c r="O374" s="8">
        <f>IF(INDEX([1]Calculation!T:T,ROW())=0,-100,ROUND(INDEX([1]Calculation!T:T,ROW()),0))</f>
        <v>1</v>
      </c>
      <c r="P374" s="8" t="str">
        <f>INDEX([1]Calculation!CB:CB,ROW())</f>
        <v>https://www.unf.edu/uploadedFiles/aa/coas/porl/Final%20Press%20Nov%2018.pdf</v>
      </c>
    </row>
    <row r="375" spans="1:16">
      <c r="A375" t="str">
        <f>INDEX([1]Calculation!$F:$F,ROW())</f>
        <v>South Carolina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877  lv</v>
      </c>
      <c r="E375" s="20">
        <f>INDEX([1]Calculation!$I:$I,ROW())</f>
        <v>43782</v>
      </c>
      <c r="F375" s="12">
        <f>ROUND(INDEX([1]Calculation!AL:AL,ROW()),1)</f>
        <v>0.1</v>
      </c>
      <c r="G375" s="8">
        <f>IF(INDEX([1]Calculation!L:L,ROW())=0,-100,ROUND(INDEX([1]Calculation!L:L,ROW()),0))</f>
        <v>45</v>
      </c>
      <c r="H375" s="8">
        <f>IF(INDEX([1]Calculation!M:M,ROW())=0,-100,ROUND(INDEX([1]Calculation!M:M,ROW()),0))</f>
        <v>-100</v>
      </c>
      <c r="I375" s="8">
        <f>IF(INDEX([1]Calculation!N:N,ROW())=0,-100,ROUND(INDEX([1]Calculation!N:N,ROW()),0))</f>
        <v>2</v>
      </c>
      <c r="J375" s="8">
        <f>IF(INDEX([1]Calculation!O:O,ROW())=0,-100,ROUND(INDEX([1]Calculation!O:O,ROW()),0))</f>
        <v>8</v>
      </c>
      <c r="K375" s="8">
        <f>IF(INDEX([1]Calculation!P:P,ROW())=0,-100,ROUND(INDEX([1]Calculation!P:P,ROW()),0))</f>
        <v>1</v>
      </c>
      <c r="L375" s="8">
        <f>IF(INDEX([1]Calculation!Q:Q,ROW())=0,-100,ROUND(INDEX([1]Calculation!Q:Q,ROW()),0))</f>
        <v>15</v>
      </c>
      <c r="M375" s="8">
        <f>IF(INDEX([1]Calculation!R:R,ROW())=0,-100,ROUND(INDEX([1]Calculation!R:R,ROW()),0))</f>
        <v>2</v>
      </c>
      <c r="N375" s="8">
        <f>IF(INDEX([1]Calculation!S:S,ROW())=0,-100,ROUND(INDEX([1]Calculation!S:S,ROW()),0))</f>
        <v>17</v>
      </c>
      <c r="O375" s="8">
        <f>IF(INDEX([1]Calculation!T:T,ROW())=0,-100,ROUND(INDEX([1]Calculation!T:T,ROW()),0))</f>
        <v>-100</v>
      </c>
      <c r="P375" s="8" t="str">
        <f>INDEX([1]Calculation!CB:CB,ROW())</f>
        <v>https://drive.google.com/file/d/18LZNu8nrKO8zvVKbrdkagjcbZaYN_uW5/view</v>
      </c>
    </row>
    <row r="376" spans="1:16">
      <c r="A376" t="str">
        <f>INDEX([1]Calculation!$F:$F,ROW())</f>
        <v>Nevada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626  lv</v>
      </c>
      <c r="E376" s="20">
        <f>INDEX([1]Calculation!$I:$I,ROW())</f>
        <v>43782</v>
      </c>
      <c r="F376" s="12">
        <f>ROUND(INDEX([1]Calculation!AL:AL,ROW()),1)</f>
        <v>4</v>
      </c>
      <c r="G376" s="8">
        <f>IF(INDEX([1]Calculation!L:L,ROW())=0,-100,ROUND(INDEX([1]Calculation!L:L,ROW()),0))</f>
        <v>33</v>
      </c>
      <c r="H376" s="8">
        <f>IF(INDEX([1]Calculation!M:M,ROW())=0,-100,ROUND(INDEX([1]Calculation!M:M,ROW()),0))</f>
        <v>-100</v>
      </c>
      <c r="I376" s="8">
        <f>IF(INDEX([1]Calculation!N:N,ROW())=0,-100,ROUND(INDEX([1]Calculation!N:N,ROW()),0))</f>
        <v>2</v>
      </c>
      <c r="J376" s="8">
        <f>IF(INDEX([1]Calculation!O:O,ROW())=0,-100,ROUND(INDEX([1]Calculation!O:O,ROW()),0))</f>
        <v>9</v>
      </c>
      <c r="K376" s="8">
        <f>IF(INDEX([1]Calculation!P:P,ROW())=0,-100,ROUND(INDEX([1]Calculation!P:P,ROW()),0))</f>
        <v>2</v>
      </c>
      <c r="L376" s="8">
        <f>IF(INDEX([1]Calculation!Q:Q,ROW())=0,-100,ROUND(INDEX([1]Calculation!Q:Q,ROW()),0))</f>
        <v>23</v>
      </c>
      <c r="M376" s="8">
        <f>IF(INDEX([1]Calculation!R:R,ROW())=0,-100,ROUND(INDEX([1]Calculation!R:R,ROW()),0))</f>
        <v>2</v>
      </c>
      <c r="N376" s="8">
        <f>IF(INDEX([1]Calculation!S:S,ROW())=0,-100,ROUND(INDEX([1]Calculation!S:S,ROW()),0))</f>
        <v>21</v>
      </c>
      <c r="O376" s="8">
        <f>IF(INDEX([1]Calculation!T:T,ROW())=0,-100,ROUND(INDEX([1]Calculation!T:T,ROW()),0))</f>
        <v>1</v>
      </c>
      <c r="P376" s="8" t="str">
        <f>INDEX([1]Calculation!CB:CB,ROW())</f>
        <v>https://drive.google.com/file/d/1jgKZ5VeYaiRia45NZeDD9DLOnHUgscCV/view</v>
      </c>
    </row>
    <row r="377" spans="1:16">
      <c r="A377" t="str">
        <f>INDEX([1]Calculation!$F:$F,ROW())</f>
        <v>New Hampshire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510  lv</v>
      </c>
      <c r="E377" s="20">
        <f>INDEX([1]Calculation!$I:$I,ROW())</f>
        <v>43782</v>
      </c>
      <c r="F377" s="12">
        <f>ROUND(INDEX([1]Calculation!AL:AL,ROW()),1)</f>
        <v>0.1</v>
      </c>
      <c r="G377" s="8">
        <f>IF(INDEX([1]Calculation!L:L,ROW())=0,-100,ROUND(INDEX([1]Calculation!L:L,ROW()),0))</f>
        <v>22</v>
      </c>
      <c r="H377" s="8">
        <f>IF(INDEX([1]Calculation!M:M,ROW())=0,-100,ROUND(INDEX([1]Calculation!M:M,ROW()),0))</f>
        <v>-100</v>
      </c>
      <c r="I377" s="8">
        <f>IF(INDEX([1]Calculation!N:N,ROW())=0,-100,ROUND(INDEX([1]Calculation!N:N,ROW()),0))</f>
        <v>1</v>
      </c>
      <c r="J377" s="8">
        <f>IF(INDEX([1]Calculation!O:O,ROW())=0,-100,ROUND(INDEX([1]Calculation!O:O,ROW()),0))</f>
        <v>16</v>
      </c>
      <c r="K377" s="8">
        <f>IF(INDEX([1]Calculation!P:P,ROW())=0,-100,ROUND(INDEX([1]Calculation!P:P,ROW()),0))</f>
        <v>3</v>
      </c>
      <c r="L377" s="8">
        <f>IF(INDEX([1]Calculation!Q:Q,ROW())=0,-100,ROUND(INDEX([1]Calculation!Q:Q,ROW()),0))</f>
        <v>20</v>
      </c>
      <c r="M377" s="8">
        <f>IF(INDEX([1]Calculation!R:R,ROW())=0,-100,ROUND(INDEX([1]Calculation!R:R,ROW()),0))</f>
        <v>1</v>
      </c>
      <c r="N377" s="8">
        <f>IF(INDEX([1]Calculation!S:S,ROW())=0,-100,ROUND(INDEX([1]Calculation!S:S,ROW()),0))</f>
        <v>31</v>
      </c>
      <c r="O377" s="8">
        <f>IF(INDEX([1]Calculation!T:T,ROW())=0,-100,ROUND(INDEX([1]Calculation!T:T,ROW()),0))</f>
        <v>1</v>
      </c>
      <c r="P377" s="8" t="str">
        <f>INDEX([1]Calculation!CB:CB,ROW())</f>
        <v>https://drive.google.com/file/d/1_pubOi7tGP9BOHHNbNj3XLtMXxOUheSd/view</v>
      </c>
    </row>
    <row r="378" spans="1:16">
      <c r="A378" t="str">
        <f>INDEX([1]Calculation!$F:$F,ROW())</f>
        <v>Iowa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718  lv</v>
      </c>
      <c r="E378" s="20">
        <f>INDEX([1]Calculation!$I:$I,ROW())</f>
        <v>43782</v>
      </c>
      <c r="F378" s="12">
        <f>ROUND(INDEX([1]Calculation!AL:AL,ROW()),1)</f>
        <v>0.2</v>
      </c>
      <c r="G378" s="8">
        <f>IF(INDEX([1]Calculation!L:L,ROW())=0,-100,ROUND(INDEX([1]Calculation!L:L,ROW()),0))</f>
        <v>22</v>
      </c>
      <c r="H378" s="8">
        <f>IF(INDEX([1]Calculation!M:M,ROW())=0,-100,ROUND(INDEX([1]Calculation!M:M,ROW()),0))</f>
        <v>-100</v>
      </c>
      <c r="I378" s="8">
        <f>IF(INDEX([1]Calculation!N:N,ROW())=0,-100,ROUND(INDEX([1]Calculation!N:N,ROW()),0))</f>
        <v>1</v>
      </c>
      <c r="J378" s="8">
        <f>IF(INDEX([1]Calculation!O:O,ROW())=0,-100,ROUND(INDEX([1]Calculation!O:O,ROW()),0))</f>
        <v>21</v>
      </c>
      <c r="K378" s="8">
        <f>IF(INDEX([1]Calculation!P:P,ROW())=0,-100,ROUND(INDEX([1]Calculation!P:P,ROW()),0))</f>
        <v>5</v>
      </c>
      <c r="L378" s="8">
        <f>IF(INDEX([1]Calculation!Q:Q,ROW())=0,-100,ROUND(INDEX([1]Calculation!Q:Q,ROW()),0))</f>
        <v>22</v>
      </c>
      <c r="M378" s="8">
        <f>IF(INDEX([1]Calculation!R:R,ROW())=0,-100,ROUND(INDEX([1]Calculation!R:R,ROW()),0))</f>
        <v>2</v>
      </c>
      <c r="N378" s="8">
        <f>IF(INDEX([1]Calculation!S:S,ROW())=0,-100,ROUND(INDEX([1]Calculation!S:S,ROW()),0))</f>
        <v>18</v>
      </c>
      <c r="O378" s="8">
        <f>IF(INDEX([1]Calculation!T:T,ROW())=0,-100,ROUND(INDEX([1]Calculation!T:T,ROW()),0))</f>
        <v>1</v>
      </c>
      <c r="P378" s="8" t="str">
        <f>INDEX([1]Calculation!CB:CB,ROW())</f>
        <v>https://drive.google.com/file/d/13afQpotpd1MwwjjjoegtFv-tRtQ6tQbO/view</v>
      </c>
    </row>
    <row r="379" spans="1:16">
      <c r="A379" t="str">
        <f>INDEX([1]Calculation!$F:$F,ROW())</f>
        <v>Iowa</v>
      </c>
      <c r="B379" t="str">
        <f>INDEX([1]Calculation!$D:$D,ROW())</f>
        <v>Selzer &amp; Co.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500  lv</v>
      </c>
      <c r="E379" s="20">
        <f>INDEX([1]Calculation!$I:$I,ROW())</f>
        <v>43782</v>
      </c>
      <c r="F379" s="12">
        <f>ROUND(INDEX([1]Calculation!AL:AL,ROW()),1)</f>
        <v>1.4</v>
      </c>
      <c r="G379" s="8">
        <f>IF(INDEX([1]Calculation!L:L,ROW())=0,-100,ROUND(INDEX([1]Calculation!L:L,ROW()),0))</f>
        <v>15</v>
      </c>
      <c r="H379" s="8">
        <f>IF(INDEX([1]Calculation!M:M,ROW())=0,-100,ROUND(INDEX([1]Calculation!M:M,ROW()),0))</f>
        <v>2</v>
      </c>
      <c r="I379" s="8">
        <f>IF(INDEX([1]Calculation!N:N,ROW())=0,-100,ROUND(INDEX([1]Calculation!N:N,ROW()),0))</f>
        <v>3</v>
      </c>
      <c r="J379" s="8">
        <f>IF(INDEX([1]Calculation!O:O,ROW())=0,-100,ROUND(INDEX([1]Calculation!O:O,ROW()),0))</f>
        <v>25</v>
      </c>
      <c r="K379" s="8">
        <f>IF(INDEX([1]Calculation!P:P,ROW())=0,-100,ROUND(INDEX([1]Calculation!P:P,ROW()),0))</f>
        <v>6</v>
      </c>
      <c r="L379" s="8">
        <f>IF(INDEX([1]Calculation!Q:Q,ROW())=0,-100,ROUND(INDEX([1]Calculation!Q:Q,ROW()),0))</f>
        <v>15</v>
      </c>
      <c r="M379" s="8">
        <f>IF(INDEX([1]Calculation!R:R,ROW())=0,-100,ROUND(INDEX([1]Calculation!R:R,ROW()),0))</f>
        <v>3</v>
      </c>
      <c r="N379" s="8">
        <f>IF(INDEX([1]Calculation!S:S,ROW())=0,-100,ROUND(INDEX([1]Calculation!S:S,ROW()),0))</f>
        <v>16</v>
      </c>
      <c r="O379" s="8">
        <f>IF(INDEX([1]Calculation!T:T,ROW())=0,-100,ROUND(INDEX([1]Calculation!T:T,ROW()),0))</f>
        <v>3</v>
      </c>
      <c r="P379" s="8" t="str">
        <f>INDEX([1]Calculation!CB:CB,ROW())</f>
        <v>https://cdn.cnn.com/cnn/2019/images/11/16/rel4a_ia.pdf</v>
      </c>
    </row>
    <row r="380" spans="1:16">
      <c r="A380" t="str">
        <f>INDEX([1]Calculation!$F:$F,ROW())</f>
        <v>Nevada</v>
      </c>
      <c r="B380" t="str">
        <f>INDEX([1]Calculation!$D:$D,ROW())</f>
        <v>Fox News/Beacon Research/Shaw &amp; Co. Research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627  lv</v>
      </c>
      <c r="E380" s="20">
        <f>INDEX([1]Calculation!$I:$I,ROW())</f>
        <v>43782</v>
      </c>
      <c r="F380" s="12">
        <f>ROUND(INDEX([1]Calculation!AL:AL,ROW()),1)</f>
        <v>1</v>
      </c>
      <c r="G380" s="8">
        <f>IF(INDEX([1]Calculation!L:L,ROW())=0,-100,ROUND(INDEX([1]Calculation!L:L,ROW()),0))</f>
        <v>24</v>
      </c>
      <c r="H380" s="8">
        <f>IF(INDEX([1]Calculation!M:M,ROW())=0,-100,ROUND(INDEX([1]Calculation!M:M,ROW()),0))</f>
        <v>-100</v>
      </c>
      <c r="I380" s="8">
        <f>IF(INDEX([1]Calculation!N:N,ROW())=0,-100,ROUND(INDEX([1]Calculation!N:N,ROW()),0))</f>
        <v>1</v>
      </c>
      <c r="J380" s="8">
        <f>IF(INDEX([1]Calculation!O:O,ROW())=0,-100,ROUND(INDEX([1]Calculation!O:O,ROW()),0))</f>
        <v>8</v>
      </c>
      <c r="K380" s="8">
        <f>IF(INDEX([1]Calculation!P:P,ROW())=0,-100,ROUND(INDEX([1]Calculation!P:P,ROW()),0))</f>
        <v>2</v>
      </c>
      <c r="L380" s="8">
        <f>IF(INDEX([1]Calculation!Q:Q,ROW())=0,-100,ROUND(INDEX([1]Calculation!Q:Q,ROW()),0))</f>
        <v>18</v>
      </c>
      <c r="M380" s="8">
        <f>IF(INDEX([1]Calculation!R:R,ROW())=0,-100,ROUND(INDEX([1]Calculation!R:R,ROW()),0))</f>
        <v>5</v>
      </c>
      <c r="N380" s="8">
        <f>IF(INDEX([1]Calculation!S:S,ROW())=0,-100,ROUND(INDEX([1]Calculation!S:S,ROW()),0))</f>
        <v>18</v>
      </c>
      <c r="O380" s="8">
        <f>IF(INDEX([1]Calculation!T:T,ROW())=0,-100,ROUND(INDEX([1]Calculation!T:T,ROW()),0))</f>
        <v>3</v>
      </c>
      <c r="P380" s="8" t="str">
        <f>INDEX([1]Calculation!CB:CB,ROW())</f>
        <v>https://www.scribd.com/document/435041220/Fox-News-Poll-Joe-Biden-November-10-13-2019</v>
      </c>
    </row>
    <row r="381" spans="1:16">
      <c r="A381" t="str">
        <f>INDEX([1]Calculation!$F:$F,ROW())</f>
        <v>North Carolina</v>
      </c>
      <c r="B381" t="str">
        <f>INDEX([1]Calculation!$D:$D,ROW())</f>
        <v>Fox News/Beacon Research/Shaw &amp; Co. Research</v>
      </c>
      <c r="C381" t="str">
        <f>IF(INDEX([1]Calculation!$G:$G,ROW())=0,"-",INDEX([1]Calculation!$G:$G,ROW()))</f>
        <v>A-</v>
      </c>
      <c r="D381" t="str">
        <f>INDEX([1]Calculation!$J:$J,ROW())&amp;"  "&amp;INDEX([1]Calculation!$K:$K,ROW())</f>
        <v>669  lv</v>
      </c>
      <c r="E381" s="20">
        <f>INDEX([1]Calculation!$I:$I,ROW())</f>
        <v>43782</v>
      </c>
      <c r="F381" s="12">
        <f>ROUND(INDEX([1]Calculation!AL:AL,ROW()),1)</f>
        <v>8.1</v>
      </c>
      <c r="G381" s="8">
        <f>IF(INDEX([1]Calculation!L:L,ROW())=0,-100,ROUND(INDEX([1]Calculation!L:L,ROW()),0))</f>
        <v>37</v>
      </c>
      <c r="H381" s="8">
        <f>IF(INDEX([1]Calculation!M:M,ROW())=0,-100,ROUND(INDEX([1]Calculation!M:M,ROW()),0))</f>
        <v>-100</v>
      </c>
      <c r="I381" s="8">
        <f>IF(INDEX([1]Calculation!N:N,ROW())=0,-100,ROUND(INDEX([1]Calculation!N:N,ROW()),0))</f>
        <v>2</v>
      </c>
      <c r="J381" s="8">
        <f>IF(INDEX([1]Calculation!O:O,ROW())=0,-100,ROUND(INDEX([1]Calculation!O:O,ROW()),0))</f>
        <v>6</v>
      </c>
      <c r="K381" s="8">
        <f>IF(INDEX([1]Calculation!P:P,ROW())=0,-100,ROUND(INDEX([1]Calculation!P:P,ROW()),0))</f>
        <v>1</v>
      </c>
      <c r="L381" s="8">
        <f>IF(INDEX([1]Calculation!Q:Q,ROW())=0,-100,ROUND(INDEX([1]Calculation!Q:Q,ROW()),0))</f>
        <v>14</v>
      </c>
      <c r="M381" s="8">
        <f>IF(INDEX([1]Calculation!R:R,ROW())=0,-100,ROUND(INDEX([1]Calculation!R:R,ROW()),0))</f>
        <v>2</v>
      </c>
      <c r="N381" s="8">
        <f>IF(INDEX([1]Calculation!S:S,ROW())=0,-100,ROUND(INDEX([1]Calculation!S:S,ROW()),0))</f>
        <v>15</v>
      </c>
      <c r="O381" s="8">
        <f>IF(INDEX([1]Calculation!T:T,ROW())=0,-100,ROUND(INDEX([1]Calculation!T:T,ROW()),0))</f>
        <v>2</v>
      </c>
      <c r="P381" s="8" t="str">
        <f>INDEX([1]Calculation!CB:CB,ROW())</f>
        <v>https://www.scribd.com/document/435038869/Fox-News-Poll-North-Carolina-November-10-13-2019</v>
      </c>
    </row>
    <row r="382" spans="1:16">
      <c r="A382" t="str">
        <f>INDEX([1]Calculation!$F:$F,ROW())</f>
        <v>California</v>
      </c>
      <c r="B382" t="str">
        <f>INDEX([1]Calculation!$D:$D,ROW())</f>
        <v>Public Policy Institute of California</v>
      </c>
      <c r="C382" t="str">
        <f>IF(INDEX([1]Calculation!$G:$G,ROW())=0,"-",INDEX([1]Calculation!$G:$G,ROW()))</f>
        <v>A/B</v>
      </c>
      <c r="D382" t="str">
        <f>INDEX([1]Calculation!$J:$J,ROW())&amp;"  "&amp;INDEX([1]Calculation!$K:$K,ROW())</f>
        <v>682  lv</v>
      </c>
      <c r="E382" s="20">
        <f>INDEX([1]Calculation!$I:$I,ROW())</f>
        <v>43781</v>
      </c>
      <c r="F382" s="12">
        <f>ROUND(INDEX([1]Calculation!AL:AL,ROW()),1)</f>
        <v>0.3</v>
      </c>
      <c r="G382" s="8">
        <f>IF(INDEX([1]Calculation!L:L,ROW())=0,-100,ROUND(INDEX([1]Calculation!L:L,ROW()),0))</f>
        <v>24</v>
      </c>
      <c r="H382" s="8">
        <f>IF(INDEX([1]Calculation!M:M,ROW())=0,-100,ROUND(INDEX([1]Calculation!M:M,ROW()),0))</f>
        <v>-100</v>
      </c>
      <c r="I382" s="8">
        <f>IF(INDEX([1]Calculation!N:N,ROW())=0,-100,ROUND(INDEX([1]Calculation!N:N,ROW()),0))</f>
        <v>1</v>
      </c>
      <c r="J382" s="8">
        <f>IF(INDEX([1]Calculation!O:O,ROW())=0,-100,ROUND(INDEX([1]Calculation!O:O,ROW()),0))</f>
        <v>7</v>
      </c>
      <c r="K382" s="8">
        <f>IF(INDEX([1]Calculation!P:P,ROW())=0,-100,ROUND(INDEX([1]Calculation!P:P,ROW()),0))</f>
        <v>1</v>
      </c>
      <c r="L382" s="8">
        <f>IF(INDEX([1]Calculation!Q:Q,ROW())=0,-100,ROUND(INDEX([1]Calculation!Q:Q,ROW()),0))</f>
        <v>17</v>
      </c>
      <c r="M382" s="8">
        <f>IF(INDEX([1]Calculation!R:R,ROW())=0,-100,ROUND(INDEX([1]Calculation!R:R,ROW()),0))</f>
        <v>1</v>
      </c>
      <c r="N382" s="8">
        <f>IF(INDEX([1]Calculation!S:S,ROW())=0,-100,ROUND(INDEX([1]Calculation!S:S,ROW()),0))</f>
        <v>23</v>
      </c>
      <c r="O382" s="8">
        <f>IF(INDEX([1]Calculation!T:T,ROW())=0,-100,ROUND(INDEX([1]Calculation!T:T,ROW()),0))</f>
        <v>5</v>
      </c>
      <c r="P382" s="8" t="str">
        <f>INDEX([1]Calculation!CB:CB,ROW())</f>
        <v>https://www.ppic.org/wp-content/uploads/ppic-statewide-survey-californians-and-their-government-november-2019.pdf</v>
      </c>
    </row>
    <row r="383" spans="1:16">
      <c r="A383" t="str">
        <f>INDEX([1]Calculation!$F:$F,ROW())</f>
        <v>California</v>
      </c>
      <c r="B383" t="str">
        <f>INDEX([1]Calculation!$D:$D,ROW())</f>
        <v>Capitol Weekly</v>
      </c>
      <c r="C383" t="str">
        <f>IF(INDEX([1]Calculation!$G:$G,ROW())=0,"-",INDEX([1]Calculation!$G:$G,ROW()))</f>
        <v>-</v>
      </c>
      <c r="D383" t="str">
        <f>INDEX([1]Calculation!$J:$J,ROW())&amp;"  "&amp;INDEX([1]Calculation!$K:$K,ROW())</f>
        <v>695  lv</v>
      </c>
      <c r="E383" s="20">
        <f>INDEX([1]Calculation!$I:$I,ROW())</f>
        <v>43781</v>
      </c>
      <c r="F383" s="12">
        <f>ROUND(INDEX([1]Calculation!AL:AL,ROW()),1)</f>
        <v>0</v>
      </c>
      <c r="G383" s="8">
        <f>IF(INDEX([1]Calculation!L:L,ROW())=0,-100,ROUND(INDEX([1]Calculation!L:L,ROW()),0))</f>
        <v>18</v>
      </c>
      <c r="H383" s="8">
        <f>IF(INDEX([1]Calculation!M:M,ROW())=0,-100,ROUND(INDEX([1]Calculation!M:M,ROW()),0))</f>
        <v>-100</v>
      </c>
      <c r="I383" s="8">
        <f>IF(INDEX([1]Calculation!N:N,ROW())=0,-100,ROUND(INDEX([1]Calculation!N:N,ROW()),0))</f>
        <v>1</v>
      </c>
      <c r="J383" s="8">
        <f>IF(INDEX([1]Calculation!O:O,ROW())=0,-100,ROUND(INDEX([1]Calculation!O:O,ROW()),0))</f>
        <v>14</v>
      </c>
      <c r="K383" s="8">
        <f>IF(INDEX([1]Calculation!P:P,ROW())=0,-100,ROUND(INDEX([1]Calculation!P:P,ROW()),0))</f>
        <v>3</v>
      </c>
      <c r="L383" s="8">
        <f>IF(INDEX([1]Calculation!Q:Q,ROW())=0,-100,ROUND(INDEX([1]Calculation!Q:Q,ROW()),0))</f>
        <v>21</v>
      </c>
      <c r="M383" s="8">
        <f>IF(INDEX([1]Calculation!R:R,ROW())=0,-100,ROUND(INDEX([1]Calculation!R:R,ROW()),0))</f>
        <v>1</v>
      </c>
      <c r="N383" s="8">
        <f>IF(INDEX([1]Calculation!S:S,ROW())=0,-100,ROUND(INDEX([1]Calculation!S:S,ROW()),0))</f>
        <v>27</v>
      </c>
      <c r="O383" s="8">
        <f>IF(INDEX([1]Calculation!T:T,ROW())=0,-100,ROUND(INDEX([1]Calculation!T:T,ROW()),0))</f>
        <v>4</v>
      </c>
      <c r="P383" s="8" t="str">
        <f>INDEX([1]Calculation!CB:CB,ROW())</f>
        <v>https://www.dropbox.com/s/h2iww6q3elxeohl/Nov%202019%20Presidential%20Primary%20Tracking%20Poll%20Toplines%20and%20Crosstabs.xlsx</v>
      </c>
    </row>
    <row r="384" spans="1:16">
      <c r="A384" t="str">
        <f>INDEX([1]Calculation!$F:$F,ROW())</f>
        <v>US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600  lv</v>
      </c>
      <c r="E384" s="20">
        <f>INDEX([1]Calculation!$I:$I,ROW())</f>
        <v>43781</v>
      </c>
      <c r="F384" s="12">
        <f>ROUND(INDEX([1]Calculation!AL:AL,ROW()),1)</f>
        <v>0</v>
      </c>
      <c r="G384" s="8">
        <f>IF(INDEX([1]Calculation!L:L,ROW())=0,-100,ROUND(INDEX([1]Calculation!L:L,ROW()),0))</f>
        <v>23</v>
      </c>
      <c r="H384" s="8">
        <f>IF(INDEX([1]Calculation!M:M,ROW())=0,-100,ROUND(INDEX([1]Calculation!M:M,ROW()),0))</f>
        <v>-100</v>
      </c>
      <c r="I384" s="8">
        <f>IF(INDEX([1]Calculation!N:N,ROW())=0,-100,ROUND(INDEX([1]Calculation!N:N,ROW()),0))</f>
        <v>1</v>
      </c>
      <c r="J384" s="8">
        <f>IF(INDEX([1]Calculation!O:O,ROW())=0,-100,ROUND(INDEX([1]Calculation!O:O,ROW()),0))</f>
        <v>9</v>
      </c>
      <c r="K384" s="8">
        <f>IF(INDEX([1]Calculation!P:P,ROW())=0,-100,ROUND(INDEX([1]Calculation!P:P,ROW()),0))</f>
        <v>2</v>
      </c>
      <c r="L384" s="8">
        <f>IF(INDEX([1]Calculation!Q:Q,ROW())=0,-100,ROUND(INDEX([1]Calculation!Q:Q,ROW()),0))</f>
        <v>17</v>
      </c>
      <c r="M384" s="8">
        <f>IF(INDEX([1]Calculation!R:R,ROW())=0,-100,ROUND(INDEX([1]Calculation!R:R,ROW()),0))</f>
        <v>1</v>
      </c>
      <c r="N384" s="8">
        <f>IF(INDEX([1]Calculation!S:S,ROW())=0,-100,ROUND(INDEX([1]Calculation!S:S,ROW()),0))</f>
        <v>26</v>
      </c>
      <c r="O384" s="8">
        <f>IF(INDEX([1]Calculation!T:T,ROW())=0,-100,ROUND(INDEX([1]Calculation!T:T,ROW()),0))</f>
        <v>4</v>
      </c>
      <c r="P384" s="8" t="str">
        <f>INDEX([1]Calculation!CB:CB,ROW())</f>
        <v>https://d25d2506sfb94s.cloudfront.net/cumulus_uploads/document/7umtlf80ov/econTabReport.pdf</v>
      </c>
    </row>
    <row r="385" spans="1:16">
      <c r="A385" t="str">
        <f>INDEX([1]Calculation!$F:$F,ROW())</f>
        <v>Iowa</v>
      </c>
      <c r="B385" t="str">
        <f>INDEX([1]Calculation!$D:$D,ROW())</f>
        <v>Monmouth University</v>
      </c>
      <c r="C385" t="str">
        <f>IF(INDEX([1]Calculation!$G:$G,ROW())=0,"-",INDEX([1]Calculation!$G:$G,ROW()))</f>
        <v>A+</v>
      </c>
      <c r="D385" t="str">
        <f>INDEX([1]Calculation!$J:$J,ROW())&amp;"  "&amp;INDEX([1]Calculation!$K:$K,ROW())</f>
        <v>451  lv</v>
      </c>
      <c r="E385" s="20">
        <f>INDEX([1]Calculation!$I:$I,ROW())</f>
        <v>43780</v>
      </c>
      <c r="F385" s="12">
        <f>ROUND(INDEX([1]Calculation!AL:AL,ROW()),1)</f>
        <v>0</v>
      </c>
      <c r="G385" s="8">
        <f>IF(INDEX([1]Calculation!L:L,ROW())=0,-100,ROUND(INDEX([1]Calculation!L:L,ROW()),0))</f>
        <v>19</v>
      </c>
      <c r="H385" s="8">
        <f>IF(INDEX([1]Calculation!M:M,ROW())=0,-100,ROUND(INDEX([1]Calculation!M:M,ROW()),0))</f>
        <v>-100</v>
      </c>
      <c r="I385" s="8">
        <f>IF(INDEX([1]Calculation!N:N,ROW())=0,-100,ROUND(INDEX([1]Calculation!N:N,ROW()),0))</f>
        <v>2</v>
      </c>
      <c r="J385" s="8">
        <f>IF(INDEX([1]Calculation!O:O,ROW())=0,-100,ROUND(INDEX([1]Calculation!O:O,ROW()),0))</f>
        <v>22</v>
      </c>
      <c r="K385" s="8">
        <f>IF(INDEX([1]Calculation!P:P,ROW())=0,-100,ROUND(INDEX([1]Calculation!P:P,ROW()),0))</f>
        <v>5</v>
      </c>
      <c r="L385" s="8">
        <f>IF(INDEX([1]Calculation!Q:Q,ROW())=0,-100,ROUND(INDEX([1]Calculation!Q:Q,ROW()),0))</f>
        <v>13</v>
      </c>
      <c r="M385" s="8">
        <f>IF(INDEX([1]Calculation!R:R,ROW())=0,-100,ROUND(INDEX([1]Calculation!R:R,ROW()),0))</f>
        <v>3</v>
      </c>
      <c r="N385" s="8">
        <f>IF(INDEX([1]Calculation!S:S,ROW())=0,-100,ROUND(INDEX([1]Calculation!S:S,ROW()),0))</f>
        <v>18</v>
      </c>
      <c r="O385" s="8">
        <f>IF(INDEX([1]Calculation!T:T,ROW())=0,-100,ROUND(INDEX([1]Calculation!T:T,ROW()),0))</f>
        <v>3</v>
      </c>
      <c r="P385" s="8" t="str">
        <f>INDEX([1]Calculation!CB:CB,ROW())</f>
        <v>https://www.monmouth.edu/polling-institute/documents/monmouthpoll_ia_111219.pdf/</v>
      </c>
    </row>
    <row r="386" spans="1:16">
      <c r="A386" t="str">
        <f>INDEX([1]Calculation!$F:$F,ROW())</f>
        <v>Georgia</v>
      </c>
      <c r="B386" t="str">
        <f>INDEX([1]Calculation!$D:$D,ROW())</f>
        <v>Climate Nexus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457  lv</v>
      </c>
      <c r="E386" s="20">
        <f>INDEX([1]Calculation!$I:$I,ROW())</f>
        <v>43779</v>
      </c>
      <c r="F386" s="12">
        <f>ROUND(INDEX([1]Calculation!AL:AL,ROW()),1)</f>
        <v>2.2999999999999998</v>
      </c>
      <c r="G386" s="8">
        <f>IF(INDEX([1]Calculation!L:L,ROW())=0,-100,ROUND(INDEX([1]Calculation!L:L,ROW()),0))</f>
        <v>31</v>
      </c>
      <c r="H386" s="8">
        <f>IF(INDEX([1]Calculation!M:M,ROW())=0,-100,ROUND(INDEX([1]Calculation!M:M,ROW()),0))</f>
        <v>-100</v>
      </c>
      <c r="I386" s="8">
        <f>IF(INDEX([1]Calculation!N:N,ROW())=0,-100,ROUND(INDEX([1]Calculation!N:N,ROW()),0))</f>
        <v>2</v>
      </c>
      <c r="J386" s="8">
        <f>IF(INDEX([1]Calculation!O:O,ROW())=0,-100,ROUND(INDEX([1]Calculation!O:O,ROW()),0))</f>
        <v>4</v>
      </c>
      <c r="K386" s="8">
        <f>IF(INDEX([1]Calculation!P:P,ROW())=0,-100,ROUND(INDEX([1]Calculation!P:P,ROW()),0))</f>
        <v>1</v>
      </c>
      <c r="L386" s="8">
        <f>IF(INDEX([1]Calculation!Q:Q,ROW())=0,-100,ROUND(INDEX([1]Calculation!Q:Q,ROW()),0))</f>
        <v>14</v>
      </c>
      <c r="M386" s="8">
        <f>IF(INDEX([1]Calculation!R:R,ROW())=0,-100,ROUND(INDEX([1]Calculation!R:R,ROW()),0))</f>
        <v>1</v>
      </c>
      <c r="N386" s="8">
        <f>IF(INDEX([1]Calculation!S:S,ROW())=0,-100,ROUND(INDEX([1]Calculation!S:S,ROW()),0))</f>
        <v>14</v>
      </c>
      <c r="O386" s="8">
        <f>IF(INDEX([1]Calculation!T:T,ROW())=0,-100,ROUND(INDEX([1]Calculation!T:T,ROW()),0))</f>
        <v>2</v>
      </c>
      <c r="P386" s="8" t="str">
        <f>INDEX([1]Calculation!CB:CB,ROW())</f>
        <v>https://climatenexus.org/wp-content/uploads/2015/09/Georgia-Poll-Toplines.pdf</v>
      </c>
    </row>
    <row r="387" spans="1:16">
      <c r="A387" t="str">
        <f>INDEX([1]Calculation!$F:$F,ROW())</f>
        <v>US</v>
      </c>
      <c r="B387" t="str">
        <f>INDEX([1]Calculation!$D:$D,ROW())</f>
        <v>Ipsos</v>
      </c>
      <c r="C387" t="str">
        <f>IF(INDEX([1]Calculation!$G:$G,ROW())=0,"-",INDEX([1]Calculation!$G:$G,ROW()))</f>
        <v>B+</v>
      </c>
      <c r="D387" t="str">
        <f>INDEX([1]Calculation!$J:$J,ROW())&amp;"  "&amp;INDEX([1]Calculation!$K:$K,ROW())</f>
        <v>538  rv</v>
      </c>
      <c r="E387" s="20">
        <f>INDEX([1]Calculation!$I:$I,ROW())</f>
        <v>43776</v>
      </c>
      <c r="F387" s="12">
        <f>ROUND(INDEX([1]Calculation!AL:AL,ROW()),1)</f>
        <v>0</v>
      </c>
      <c r="G387" s="8">
        <f>IF(INDEX([1]Calculation!L:L,ROW())=0,-100,ROUND(INDEX([1]Calculation!L:L,ROW()),0))</f>
        <v>20</v>
      </c>
      <c r="H387" s="8">
        <f>IF(INDEX([1]Calculation!M:M,ROW())=0,-100,ROUND(INDEX([1]Calculation!M:M,ROW()),0))</f>
        <v>-100</v>
      </c>
      <c r="I387" s="8">
        <f>IF(INDEX([1]Calculation!N:N,ROW())=0,-100,ROUND(INDEX([1]Calculation!N:N,ROW()),0))</f>
        <v>-100</v>
      </c>
      <c r="J387" s="8">
        <f>IF(INDEX([1]Calculation!O:O,ROW())=0,-100,ROUND(INDEX([1]Calculation!O:O,ROW()),0))</f>
        <v>5</v>
      </c>
      <c r="K387" s="8">
        <f>IF(INDEX([1]Calculation!P:P,ROW())=0,-100,ROUND(INDEX([1]Calculation!P:P,ROW()),0))</f>
        <v>1</v>
      </c>
      <c r="L387" s="8">
        <f>IF(INDEX([1]Calculation!Q:Q,ROW())=0,-100,ROUND(INDEX([1]Calculation!Q:Q,ROW()),0))</f>
        <v>16</v>
      </c>
      <c r="M387" s="8">
        <f>IF(INDEX([1]Calculation!R:R,ROW())=0,-100,ROUND(INDEX([1]Calculation!R:R,ROW()),0))</f>
        <v>1</v>
      </c>
      <c r="N387" s="8">
        <f>IF(INDEX([1]Calculation!S:S,ROW())=0,-100,ROUND(INDEX([1]Calculation!S:S,ROW()),0))</f>
        <v>13</v>
      </c>
      <c r="O387" s="8">
        <f>IF(INDEX([1]Calculation!T:T,ROW())=0,-100,ROUND(INDEX([1]Calculation!T:T,ROW()),0))</f>
        <v>3</v>
      </c>
      <c r="P387" s="8" t="str">
        <f>INDEX([1]Calculation!CB:CB,ROW())</f>
        <v>https://twitter.com/Cmkahn/status/1220734596490452993</v>
      </c>
    </row>
    <row r="388" spans="1:16">
      <c r="A388" t="str">
        <f>INDEX([1]Calculation!$F:$F,ROW())</f>
        <v>Iowa</v>
      </c>
      <c r="B388" t="str">
        <f>INDEX([1]Calculation!$D:$D,ROW())</f>
        <v>University of Iowa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465  lv</v>
      </c>
      <c r="E388" s="20">
        <f>INDEX([1]Calculation!$I:$I,ROW())</f>
        <v>43779</v>
      </c>
      <c r="F388" s="12">
        <f>ROUND(INDEX([1]Calculation!AL:AL,ROW()),1)</f>
        <v>3.1</v>
      </c>
      <c r="G388" s="8">
        <f>IF(INDEX([1]Calculation!L:L,ROW())=0,-100,ROUND(INDEX([1]Calculation!L:L,ROW()),0))</f>
        <v>15</v>
      </c>
      <c r="H388" s="8">
        <f>IF(INDEX([1]Calculation!M:M,ROW())=0,-100,ROUND(INDEX([1]Calculation!M:M,ROW()),0))</f>
        <v>-100</v>
      </c>
      <c r="I388" s="8">
        <f>IF(INDEX([1]Calculation!N:N,ROW())=0,-100,ROUND(INDEX([1]Calculation!N:N,ROW()),0))</f>
        <v>0</v>
      </c>
      <c r="J388" s="8">
        <f>IF(INDEX([1]Calculation!O:O,ROW())=0,-100,ROUND(INDEX([1]Calculation!O:O,ROW()),0))</f>
        <v>16</v>
      </c>
      <c r="K388" s="8">
        <f>IF(INDEX([1]Calculation!P:P,ROW())=0,-100,ROUND(INDEX([1]Calculation!P:P,ROW()),0))</f>
        <v>1</v>
      </c>
      <c r="L388" s="8">
        <f>IF(INDEX([1]Calculation!Q:Q,ROW())=0,-100,ROUND(INDEX([1]Calculation!Q:Q,ROW()),0))</f>
        <v>18</v>
      </c>
      <c r="M388" s="8">
        <f>IF(INDEX([1]Calculation!R:R,ROW())=0,-100,ROUND(INDEX([1]Calculation!R:R,ROW()),0))</f>
        <v>3</v>
      </c>
      <c r="N388" s="8">
        <f>IF(INDEX([1]Calculation!S:S,ROW())=0,-100,ROUND(INDEX([1]Calculation!S:S,ROW()),0))</f>
        <v>23</v>
      </c>
      <c r="O388" s="8">
        <f>IF(INDEX([1]Calculation!T:T,ROW())=0,-100,ROUND(INDEX([1]Calculation!T:T,ROW()),0))</f>
        <v>3</v>
      </c>
      <c r="P388" s="8" t="str">
        <f>INDEX([1]Calculation!CB:CB,ROW())</f>
        <v>https://clas.uiowa.edu/polisci/sites/clas.uiowa.edu.polisci/files/Hawkeye%20Poll%20(Nov%202019)%20-%20Iowa%20Democratic%20Caucuses%20-%20topline.pdf</v>
      </c>
    </row>
    <row r="389" spans="1:16">
      <c r="A389" t="str">
        <f>INDEX([1]Calculation!$F:$F,ROW())</f>
        <v>US</v>
      </c>
      <c r="B389" t="str">
        <f>INDEX([1]Calculation!$D:$D,ROW())</f>
        <v>Morning Consult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16400  lv</v>
      </c>
      <c r="E389" s="20">
        <f>INDEX([1]Calculation!$I:$I,ROW())</f>
        <v>43779</v>
      </c>
      <c r="F389" s="12">
        <f>ROUND(INDEX([1]Calculation!AL:AL,ROW()),1)</f>
        <v>0</v>
      </c>
      <c r="G389" s="8">
        <f>IF(INDEX([1]Calculation!L:L,ROW())=0,-100,ROUND(INDEX([1]Calculation!L:L,ROW()),0))</f>
        <v>32</v>
      </c>
      <c r="H389" s="8">
        <f>IF(INDEX([1]Calculation!M:M,ROW())=0,-100,ROUND(INDEX([1]Calculation!M:M,ROW()),0))</f>
        <v>2</v>
      </c>
      <c r="I389" s="8">
        <f>IF(INDEX([1]Calculation!N:N,ROW())=0,-100,ROUND(INDEX([1]Calculation!N:N,ROW()),0))</f>
        <v>3</v>
      </c>
      <c r="J389" s="8">
        <f>IF(INDEX([1]Calculation!O:O,ROW())=0,-100,ROUND(INDEX([1]Calculation!O:O,ROW()),0))</f>
        <v>8</v>
      </c>
      <c r="K389" s="8">
        <f>IF(INDEX([1]Calculation!P:P,ROW())=0,-100,ROUND(INDEX([1]Calculation!P:P,ROW()),0))</f>
        <v>2</v>
      </c>
      <c r="L389" s="8">
        <f>IF(INDEX([1]Calculation!Q:Q,ROW())=0,-100,ROUND(INDEX([1]Calculation!Q:Q,ROW()),0))</f>
        <v>20</v>
      </c>
      <c r="M389" s="8">
        <f>IF(INDEX([1]Calculation!R:R,ROW())=0,-100,ROUND(INDEX([1]Calculation!R:R,ROW()),0))</f>
        <v>1</v>
      </c>
      <c r="N389" s="8">
        <f>IF(INDEX([1]Calculation!S:S,ROW())=0,-100,ROUND(INDEX([1]Calculation!S:S,ROW()),0))</f>
        <v>19</v>
      </c>
      <c r="O389" s="8">
        <f>IF(INDEX([1]Calculation!T:T,ROW())=0,-100,ROUND(INDEX([1]Calculation!T:T,ROW()),0))</f>
        <v>3</v>
      </c>
      <c r="P389" s="8" t="str">
        <f>INDEX([1]Calculation!CB:CB,ROW())</f>
        <v>https://morningconsult.com/2020-democratic-primary/</v>
      </c>
    </row>
    <row r="390" spans="1:16">
      <c r="A390" t="str">
        <f>INDEX([1]Calculation!$F:$F,ROW())</f>
        <v>New Hampshire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1134  lv</v>
      </c>
      <c r="E390" s="20">
        <f>INDEX([1]Calculation!$I:$I,ROW())</f>
        <v>43779</v>
      </c>
      <c r="F390" s="12">
        <f>ROUND(INDEX([1]Calculation!AL:AL,ROW()),1)</f>
        <v>13.1</v>
      </c>
      <c r="G390" s="8">
        <f>IF(INDEX([1]Calculation!L:L,ROW())=0,-100,ROUND(INDEX([1]Calculation!L:L,ROW()),0))</f>
        <v>20</v>
      </c>
      <c r="H390" s="8">
        <f>IF(INDEX([1]Calculation!M:M,ROW())=0,-100,ROUND(INDEX([1]Calculation!M:M,ROW()),0))</f>
        <v>-100</v>
      </c>
      <c r="I390" s="8">
        <f>IF(INDEX([1]Calculation!N:N,ROW())=0,-100,ROUND(INDEX([1]Calculation!N:N,ROW()),0))</f>
        <v>1</v>
      </c>
      <c r="J390" s="8">
        <f>IF(INDEX([1]Calculation!O:O,ROW())=0,-100,ROUND(INDEX([1]Calculation!O:O,ROW()),0))</f>
        <v>15</v>
      </c>
      <c r="K390" s="8">
        <f>IF(INDEX([1]Calculation!P:P,ROW())=0,-100,ROUND(INDEX([1]Calculation!P:P,ROW()),0))</f>
        <v>3</v>
      </c>
      <c r="L390" s="8">
        <f>IF(INDEX([1]Calculation!Q:Q,ROW())=0,-100,ROUND(INDEX([1]Calculation!Q:Q,ROW()),0))</f>
        <v>14</v>
      </c>
      <c r="M390" s="8">
        <f>IF(INDEX([1]Calculation!R:R,ROW())=0,-100,ROUND(INDEX([1]Calculation!R:R,ROW()),0))</f>
        <v>3</v>
      </c>
      <c r="N390" s="8">
        <f>IF(INDEX([1]Calculation!S:S,ROW())=0,-100,ROUND(INDEX([1]Calculation!S:S,ROW()),0))</f>
        <v>16</v>
      </c>
      <c r="O390" s="8">
        <f>IF(INDEX([1]Calculation!T:T,ROW())=0,-100,ROUND(INDEX([1]Calculation!T:T,ROW()),0))</f>
        <v>4</v>
      </c>
      <c r="P390" s="8" t="str">
        <f>INDEX([1]Calculation!CB:CB,ROW())</f>
        <v>https://poll.qu.edu/new-hampshire/release-detail?ReleaseID=3648</v>
      </c>
    </row>
    <row r="391" spans="1:16">
      <c r="A391" t="str">
        <f>INDEX([1]Calculation!$F:$F,ROW())</f>
        <v>Arizona</v>
      </c>
      <c r="B391" t="str">
        <f>INDEX([1]Calculation!$D:$D,ROW())</f>
        <v>OH Predictive Insights/MBQF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260  lv</v>
      </c>
      <c r="E391" s="20">
        <f>INDEX([1]Calculation!$I:$I,ROW())</f>
        <v>43777</v>
      </c>
      <c r="F391" s="12">
        <f>ROUND(INDEX([1]Calculation!AL:AL,ROW()),1)</f>
        <v>2.4</v>
      </c>
      <c r="G391" s="8">
        <f>IF(INDEX([1]Calculation!L:L,ROW())=0,-100,ROUND(INDEX([1]Calculation!L:L,ROW()),0))</f>
        <v>29</v>
      </c>
      <c r="H391" s="8">
        <f>IF(INDEX([1]Calculation!M:M,ROW())=0,-100,ROUND(INDEX([1]Calculation!M:M,ROW()),0))</f>
        <v>-100</v>
      </c>
      <c r="I391" s="8">
        <f>IF(INDEX([1]Calculation!N:N,ROW())=0,-100,ROUND(INDEX([1]Calculation!N:N,ROW()),0))</f>
        <v>2</v>
      </c>
      <c r="J391" s="8">
        <f>IF(INDEX([1]Calculation!O:O,ROW())=0,-100,ROUND(INDEX([1]Calculation!O:O,ROW()),0))</f>
        <v>9</v>
      </c>
      <c r="K391" s="8">
        <f>IF(INDEX([1]Calculation!P:P,ROW())=0,-100,ROUND(INDEX([1]Calculation!P:P,ROW()),0))</f>
        <v>2</v>
      </c>
      <c r="L391" s="8">
        <f>IF(INDEX([1]Calculation!Q:Q,ROW())=0,-100,ROUND(INDEX([1]Calculation!Q:Q,ROW()),0))</f>
        <v>16</v>
      </c>
      <c r="M391" s="8">
        <f>IF(INDEX([1]Calculation!R:R,ROW())=0,-100,ROUND(INDEX([1]Calculation!R:R,ROW()),0))</f>
        <v>1</v>
      </c>
      <c r="N391" s="8">
        <f>IF(INDEX([1]Calculation!S:S,ROW())=0,-100,ROUND(INDEX([1]Calculation!S:S,ROW()),0))</f>
        <v>18</v>
      </c>
      <c r="O391" s="8">
        <f>IF(INDEX([1]Calculation!T:T,ROW())=0,-100,ROUND(INDEX([1]Calculation!T:T,ROW()),0))</f>
        <v>4</v>
      </c>
      <c r="P391" s="8" t="str">
        <f>INDEX([1]Calculation!CB:CB,ROW())</f>
        <v>https://ohpredictive.com/press-releases/democratic-primary-2020/</v>
      </c>
    </row>
    <row r="392" spans="1:16">
      <c r="A392" t="str">
        <f>INDEX([1]Calculation!$F:$F,ROW())</f>
        <v>US</v>
      </c>
      <c r="B392" t="str">
        <f>INDEX([1]Calculation!$D:$D,ROW())</f>
        <v>Ipsos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549  rv</v>
      </c>
      <c r="E392" s="20">
        <f>INDEX([1]Calculation!$I:$I,ROW())</f>
        <v>43773</v>
      </c>
      <c r="F392" s="12">
        <f>ROUND(INDEX([1]Calculation!AL:AL,ROW()),1)</f>
        <v>0</v>
      </c>
      <c r="G392" s="8">
        <f>IF(INDEX([1]Calculation!L:L,ROW())=0,-100,ROUND(INDEX([1]Calculation!L:L,ROW()),0))</f>
        <v>24</v>
      </c>
      <c r="H392" s="8">
        <f>IF(INDEX([1]Calculation!M:M,ROW())=0,-100,ROUND(INDEX([1]Calculation!M:M,ROW()),0))</f>
        <v>-100</v>
      </c>
      <c r="I392" s="8">
        <f>IF(INDEX([1]Calculation!N:N,ROW())=0,-100,ROUND(INDEX([1]Calculation!N:N,ROW()),0))</f>
        <v>-100</v>
      </c>
      <c r="J392" s="8">
        <f>IF(INDEX([1]Calculation!O:O,ROW())=0,-100,ROUND(INDEX([1]Calculation!O:O,ROW()),0))</f>
        <v>8</v>
      </c>
      <c r="K392" s="8">
        <f>IF(INDEX([1]Calculation!P:P,ROW())=0,-100,ROUND(INDEX([1]Calculation!P:P,ROW()),0))</f>
        <v>-100</v>
      </c>
      <c r="L392" s="8">
        <f>IF(INDEX([1]Calculation!Q:Q,ROW())=0,-100,ROUND(INDEX([1]Calculation!Q:Q,ROW()),0))</f>
        <v>15</v>
      </c>
      <c r="M392" s="8">
        <f>IF(INDEX([1]Calculation!R:R,ROW())=0,-100,ROUND(INDEX([1]Calculation!R:R,ROW()),0))</f>
        <v>1</v>
      </c>
      <c r="N392" s="8">
        <f>IF(INDEX([1]Calculation!S:S,ROW())=0,-100,ROUND(INDEX([1]Calculation!S:S,ROW()),0))</f>
        <v>13</v>
      </c>
      <c r="O392" s="8">
        <f>IF(INDEX([1]Calculation!T:T,ROW())=0,-100,ROUND(INDEX([1]Calculation!T:T,ROW()),0))</f>
        <v>3</v>
      </c>
      <c r="P392" s="8" t="str">
        <f>INDEX([1]Calculation!CB:CB,ROW())</f>
        <v>https://twitter.com/Cmkahn/status/1220734596490452993</v>
      </c>
    </row>
    <row r="393" spans="1:16">
      <c r="A393" t="str">
        <f>INDEX([1]Calculation!$F:$F,ROW())</f>
        <v>North Carolina</v>
      </c>
      <c r="B393" t="str">
        <f>INDEX([1]Calculation!$D:$D,ROW())</f>
        <v>High Point University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347  a</v>
      </c>
      <c r="E393" s="20">
        <f>INDEX([1]Calculation!$I:$I,ROW())</f>
        <v>43776</v>
      </c>
      <c r="F393" s="12">
        <f>ROUND(INDEX([1]Calculation!AL:AL,ROW()),1)</f>
        <v>0.2</v>
      </c>
      <c r="G393" s="8">
        <f>IF(INDEX([1]Calculation!L:L,ROW())=0,-100,ROUND(INDEX([1]Calculation!L:L,ROW()),0))</f>
        <v>33</v>
      </c>
      <c r="H393" s="8">
        <f>IF(INDEX([1]Calculation!M:M,ROW())=0,-100,ROUND(INDEX([1]Calculation!M:M,ROW()),0))</f>
        <v>-100</v>
      </c>
      <c r="I393" s="8">
        <f>IF(INDEX([1]Calculation!N:N,ROW())=0,-100,ROUND(INDEX([1]Calculation!N:N,ROW()),0))</f>
        <v>2</v>
      </c>
      <c r="J393" s="8">
        <f>IF(INDEX([1]Calculation!O:O,ROW())=0,-100,ROUND(INDEX([1]Calculation!O:O,ROW()),0))</f>
        <v>4</v>
      </c>
      <c r="K393" s="8">
        <f>IF(INDEX([1]Calculation!P:P,ROW())=0,-100,ROUND(INDEX([1]Calculation!P:P,ROW()),0))</f>
        <v>3</v>
      </c>
      <c r="L393" s="8">
        <f>IF(INDEX([1]Calculation!Q:Q,ROW())=0,-100,ROUND(INDEX([1]Calculation!Q:Q,ROW()),0))</f>
        <v>18</v>
      </c>
      <c r="M393" s="8">
        <f>IF(INDEX([1]Calculation!R:R,ROW())=0,-100,ROUND(INDEX([1]Calculation!R:R,ROW()),0))</f>
        <v>2</v>
      </c>
      <c r="N393" s="8">
        <f>IF(INDEX([1]Calculation!S:S,ROW())=0,-100,ROUND(INDEX([1]Calculation!S:S,ROW()),0))</f>
        <v>13</v>
      </c>
      <c r="O393" s="8">
        <f>IF(INDEX([1]Calculation!T:T,ROW())=0,-100,ROUND(INDEX([1]Calculation!T:T,ROW()),0))</f>
        <v>2</v>
      </c>
      <c r="P393" s="8" t="str">
        <f>INDEX([1]Calculation!CB:CB,ROW())</f>
        <v>http://www.highpoint.edu/blog/2019/11/hpu-poll-among-democratic-candidates-biden-sanders-warren-have-largest-support-in-north-carolina/</v>
      </c>
    </row>
    <row r="394" spans="1:16">
      <c r="A394" t="str">
        <f>INDEX([1]Calculation!$F:$F,ROW())</f>
        <v>Iowa</v>
      </c>
      <c r="B394" t="str">
        <f>INDEX([1]Calculation!$D:$D,ROW())</f>
        <v>Public Policy Polling</v>
      </c>
      <c r="C394" t="str">
        <f>IF(INDEX([1]Calculation!$G:$G,ROW())=0,"-",INDEX([1]Calculation!$G:$G,ROW()))</f>
        <v>B</v>
      </c>
      <c r="D394" t="str">
        <f>INDEX([1]Calculation!$J:$J,ROW())&amp;"  "&amp;INDEX([1]Calculation!$K:$K,ROW())</f>
        <v>715  lv</v>
      </c>
      <c r="E394" s="20">
        <f>INDEX([1]Calculation!$I:$I,ROW())</f>
        <v>43775</v>
      </c>
      <c r="F394" s="12">
        <f>ROUND(INDEX([1]Calculation!AL:AL,ROW()),1)</f>
        <v>5.0999999999999996</v>
      </c>
      <c r="G394" s="8">
        <f>IF(INDEX([1]Calculation!L:L,ROW())=0,-100,ROUND(INDEX([1]Calculation!L:L,ROW()),0))</f>
        <v>13</v>
      </c>
      <c r="H394" s="8">
        <f>IF(INDEX([1]Calculation!M:M,ROW())=0,-100,ROUND(INDEX([1]Calculation!M:M,ROW()),0))</f>
        <v>-100</v>
      </c>
      <c r="I394" s="8">
        <f>IF(INDEX([1]Calculation!N:N,ROW())=0,-100,ROUND(INDEX([1]Calculation!N:N,ROW()),0))</f>
        <v>1</v>
      </c>
      <c r="J394" s="8">
        <f>IF(INDEX([1]Calculation!O:O,ROW())=0,-100,ROUND(INDEX([1]Calculation!O:O,ROW()),0))</f>
        <v>20</v>
      </c>
      <c r="K394" s="8">
        <f>IF(INDEX([1]Calculation!P:P,ROW())=0,-100,ROUND(INDEX([1]Calculation!P:P,ROW()),0))</f>
        <v>9</v>
      </c>
      <c r="L394" s="8">
        <f>IF(INDEX([1]Calculation!Q:Q,ROW())=0,-100,ROUND(INDEX([1]Calculation!Q:Q,ROW()),0))</f>
        <v>14</v>
      </c>
      <c r="M394" s="8">
        <f>IF(INDEX([1]Calculation!R:R,ROW())=0,-100,ROUND(INDEX([1]Calculation!R:R,ROW()),0))</f>
        <v>6</v>
      </c>
      <c r="N394" s="8">
        <f>IF(INDEX([1]Calculation!S:S,ROW())=0,-100,ROUND(INDEX([1]Calculation!S:S,ROW()),0))</f>
        <v>21</v>
      </c>
      <c r="O394" s="8">
        <f>IF(INDEX([1]Calculation!T:T,ROW())=0,-100,ROUND(INDEX([1]Calculation!T:T,ROW()),0))</f>
        <v>3</v>
      </c>
      <c r="P394" s="8" t="str">
        <f>INDEX([1]Calculation!CB:CB,ROW())</f>
        <v>https://endcitizensunited.org/wp-content/uploads/2019/11/IowaPoll.pdf</v>
      </c>
    </row>
    <row r="395" spans="1:16">
      <c r="A395" t="str">
        <f>INDEX([1]Calculation!$F:$F,ROW())</f>
        <v>Iowa</v>
      </c>
      <c r="B395" t="str">
        <f>INDEX([1]Calculation!$D:$D,ROW())</f>
        <v>Quinnipiac University</v>
      </c>
      <c r="C395" t="str">
        <f>IF(INDEX([1]Calculation!$G:$G,ROW())=0,"-",INDEX([1]Calculation!$G:$G,ROW()))</f>
        <v>A</v>
      </c>
      <c r="D395" t="str">
        <f>INDEX([1]Calculation!$J:$J,ROW())&amp;"  "&amp;INDEX([1]Calculation!$K:$K,ROW())</f>
        <v>698  lv</v>
      </c>
      <c r="E395" s="20">
        <f>INDEX([1]Calculation!$I:$I,ROW())</f>
        <v>43774</v>
      </c>
      <c r="F395" s="12">
        <f>ROUND(INDEX([1]Calculation!AL:AL,ROW()),1)</f>
        <v>9.5</v>
      </c>
      <c r="G395" s="8">
        <f>IF(INDEX([1]Calculation!L:L,ROW())=0,-100,ROUND(INDEX([1]Calculation!L:L,ROW()),0))</f>
        <v>15</v>
      </c>
      <c r="H395" s="8">
        <f>IF(INDEX([1]Calculation!M:M,ROW())=0,-100,ROUND(INDEX([1]Calculation!M:M,ROW()),0))</f>
        <v>-100</v>
      </c>
      <c r="I395" s="8">
        <f>IF(INDEX([1]Calculation!N:N,ROW())=0,-100,ROUND(INDEX([1]Calculation!N:N,ROW()),0))</f>
        <v>1</v>
      </c>
      <c r="J395" s="8">
        <f>IF(INDEX([1]Calculation!O:O,ROW())=0,-100,ROUND(INDEX([1]Calculation!O:O,ROW()),0))</f>
        <v>19</v>
      </c>
      <c r="K395" s="8">
        <f>IF(INDEX([1]Calculation!P:P,ROW())=0,-100,ROUND(INDEX([1]Calculation!P:P,ROW()),0))</f>
        <v>5</v>
      </c>
      <c r="L395" s="8">
        <f>IF(INDEX([1]Calculation!Q:Q,ROW())=0,-100,ROUND(INDEX([1]Calculation!Q:Q,ROW()),0))</f>
        <v>17</v>
      </c>
      <c r="M395" s="8">
        <f>IF(INDEX([1]Calculation!R:R,ROW())=0,-100,ROUND(INDEX([1]Calculation!R:R,ROW()),0))</f>
        <v>3</v>
      </c>
      <c r="N395" s="8">
        <f>IF(INDEX([1]Calculation!S:S,ROW())=0,-100,ROUND(INDEX([1]Calculation!S:S,ROW()),0))</f>
        <v>20</v>
      </c>
      <c r="O395" s="8">
        <f>IF(INDEX([1]Calculation!T:T,ROW())=0,-100,ROUND(INDEX([1]Calculation!T:T,ROW()),0))</f>
        <v>3</v>
      </c>
      <c r="P395" s="8" t="str">
        <f>INDEX([1]Calculation!CB:CB,ROW())</f>
        <v>https://poll.qu.edu/iowa/release-detail?ReleaseID=3647</v>
      </c>
    </row>
    <row r="396" spans="1:16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579  lv</v>
      </c>
      <c r="E396" s="20">
        <f>INDEX([1]Calculation!$I:$I,ROW())</f>
        <v>43774</v>
      </c>
      <c r="F396" s="12">
        <f>ROUND(INDEX([1]Calculation!AL:AL,ROW()),1)</f>
        <v>0</v>
      </c>
      <c r="G396" s="8">
        <f>IF(INDEX([1]Calculation!L:L,ROW())=0,-100,ROUND(INDEX([1]Calculation!L:L,ROW()),0))</f>
        <v>26</v>
      </c>
      <c r="H396" s="8">
        <f>IF(INDEX([1]Calculation!M:M,ROW())=0,-100,ROUND(INDEX([1]Calculation!M:M,ROW()),0))</f>
        <v>-100</v>
      </c>
      <c r="I396" s="8">
        <f>IF(INDEX([1]Calculation!N:N,ROW())=0,-100,ROUND(INDEX([1]Calculation!N:N,ROW()),0))</f>
        <v>2</v>
      </c>
      <c r="J396" s="8">
        <f>IF(INDEX([1]Calculation!O:O,ROW())=0,-100,ROUND(INDEX([1]Calculation!O:O,ROW()),0))</f>
        <v>8</v>
      </c>
      <c r="K396" s="8">
        <f>IF(INDEX([1]Calculation!P:P,ROW())=0,-100,ROUND(INDEX([1]Calculation!P:P,ROW()),0))</f>
        <v>2</v>
      </c>
      <c r="L396" s="8">
        <f>IF(INDEX([1]Calculation!Q:Q,ROW())=0,-100,ROUND(INDEX([1]Calculation!Q:Q,ROW()),0))</f>
        <v>14</v>
      </c>
      <c r="M396" s="8">
        <f>IF(INDEX([1]Calculation!R:R,ROW())=0,-100,ROUND(INDEX([1]Calculation!R:R,ROW()),0))</f>
        <v>1</v>
      </c>
      <c r="N396" s="8">
        <f>IF(INDEX([1]Calculation!S:S,ROW())=0,-100,ROUND(INDEX([1]Calculation!S:S,ROW()),0))</f>
        <v>25</v>
      </c>
      <c r="O396" s="8">
        <f>IF(INDEX([1]Calculation!T:T,ROW())=0,-100,ROUND(INDEX([1]Calculation!T:T,ROW()),0))</f>
        <v>1</v>
      </c>
      <c r="P396" s="8" t="str">
        <f>INDEX([1]Calculation!CB:CB,ROW())</f>
        <v>https://d25d2506sfb94s.cloudfront.net/cumulus_uploads/document/cseozthmrp/econTabReport.pdf</v>
      </c>
    </row>
    <row r="397" spans="1:16">
      <c r="A397" t="str">
        <f>INDEX([1]Calculation!$F:$F,ROW())</f>
        <v>US</v>
      </c>
      <c r="B397" t="str">
        <f>INDEX([1]Calculation!$D:$D,ROW())</f>
        <v>Change Research</v>
      </c>
      <c r="C397" t="str">
        <f>IF(INDEX([1]Calculation!$G:$G,ROW())=0,"-",INDEX([1]Calculation!$G:$G,ROW()))</f>
        <v>C</v>
      </c>
      <c r="D397" t="str">
        <f>INDEX([1]Calculation!$J:$J,ROW())&amp;"  "&amp;INDEX([1]Calculation!$K:$K,ROW())</f>
        <v>456  lv</v>
      </c>
      <c r="E397" s="20">
        <f>INDEX([1]Calculation!$I:$I,ROW())</f>
        <v>43772</v>
      </c>
      <c r="F397" s="12">
        <f>ROUND(INDEX([1]Calculation!AL:AL,ROW()),1)</f>
        <v>0.3</v>
      </c>
      <c r="G397" s="8">
        <f>IF(INDEX([1]Calculation!L:L,ROW())=0,-100,ROUND(INDEX([1]Calculation!L:L,ROW()),0))</f>
        <v>17</v>
      </c>
      <c r="H397" s="8">
        <f>IF(INDEX([1]Calculation!M:M,ROW())=0,-100,ROUND(INDEX([1]Calculation!M:M,ROW()),0))</f>
        <v>-100</v>
      </c>
      <c r="I397" s="8">
        <f>IF(INDEX([1]Calculation!N:N,ROW())=0,-100,ROUND(INDEX([1]Calculation!N:N,ROW()),0))</f>
        <v>1</v>
      </c>
      <c r="J397" s="8">
        <f>IF(INDEX([1]Calculation!O:O,ROW())=0,-100,ROUND(INDEX([1]Calculation!O:O,ROW()),0))</f>
        <v>14</v>
      </c>
      <c r="K397" s="8">
        <f>IF(INDEX([1]Calculation!P:P,ROW())=0,-100,ROUND(INDEX([1]Calculation!P:P,ROW()),0))</f>
        <v>2</v>
      </c>
      <c r="L397" s="8">
        <f>IF(INDEX([1]Calculation!Q:Q,ROW())=0,-100,ROUND(INDEX([1]Calculation!Q:Q,ROW()),0))</f>
        <v>17</v>
      </c>
      <c r="M397" s="8">
        <f>IF(INDEX([1]Calculation!R:R,ROW())=0,-100,ROUND(INDEX([1]Calculation!R:R,ROW()),0))</f>
        <v>1</v>
      </c>
      <c r="N397" s="8">
        <f>IF(INDEX([1]Calculation!S:S,ROW())=0,-100,ROUND(INDEX([1]Calculation!S:S,ROW()),0))</f>
        <v>21</v>
      </c>
      <c r="O397" s="8">
        <f>IF(INDEX([1]Calculation!T:T,ROW())=0,-100,ROUND(INDEX([1]Calculation!T:T,ROW()),0))</f>
        <v>4</v>
      </c>
      <c r="P397" s="8" t="str">
        <f>INDEX([1]Calculation!CB:CB,ROW())</f>
        <v>https://docs.google.com/spreadsheets/d/1-2C4K__IQ-q_SaRlhMPNmzpuXmxDjCYeLSNfTq0PnoM/edit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686  a</v>
      </c>
      <c r="E398" s="20">
        <f>INDEX([1]Calculation!$I:$I,ROW())</f>
        <v>43773</v>
      </c>
      <c r="F398" s="12">
        <f>ROUND(INDEX([1]Calculation!AL:AL,ROW()),1)</f>
        <v>0</v>
      </c>
      <c r="G398" s="8">
        <f>IF(INDEX([1]Calculation!L:L,ROW())=0,-100,ROUND(INDEX([1]Calculation!L:L,ROW()),0))</f>
        <v>22</v>
      </c>
      <c r="H398" s="8">
        <f>IF(INDEX([1]Calculation!M:M,ROW())=0,-100,ROUND(INDEX([1]Calculation!M:M,ROW()),0))</f>
        <v>-100</v>
      </c>
      <c r="I398" s="8">
        <f>IF(INDEX([1]Calculation!N:N,ROW())=0,-100,ROUND(INDEX([1]Calculation!N:N,ROW()),0))</f>
        <v>1</v>
      </c>
      <c r="J398" s="8">
        <f>IF(INDEX([1]Calculation!O:O,ROW())=0,-100,ROUND(INDEX([1]Calculation!O:O,ROW()),0))</f>
        <v>6</v>
      </c>
      <c r="K398" s="8">
        <f>IF(INDEX([1]Calculation!P:P,ROW())=0,-100,ROUND(INDEX([1]Calculation!P:P,ROW()),0))</f>
        <v>-100</v>
      </c>
      <c r="L398" s="8">
        <f>IF(INDEX([1]Calculation!Q:Q,ROW())=0,-100,ROUND(INDEX([1]Calculation!Q:Q,ROW()),0))</f>
        <v>15</v>
      </c>
      <c r="M398" s="8">
        <f>IF(INDEX([1]Calculation!R:R,ROW())=0,-100,ROUND(INDEX([1]Calculation!R:R,ROW()),0))</f>
        <v>1</v>
      </c>
      <c r="N398" s="8">
        <f>IF(INDEX([1]Calculation!S:S,ROW())=0,-100,ROUND(INDEX([1]Calculation!S:S,ROW()),0))</f>
        <v>11</v>
      </c>
      <c r="O398" s="8">
        <f>IF(INDEX([1]Calculation!T:T,ROW())=0,-100,ROUND(INDEX([1]Calculation!T:T,ROW()),0))</f>
        <v>2</v>
      </c>
      <c r="P398" s="8" t="str">
        <f>INDEX([1]Calculation!CB:CB,ROW())</f>
        <v>https://fingfx.thomsonreuters.com/gfx/mkt/12/8244/8175/Topline%20Reuters%202020%20Election%20Tracker%2011%2004%202019%20(002).pdf</v>
      </c>
    </row>
    <row r="399" spans="1:16">
      <c r="A399" t="str">
        <f>INDEX([1]Calculation!$F:$F,ROW())</f>
        <v>US</v>
      </c>
      <c r="B399" t="str">
        <f>INDEX([1]Calculation!$D:$D,ROW())</f>
        <v>USC Dornsife/LA Times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2599  lv</v>
      </c>
      <c r="E399" s="20">
        <f>INDEX([1]Calculation!$I:$I,ROW())</f>
        <v>43772</v>
      </c>
      <c r="F399" s="12">
        <f>ROUND(INDEX([1]Calculation!AL:AL,ROW()),1)</f>
        <v>0.7</v>
      </c>
      <c r="G399" s="8">
        <f>IF(INDEX([1]Calculation!L:L,ROW())=0,-100,ROUND(INDEX([1]Calculation!L:L,ROW()),0))</f>
        <v>28</v>
      </c>
      <c r="H399" s="8">
        <f>IF(INDEX([1]Calculation!M:M,ROW())=0,-100,ROUND(INDEX([1]Calculation!M:M,ROW()),0))</f>
        <v>-100</v>
      </c>
      <c r="I399" s="8">
        <f>IF(INDEX([1]Calculation!N:N,ROW())=0,-100,ROUND(INDEX([1]Calculation!N:N,ROW()),0))</f>
        <v>1</v>
      </c>
      <c r="J399" s="8">
        <f>IF(INDEX([1]Calculation!O:O,ROW())=0,-100,ROUND(INDEX([1]Calculation!O:O,ROW()),0))</f>
        <v>6</v>
      </c>
      <c r="K399" s="8">
        <f>IF(INDEX([1]Calculation!P:P,ROW())=0,-100,ROUND(INDEX([1]Calculation!P:P,ROW()),0))</f>
        <v>2</v>
      </c>
      <c r="L399" s="8">
        <f>IF(INDEX([1]Calculation!Q:Q,ROW())=0,-100,ROUND(INDEX([1]Calculation!Q:Q,ROW()),0))</f>
        <v>13</v>
      </c>
      <c r="M399" s="8">
        <f>IF(INDEX([1]Calculation!R:R,ROW())=0,-100,ROUND(INDEX([1]Calculation!R:R,ROW()),0))</f>
        <v>1</v>
      </c>
      <c r="N399" s="8">
        <f>IF(INDEX([1]Calculation!S:S,ROW())=0,-100,ROUND(INDEX([1]Calculation!S:S,ROW()),0))</f>
        <v>16</v>
      </c>
      <c r="O399" s="8">
        <f>IF(INDEX([1]Calculation!T:T,ROW())=0,-100,ROUND(INDEX([1]Calculation!T:T,ROW()),0))</f>
        <v>2</v>
      </c>
      <c r="P399" s="8" t="str">
        <f>INDEX([1]Calculation!CB:CB,ROW())</f>
        <v>https://drive.google.com/file/d/19u8Z9jvK323ZyFtaJ-xrfmsd4lUU_vBt/view</v>
      </c>
    </row>
    <row r="400" spans="1:16">
      <c r="A400" t="str">
        <f>INDEX([1]Calculation!$F:$F,ROW())</f>
        <v>US</v>
      </c>
      <c r="B400" t="str">
        <f>INDEX([1]Calculation!$D:$D,ROW())</f>
        <v>Monmouth University</v>
      </c>
      <c r="C400" t="str">
        <f>IF(INDEX([1]Calculation!$G:$G,ROW())=0,"-",INDEX([1]Calculation!$G:$G,ROW()))</f>
        <v>A+</v>
      </c>
      <c r="D400" t="str">
        <f>INDEX([1]Calculation!$J:$J,ROW())&amp;"  "&amp;INDEX([1]Calculation!$K:$K,ROW())</f>
        <v>345  rv</v>
      </c>
      <c r="E400" s="20">
        <f>INDEX([1]Calculation!$I:$I,ROW())</f>
        <v>43772</v>
      </c>
      <c r="F400" s="12">
        <f>ROUND(INDEX([1]Calculation!AL:AL,ROW()),1)</f>
        <v>0.1</v>
      </c>
      <c r="G400" s="8">
        <f>IF(INDEX([1]Calculation!L:L,ROW())=0,-100,ROUND(INDEX([1]Calculation!L:L,ROW()),0))</f>
        <v>23</v>
      </c>
      <c r="H400" s="8">
        <f>IF(INDEX([1]Calculation!M:M,ROW())=0,-100,ROUND(INDEX([1]Calculation!M:M,ROW()),0))</f>
        <v>-100</v>
      </c>
      <c r="I400" s="8">
        <f>IF(INDEX([1]Calculation!N:N,ROW())=0,-100,ROUND(INDEX([1]Calculation!N:N,ROW()),0))</f>
        <v>3</v>
      </c>
      <c r="J400" s="8">
        <f>IF(INDEX([1]Calculation!O:O,ROW())=0,-100,ROUND(INDEX([1]Calculation!O:O,ROW()),0))</f>
        <v>9</v>
      </c>
      <c r="K400" s="8">
        <f>IF(INDEX([1]Calculation!P:P,ROW())=0,-100,ROUND(INDEX([1]Calculation!P:P,ROW()),0))</f>
        <v>2</v>
      </c>
      <c r="L400" s="8">
        <f>IF(INDEX([1]Calculation!Q:Q,ROW())=0,-100,ROUND(INDEX([1]Calculation!Q:Q,ROW()),0))</f>
        <v>20</v>
      </c>
      <c r="M400" s="8">
        <f>IF(INDEX([1]Calculation!R:R,ROW())=0,-100,ROUND(INDEX([1]Calculation!R:R,ROW()),0))</f>
        <v>1</v>
      </c>
      <c r="N400" s="8">
        <f>IF(INDEX([1]Calculation!S:S,ROW())=0,-100,ROUND(INDEX([1]Calculation!S:S,ROW()),0))</f>
        <v>23</v>
      </c>
      <c r="O400" s="8">
        <f>IF(INDEX([1]Calculation!T:T,ROW())=0,-100,ROUND(INDEX([1]Calculation!T:T,ROW()),0))</f>
        <v>3</v>
      </c>
      <c r="P400" s="8" t="str">
        <f>INDEX([1]Calculation!CB:CB,ROW())</f>
        <v>https://www.monmouth.edu/polling-institute/documents/monmouthpoll_us_110619.pdf/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B/C</v>
      </c>
      <c r="D401" t="str">
        <f>INDEX([1]Calculation!$J:$J,ROW())&amp;"  "&amp;INDEX([1]Calculation!$K:$K,ROW())</f>
        <v>16071  lv</v>
      </c>
      <c r="E401" s="20">
        <f>INDEX([1]Calculation!$I:$I,ROW())</f>
        <v>43772</v>
      </c>
      <c r="F401" s="12">
        <f>ROUND(INDEX([1]Calculation!AL:AL,ROW()),1)</f>
        <v>0</v>
      </c>
      <c r="G401" s="8">
        <f>IF(INDEX([1]Calculation!L:L,ROW())=0,-100,ROUND(INDEX([1]Calculation!L:L,ROW()),0))</f>
        <v>32</v>
      </c>
      <c r="H401" s="8">
        <f>IF(INDEX([1]Calculation!M:M,ROW())=0,-100,ROUND(INDEX([1]Calculation!M:M,ROW()),0))</f>
        <v>-100</v>
      </c>
      <c r="I401" s="8">
        <f>IF(INDEX([1]Calculation!N:N,ROW())=0,-100,ROUND(INDEX([1]Calculation!N:N,ROW()),0))</f>
        <v>2</v>
      </c>
      <c r="J401" s="8">
        <f>IF(INDEX([1]Calculation!O:O,ROW())=0,-100,ROUND(INDEX([1]Calculation!O:O,ROW()),0))</f>
        <v>7</v>
      </c>
      <c r="K401" s="8">
        <f>IF(INDEX([1]Calculation!P:P,ROW())=0,-100,ROUND(INDEX([1]Calculation!P:P,ROW()),0))</f>
        <v>2</v>
      </c>
      <c r="L401" s="8">
        <f>IF(INDEX([1]Calculation!Q:Q,ROW())=0,-100,ROUND(INDEX([1]Calculation!Q:Q,ROW()),0))</f>
        <v>20</v>
      </c>
      <c r="M401" s="8">
        <f>IF(INDEX([1]Calculation!R:R,ROW())=0,-100,ROUND(INDEX([1]Calculation!R:R,ROW()),0))</f>
        <v>1</v>
      </c>
      <c r="N401" s="8">
        <f>IF(INDEX([1]Calculation!S:S,ROW())=0,-100,ROUND(INDEX([1]Calculation!S:S,ROW()),0))</f>
        <v>20</v>
      </c>
      <c r="O401" s="8">
        <f>IF(INDEX([1]Calculation!T:T,ROW())=0,-100,ROUND(INDEX([1]Calculation!T:T,ROW()),0))</f>
        <v>3</v>
      </c>
      <c r="P401" s="8" t="str">
        <f>INDEX([1]Calculation!CB:CB,ROW())</f>
        <v>https://morningconsult.com/2020-democratic-primary-2-2/</v>
      </c>
    </row>
    <row r="402" spans="1:16">
      <c r="A402" t="str">
        <f>INDEX([1]Calculation!$F:$F,ROW())</f>
        <v>Nevada</v>
      </c>
      <c r="B402" t="str">
        <f>INDEX([1]Calculation!$D:$D,ROW())</f>
        <v>Emerson College</v>
      </c>
      <c r="C402" t="str">
        <f>IF(INDEX([1]Calculation!$G:$G,ROW())=0,"-",INDEX([1]Calculation!$G:$G,ROW()))</f>
        <v>B-</v>
      </c>
      <c r="D402" t="str">
        <f>INDEX([1]Calculation!$J:$J,ROW())&amp;"  "&amp;INDEX([1]Calculation!$K:$K,ROW())</f>
        <v>451  lv</v>
      </c>
      <c r="E402" s="20">
        <f>INDEX([1]Calculation!$I:$I,ROW())</f>
        <v>43772</v>
      </c>
      <c r="F402" s="12">
        <f>ROUND(INDEX([1]Calculation!AL:AL,ROW()),1)</f>
        <v>0.4</v>
      </c>
      <c r="G402" s="8">
        <f>IF(INDEX([1]Calculation!L:L,ROW())=0,-100,ROUND(INDEX([1]Calculation!L:L,ROW()),0))</f>
        <v>30</v>
      </c>
      <c r="H402" s="8">
        <f>IF(INDEX([1]Calculation!M:M,ROW())=0,-100,ROUND(INDEX([1]Calculation!M:M,ROW()),0))</f>
        <v>-100</v>
      </c>
      <c r="I402" s="8">
        <f>IF(INDEX([1]Calculation!N:N,ROW())=0,-100,ROUND(INDEX([1]Calculation!N:N,ROW()),0))</f>
        <v>1</v>
      </c>
      <c r="J402" s="8">
        <f>IF(INDEX([1]Calculation!O:O,ROW())=0,-100,ROUND(INDEX([1]Calculation!O:O,ROW()),0))</f>
        <v>5</v>
      </c>
      <c r="K402" s="8">
        <f>IF(INDEX([1]Calculation!P:P,ROW())=0,-100,ROUND(INDEX([1]Calculation!P:P,ROW()),0))</f>
        <v>1</v>
      </c>
      <c r="L402" s="8">
        <f>IF(INDEX([1]Calculation!Q:Q,ROW())=0,-100,ROUND(INDEX([1]Calculation!Q:Q,ROW()),0))</f>
        <v>19</v>
      </c>
      <c r="M402" s="8">
        <f>IF(INDEX([1]Calculation!R:R,ROW())=0,-100,ROUND(INDEX([1]Calculation!R:R,ROW()),0))</f>
        <v>3</v>
      </c>
      <c r="N402" s="8">
        <f>IF(INDEX([1]Calculation!S:S,ROW())=0,-100,ROUND(INDEX([1]Calculation!S:S,ROW()),0))</f>
        <v>22</v>
      </c>
      <c r="O402" s="8">
        <f>IF(INDEX([1]Calculation!T:T,ROW())=0,-100,ROUND(INDEX([1]Calculation!T:T,ROW()),0))</f>
        <v>5</v>
      </c>
      <c r="P402" s="8" t="str">
        <f>INDEX([1]Calculation!CB:CB,ROW())</f>
        <v>http://emersonpolling.com/2019/11/03/nevada-2020-biden-extends-lead-warren-jumps-to-second/</v>
      </c>
    </row>
    <row r="403" spans="1:16">
      <c r="A403" t="str">
        <f>INDEX([1]Calculation!$F:$F,ROW())</f>
        <v>Michigan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454  lv</v>
      </c>
      <c r="E403" s="20">
        <f>INDEX([1]Calculation!$I:$I,ROW())</f>
        <v>43772</v>
      </c>
      <c r="F403" s="12">
        <f>ROUND(INDEX([1]Calculation!AL:AL,ROW()),1)</f>
        <v>3.3</v>
      </c>
      <c r="G403" s="8">
        <f>IF(INDEX([1]Calculation!L:L,ROW())=0,-100,ROUND(INDEX([1]Calculation!L:L,ROW()),0))</f>
        <v>34</v>
      </c>
      <c r="H403" s="8">
        <f>IF(INDEX([1]Calculation!M:M,ROW())=0,-100,ROUND(INDEX([1]Calculation!M:M,ROW()),0))</f>
        <v>-100</v>
      </c>
      <c r="I403" s="8">
        <f>IF(INDEX([1]Calculation!N:N,ROW())=0,-100,ROUND(INDEX([1]Calculation!N:N,ROW()),0))</f>
        <v>3</v>
      </c>
      <c r="J403" s="8">
        <f>IF(INDEX([1]Calculation!O:O,ROW())=0,-100,ROUND(INDEX([1]Calculation!O:O,ROW()),0))</f>
        <v>8</v>
      </c>
      <c r="K403" s="8">
        <f>IF(INDEX([1]Calculation!P:P,ROW())=0,-100,ROUND(INDEX([1]Calculation!P:P,ROW()),0))</f>
        <v>0</v>
      </c>
      <c r="L403" s="8">
        <f>IF(INDEX([1]Calculation!Q:Q,ROW())=0,-100,ROUND(INDEX([1]Calculation!Q:Q,ROW()),0))</f>
        <v>28</v>
      </c>
      <c r="M403" s="8">
        <f>IF(INDEX([1]Calculation!R:R,ROW())=0,-100,ROUND(INDEX([1]Calculation!R:R,ROW()),0))</f>
        <v>-100</v>
      </c>
      <c r="N403" s="8">
        <f>IF(INDEX([1]Calculation!S:S,ROW())=0,-100,ROUND(INDEX([1]Calculation!S:S,ROW()),0))</f>
        <v>19</v>
      </c>
      <c r="O403" s="8">
        <f>IF(INDEX([1]Calculation!T:T,ROW())=0,-100,ROUND(INDEX([1]Calculation!T:T,ROW()),0))</f>
        <v>2</v>
      </c>
      <c r="P403" s="8" t="str">
        <f>INDEX([1]Calculation!CB:CB,ROW())</f>
        <v>http://emersonpolling.com/2019/11/03/michigan-2020-democrats-aim-to-take-back-the-state-flint-water-crisis-still-at-issue/</v>
      </c>
    </row>
    <row r="404" spans="1:16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429  rv</v>
      </c>
      <c r="E404" s="20">
        <f>INDEX([1]Calculation!$I:$I,ROW())</f>
        <v>43771</v>
      </c>
      <c r="F404" s="12">
        <f>ROUND(INDEX([1]Calculation!AL:AL,ROW()),1)</f>
        <v>0</v>
      </c>
      <c r="G404" s="8">
        <f>IF(INDEX([1]Calculation!L:L,ROW())=0,-100,ROUND(INDEX([1]Calculation!L:L,ROW()),0))</f>
        <v>26</v>
      </c>
      <c r="H404" s="8">
        <f>IF(INDEX([1]Calculation!M:M,ROW())=0,-100,ROUND(INDEX([1]Calculation!M:M,ROW()),0))</f>
        <v>-100</v>
      </c>
      <c r="I404" s="8">
        <f>IF(INDEX([1]Calculation!N:N,ROW())=0,-100,ROUND(INDEX([1]Calculation!N:N,ROW()),0))</f>
        <v>2</v>
      </c>
      <c r="J404" s="8">
        <f>IF(INDEX([1]Calculation!O:O,ROW())=0,-100,ROUND(INDEX([1]Calculation!O:O,ROW()),0))</f>
        <v>6</v>
      </c>
      <c r="K404" s="8">
        <f>IF(INDEX([1]Calculation!P:P,ROW())=0,-100,ROUND(INDEX([1]Calculation!P:P,ROW()),0))</f>
        <v>3</v>
      </c>
      <c r="L404" s="8">
        <f>IF(INDEX([1]Calculation!Q:Q,ROW())=0,-100,ROUND(INDEX([1]Calculation!Q:Q,ROW()),0))</f>
        <v>14</v>
      </c>
      <c r="M404" s="8">
        <f>IF(INDEX([1]Calculation!R:R,ROW())=0,-100,ROUND(INDEX([1]Calculation!R:R,ROW()),0))</f>
        <v>1</v>
      </c>
      <c r="N404" s="8">
        <f>IF(INDEX([1]Calculation!S:S,ROW())=0,-100,ROUND(INDEX([1]Calculation!S:S,ROW()),0))</f>
        <v>15</v>
      </c>
      <c r="O404" s="8">
        <f>IF(INDEX([1]Calculation!T:T,ROW())=0,-100,ROUND(INDEX([1]Calculation!T:T,ROW()),0))</f>
        <v>1</v>
      </c>
      <c r="P404" s="8" t="str">
        <f>INDEX([1]Calculation!CB:CB,ROW())</f>
        <v>https://thehill.com/hilltv/rising/469490-poll-biden-support-hits-record-low-of-26-percent</v>
      </c>
    </row>
    <row r="405" spans="1:16">
      <c r="A405" t="str">
        <f>INDEX([1]Calculation!$F:$F,ROW())</f>
        <v>Nevada</v>
      </c>
      <c r="B405" t="str">
        <f>INDEX([1]Calculation!$D:$D,ROW())</f>
        <v>Mellman Group</v>
      </c>
      <c r="C405" t="str">
        <f>IF(INDEX([1]Calculation!$G:$G,ROW())=0,"-",INDEX([1]Calculation!$G:$G,ROW()))</f>
        <v>B/C</v>
      </c>
      <c r="D405" t="str">
        <f>INDEX([1]Calculation!$J:$J,ROW())&amp;"  "&amp;INDEX([1]Calculation!$K:$K,ROW())</f>
        <v>600  lv</v>
      </c>
      <c r="E405" s="20">
        <f>INDEX([1]Calculation!$I:$I,ROW())</f>
        <v>43771</v>
      </c>
      <c r="F405" s="12">
        <f>ROUND(INDEX([1]Calculation!AL:AL,ROW()),1)</f>
        <v>3.3</v>
      </c>
      <c r="G405" s="8">
        <f>IF(INDEX([1]Calculation!L:L,ROW())=0,-100,ROUND(INDEX([1]Calculation!L:L,ROW()),0))</f>
        <v>29</v>
      </c>
      <c r="H405" s="8">
        <f>IF(INDEX([1]Calculation!M:M,ROW())=0,-100,ROUND(INDEX([1]Calculation!M:M,ROW()),0))</f>
        <v>-100</v>
      </c>
      <c r="I405" s="8">
        <f>IF(INDEX([1]Calculation!N:N,ROW())=0,-100,ROUND(INDEX([1]Calculation!N:N,ROW()),0))</f>
        <v>1</v>
      </c>
      <c r="J405" s="8">
        <f>IF(INDEX([1]Calculation!O:O,ROW())=0,-100,ROUND(INDEX([1]Calculation!O:O,ROW()),0))</f>
        <v>7</v>
      </c>
      <c r="K405" s="8">
        <f>IF(INDEX([1]Calculation!P:P,ROW())=0,-100,ROUND(INDEX([1]Calculation!P:P,ROW()),0))</f>
        <v>3</v>
      </c>
      <c r="L405" s="8">
        <f>IF(INDEX([1]Calculation!Q:Q,ROW())=0,-100,ROUND(INDEX([1]Calculation!Q:Q,ROW()),0))</f>
        <v>19</v>
      </c>
      <c r="M405" s="8">
        <f>IF(INDEX([1]Calculation!R:R,ROW())=0,-100,ROUND(INDEX([1]Calculation!R:R,ROW()),0))</f>
        <v>4</v>
      </c>
      <c r="N405" s="8">
        <f>IF(INDEX([1]Calculation!S:S,ROW())=0,-100,ROUND(INDEX([1]Calculation!S:S,ROW()),0))</f>
        <v>19</v>
      </c>
      <c r="O405" s="8">
        <f>IF(INDEX([1]Calculation!T:T,ROW())=0,-100,ROUND(INDEX([1]Calculation!T:T,ROW()),0))</f>
        <v>3</v>
      </c>
      <c r="P405" s="8" t="str">
        <f>INDEX([1]Calculation!CB:CB,ROW())</f>
        <v>https://thenevadaindependent.com/article/poll-biden-holds-significant-lead-over-warren-sanders-in-nevada-top-issue-is-electing-someone-who-can-beat-trump</v>
      </c>
    </row>
    <row r="406" spans="1:16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541  lv</v>
      </c>
      <c r="E406" s="20">
        <f>INDEX([1]Calculation!$I:$I,ROW())</f>
        <v>43769</v>
      </c>
      <c r="F406" s="12">
        <f>ROUND(INDEX([1]Calculation!AL:AL,ROW()),1)</f>
        <v>0</v>
      </c>
      <c r="G406" s="8">
        <f>IF(INDEX([1]Calculation!L:L,ROW())=0,-100,ROUND(INDEX([1]Calculation!L:L,ROW()),0))</f>
        <v>28</v>
      </c>
      <c r="H406" s="8">
        <f>IF(INDEX([1]Calculation!M:M,ROW())=0,-100,ROUND(INDEX([1]Calculation!M:M,ROW()),0))</f>
        <v>-100</v>
      </c>
      <c r="I406" s="8">
        <f>IF(INDEX([1]Calculation!N:N,ROW())=0,-100,ROUND(INDEX([1]Calculation!N:N,ROW()),0))</f>
        <v>3</v>
      </c>
      <c r="J406" s="8">
        <f>IF(INDEX([1]Calculation!O:O,ROW())=0,-100,ROUND(INDEX([1]Calculation!O:O,ROW()),0))</f>
        <v>8</v>
      </c>
      <c r="K406" s="8">
        <f>IF(INDEX([1]Calculation!P:P,ROW())=0,-100,ROUND(INDEX([1]Calculation!P:P,ROW()),0))</f>
        <v>2</v>
      </c>
      <c r="L406" s="8">
        <f>IF(INDEX([1]Calculation!Q:Q,ROW())=0,-100,ROUND(INDEX([1]Calculation!Q:Q,ROW()),0))</f>
        <v>12</v>
      </c>
      <c r="M406" s="8">
        <f>IF(INDEX([1]Calculation!R:R,ROW())=0,-100,ROUND(INDEX([1]Calculation!R:R,ROW()),0))</f>
        <v>1</v>
      </c>
      <c r="N406" s="8">
        <f>IF(INDEX([1]Calculation!S:S,ROW())=0,-100,ROUND(INDEX([1]Calculation!S:S,ROW()),0))</f>
        <v>27</v>
      </c>
      <c r="O406" s="8">
        <f>IF(INDEX([1]Calculation!T:T,ROW())=0,-100,ROUND(INDEX([1]Calculation!T:T,ROW()),0))</f>
        <v>2</v>
      </c>
      <c r="P406" s="8" t="str">
        <f>INDEX([1]Calculation!CB:CB,ROW())</f>
        <v>https://www.hofstra.edu/pdf/academics/colleges/hclas/gov-policy-international/kalikow-poll-1119.pdf</v>
      </c>
    </row>
    <row r="407" spans="1:16">
      <c r="A407" t="str">
        <f>INDEX([1]Calculation!$F:$F,ROW())</f>
        <v>US</v>
      </c>
      <c r="B407" t="str">
        <f>INDEX([1]Calculation!$D:$D,ROW())</f>
        <v>IBD/TIPP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361  rv</v>
      </c>
      <c r="E407" s="20">
        <f>INDEX([1]Calculation!$I:$I,ROW())</f>
        <v>43769</v>
      </c>
      <c r="F407" s="12">
        <f>ROUND(INDEX([1]Calculation!AL:AL,ROW()),1)</f>
        <v>0.1</v>
      </c>
      <c r="G407" s="8">
        <f>IF(INDEX([1]Calculation!L:L,ROW())=0,-100,ROUND(INDEX([1]Calculation!L:L,ROW()),0))</f>
        <v>29</v>
      </c>
      <c r="H407" s="8">
        <f>IF(INDEX([1]Calculation!M:M,ROW())=0,-100,ROUND(INDEX([1]Calculation!M:M,ROW()),0))</f>
        <v>-100</v>
      </c>
      <c r="I407" s="8">
        <f>IF(INDEX([1]Calculation!N:N,ROW())=0,-100,ROUND(INDEX([1]Calculation!N:N,ROW()),0))</f>
        <v>1</v>
      </c>
      <c r="J407" s="8">
        <f>IF(INDEX([1]Calculation!O:O,ROW())=0,-100,ROUND(INDEX([1]Calculation!O:O,ROW()),0))</f>
        <v>7</v>
      </c>
      <c r="K407" s="8">
        <f>IF(INDEX([1]Calculation!P:P,ROW())=0,-100,ROUND(INDEX([1]Calculation!P:P,ROW()),0))</f>
        <v>3</v>
      </c>
      <c r="L407" s="8">
        <f>IF(INDEX([1]Calculation!Q:Q,ROW())=0,-100,ROUND(INDEX([1]Calculation!Q:Q,ROW()),0))</f>
        <v>13</v>
      </c>
      <c r="M407" s="8">
        <f>IF(INDEX([1]Calculation!R:R,ROW())=0,-100,ROUND(INDEX([1]Calculation!R:R,ROW()),0))</f>
        <v>1</v>
      </c>
      <c r="N407" s="8">
        <f>IF(INDEX([1]Calculation!S:S,ROW())=0,-100,ROUND(INDEX([1]Calculation!S:S,ROW()),0))</f>
        <v>23</v>
      </c>
      <c r="O407" s="8">
        <f>IF(INDEX([1]Calculation!T:T,ROW())=0,-100,ROUND(INDEX([1]Calculation!T:T,ROW()),0))</f>
        <v>3</v>
      </c>
      <c r="P407" s="8" t="str">
        <f>INDEX([1]Calculation!CB:CB,ROW())</f>
        <v>https://projects.fivethirtyeight.com/polls/20191104_National_2.xlsx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640  rv</v>
      </c>
      <c r="E408" s="20">
        <f>INDEX([1]Calculation!$I:$I,ROW())</f>
        <v>43769</v>
      </c>
      <c r="F408" s="12">
        <f>ROUND(INDEX([1]Calculation!AL:AL,ROW()),1)</f>
        <v>0</v>
      </c>
      <c r="G408" s="8">
        <f>IF(INDEX([1]Calculation!L:L,ROW())=0,-100,ROUND(INDEX([1]Calculation!L:L,ROW()),0))</f>
        <v>19</v>
      </c>
      <c r="H408" s="8">
        <f>IF(INDEX([1]Calculation!M:M,ROW())=0,-100,ROUND(INDEX([1]Calculation!M:M,ROW()),0))</f>
        <v>6</v>
      </c>
      <c r="I408" s="8">
        <f>IF(INDEX([1]Calculation!N:N,ROW())=0,-100,ROUND(INDEX([1]Calculation!N:N,ROW()),0))</f>
        <v>3</v>
      </c>
      <c r="J408" s="8">
        <f>IF(INDEX([1]Calculation!O:O,ROW())=0,-100,ROUND(INDEX([1]Calculation!O:O,ROW()),0))</f>
        <v>2</v>
      </c>
      <c r="K408" s="8">
        <f>IF(INDEX([1]Calculation!P:P,ROW())=0,-100,ROUND(INDEX([1]Calculation!P:P,ROW()),0))</f>
        <v>1</v>
      </c>
      <c r="L408" s="8">
        <f>IF(INDEX([1]Calculation!Q:Q,ROW())=0,-100,ROUND(INDEX([1]Calculation!Q:Q,ROW()),0))</f>
        <v>12</v>
      </c>
      <c r="M408" s="8">
        <f>IF(INDEX([1]Calculation!R:R,ROW())=0,-100,ROUND(INDEX([1]Calculation!R:R,ROW()),0))</f>
        <v>1</v>
      </c>
      <c r="N408" s="8">
        <f>IF(INDEX([1]Calculation!S:S,ROW())=0,-100,ROUND(INDEX([1]Calculation!S:S,ROW()),0))</f>
        <v>13</v>
      </c>
      <c r="O408" s="8">
        <f>IF(INDEX([1]Calculation!T:T,ROW())=0,-100,ROUND(INDEX([1]Calculation!T:T,ROW()),0))</f>
        <v>2</v>
      </c>
      <c r="P408" s="8" t="str">
        <f>INDEX([1]Calculation!CB:CB,ROW())</f>
        <v>https://harvardharrispoll.com/wp-content/uploads/2019/11/HHP_October19_Topline_RegisteredVoters.pdf</v>
      </c>
    </row>
    <row r="409" spans="1:16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640  rv</v>
      </c>
      <c r="E409" s="20">
        <f>INDEX([1]Calculation!$I:$I,ROW())</f>
        <v>43769</v>
      </c>
      <c r="F409" s="12">
        <f>ROUND(INDEX([1]Calculation!AL:AL,ROW()),1)</f>
        <v>0</v>
      </c>
      <c r="G409" s="8">
        <f>IF(INDEX([1]Calculation!L:L,ROW())=0,-100,ROUND(INDEX([1]Calculation!L:L,ROW()),0))</f>
        <v>33</v>
      </c>
      <c r="H409" s="8">
        <f>IF(INDEX([1]Calculation!M:M,ROW())=0,-100,ROUND(INDEX([1]Calculation!M:M,ROW()),0))</f>
        <v>-100</v>
      </c>
      <c r="I409" s="8">
        <f>IF(INDEX([1]Calculation!N:N,ROW())=0,-100,ROUND(INDEX([1]Calculation!N:N,ROW()),0))</f>
        <v>3</v>
      </c>
      <c r="J409" s="8">
        <f>IF(INDEX([1]Calculation!O:O,ROW())=0,-100,ROUND(INDEX([1]Calculation!O:O,ROW()),0))</f>
        <v>4</v>
      </c>
      <c r="K409" s="8">
        <f>IF(INDEX([1]Calculation!P:P,ROW())=0,-100,ROUND(INDEX([1]Calculation!P:P,ROW()),0))</f>
        <v>3</v>
      </c>
      <c r="L409" s="8">
        <f>IF(INDEX([1]Calculation!Q:Q,ROW())=0,-100,ROUND(INDEX([1]Calculation!Q:Q,ROW()),0))</f>
        <v>18</v>
      </c>
      <c r="M409" s="8">
        <f>IF(INDEX([1]Calculation!R:R,ROW())=0,-100,ROUND(INDEX([1]Calculation!R:R,ROW()),0))</f>
        <v>1</v>
      </c>
      <c r="N409" s="8">
        <f>IF(INDEX([1]Calculation!S:S,ROW())=0,-100,ROUND(INDEX([1]Calculation!S:S,ROW()),0))</f>
        <v>15</v>
      </c>
      <c r="O409" s="8">
        <f>IF(INDEX([1]Calculation!T:T,ROW())=0,-100,ROUND(INDEX([1]Calculation!T:T,ROW()),0))</f>
        <v>2</v>
      </c>
      <c r="P409" s="8" t="str">
        <f>INDEX([1]Calculation!CB:CB,ROW())</f>
        <v>https://harvardharrispoll.com/wp-content/uploads/2019/11/HHP_October19_Topline_RegisteredVoters.pdf</v>
      </c>
    </row>
    <row r="410" spans="1:16">
      <c r="A410" t="str">
        <f>INDEX([1]Calculation!$F:$F,ROW())</f>
        <v>US</v>
      </c>
      <c r="B410" t="str">
        <f>INDEX([1]Calculation!$D:$D,ROW())</f>
        <v>NBC News/Wall Street Journal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414  lv</v>
      </c>
      <c r="E410" s="20">
        <f>INDEX([1]Calculation!$I:$I,ROW())</f>
        <v>43768</v>
      </c>
      <c r="F410" s="12">
        <f>ROUND(INDEX([1]Calculation!AL:AL,ROW()),1)</f>
        <v>0</v>
      </c>
      <c r="G410" s="8">
        <f>IF(INDEX([1]Calculation!L:L,ROW())=0,-100,ROUND(INDEX([1]Calculation!L:L,ROW()),0))</f>
        <v>27</v>
      </c>
      <c r="H410" s="8">
        <f>IF(INDEX([1]Calculation!M:M,ROW())=0,-100,ROUND(INDEX([1]Calculation!M:M,ROW()),0))</f>
        <v>-100</v>
      </c>
      <c r="I410" s="8">
        <f>IF(INDEX([1]Calculation!N:N,ROW())=0,-100,ROUND(INDEX([1]Calculation!N:N,ROW()),0))</f>
        <v>2</v>
      </c>
      <c r="J410" s="8">
        <f>IF(INDEX([1]Calculation!O:O,ROW())=0,-100,ROUND(INDEX([1]Calculation!O:O,ROW()),0))</f>
        <v>6</v>
      </c>
      <c r="K410" s="8">
        <f>IF(INDEX([1]Calculation!P:P,ROW())=0,-100,ROUND(INDEX([1]Calculation!P:P,ROW()),0))</f>
        <v>5</v>
      </c>
      <c r="L410" s="8">
        <f>IF(INDEX([1]Calculation!Q:Q,ROW())=0,-100,ROUND(INDEX([1]Calculation!Q:Q,ROW()),0))</f>
        <v>19</v>
      </c>
      <c r="M410" s="8">
        <f>IF(INDEX([1]Calculation!R:R,ROW())=0,-100,ROUND(INDEX([1]Calculation!R:R,ROW()),0))</f>
        <v>-100</v>
      </c>
      <c r="N410" s="8">
        <f>IF(INDEX([1]Calculation!S:S,ROW())=0,-100,ROUND(INDEX([1]Calculation!S:S,ROW()),0))</f>
        <v>23</v>
      </c>
      <c r="O410" s="8">
        <f>IF(INDEX([1]Calculation!T:T,ROW())=0,-100,ROUND(INDEX([1]Calculation!T:T,ROW()),0))</f>
        <v>3</v>
      </c>
      <c r="P410" s="8" t="str">
        <f>INDEX([1]Calculation!CB:CB,ROW())</f>
        <v>https://www.nbcnews.com/politics/meet-the-press/nbc-wsj-poll-49-percent-now-back-trump-s-impeachment-n1075296</v>
      </c>
    </row>
    <row r="411" spans="1:16">
      <c r="A411" t="str">
        <f>INDEX([1]Calculation!$F:$F,ROW())</f>
        <v>US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471  lv</v>
      </c>
      <c r="E411" s="20">
        <f>INDEX([1]Calculation!$I:$I,ROW())</f>
        <v>43768</v>
      </c>
      <c r="F411" s="12">
        <f>ROUND(INDEX([1]Calculation!AL:AL,ROW()),1)</f>
        <v>0.1</v>
      </c>
      <c r="G411" s="8">
        <f>IF(INDEX([1]Calculation!L:L,ROW())=0,-100,ROUND(INDEX([1]Calculation!L:L,ROW()),0))</f>
        <v>31</v>
      </c>
      <c r="H411" s="8">
        <f>IF(INDEX([1]Calculation!M:M,ROW())=0,-100,ROUND(INDEX([1]Calculation!M:M,ROW()),0))</f>
        <v>-100</v>
      </c>
      <c r="I411" s="8">
        <f>IF(INDEX([1]Calculation!N:N,ROW())=0,-100,ROUND(INDEX([1]Calculation!N:N,ROW()),0))</f>
        <v>2</v>
      </c>
      <c r="J411" s="8">
        <f>IF(INDEX([1]Calculation!O:O,ROW())=0,-100,ROUND(INDEX([1]Calculation!O:O,ROW()),0))</f>
        <v>7</v>
      </c>
      <c r="K411" s="8">
        <f>IF(INDEX([1]Calculation!P:P,ROW())=0,-100,ROUND(INDEX([1]Calculation!P:P,ROW()),0))</f>
        <v>2</v>
      </c>
      <c r="L411" s="8">
        <f>IF(INDEX([1]Calculation!Q:Q,ROW())=0,-100,ROUND(INDEX([1]Calculation!Q:Q,ROW()),0))</f>
        <v>19</v>
      </c>
      <c r="M411" s="8">
        <f>IF(INDEX([1]Calculation!R:R,ROW())=0,-100,ROUND(INDEX([1]Calculation!R:R,ROW()),0))</f>
        <v>1</v>
      </c>
      <c r="N411" s="8">
        <f>IF(INDEX([1]Calculation!S:S,ROW())=0,-100,ROUND(INDEX([1]Calculation!S:S,ROW()),0))</f>
        <v>21</v>
      </c>
      <c r="O411" s="8">
        <f>IF(INDEX([1]Calculation!T:T,ROW())=0,-100,ROUND(INDEX([1]Calculation!T:T,ROW()),0))</f>
        <v>3</v>
      </c>
      <c r="P411" s="8" t="str">
        <f>INDEX([1]Calculation!CB:CB,ROW())</f>
        <v>https://www.foxnews.com/politics/fox-news-poll-results-october-27-30-2019</v>
      </c>
    </row>
    <row r="412" spans="1:16">
      <c r="A412" t="str">
        <f>INDEX([1]Calculation!$F:$F,ROW())</f>
        <v>US</v>
      </c>
      <c r="B412" t="str">
        <f>INDEX([1]Calculation!$D:$D,ROW())</f>
        <v>ABC News/Washington Post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402  rv</v>
      </c>
      <c r="E412" s="20">
        <f>INDEX([1]Calculation!$I:$I,ROW())</f>
        <v>43768</v>
      </c>
      <c r="F412" s="12">
        <f>ROUND(INDEX([1]Calculation!AL:AL,ROW()),1)</f>
        <v>0</v>
      </c>
      <c r="G412" s="8">
        <f>IF(INDEX([1]Calculation!L:L,ROW())=0,-100,ROUND(INDEX([1]Calculation!L:L,ROW()),0))</f>
        <v>28</v>
      </c>
      <c r="H412" s="8">
        <f>IF(INDEX([1]Calculation!M:M,ROW())=0,-100,ROUND(INDEX([1]Calculation!M:M,ROW()),0))</f>
        <v>-100</v>
      </c>
      <c r="I412" s="8">
        <f>IF(INDEX([1]Calculation!N:N,ROW())=0,-100,ROUND(INDEX([1]Calculation!N:N,ROW()),0))</f>
        <v>2</v>
      </c>
      <c r="J412" s="8">
        <f>IF(INDEX([1]Calculation!O:O,ROW())=0,-100,ROUND(INDEX([1]Calculation!O:O,ROW()),0))</f>
        <v>9</v>
      </c>
      <c r="K412" s="8">
        <f>IF(INDEX([1]Calculation!P:P,ROW())=0,-100,ROUND(INDEX([1]Calculation!P:P,ROW()),0))</f>
        <v>2</v>
      </c>
      <c r="L412" s="8">
        <f>IF(INDEX([1]Calculation!Q:Q,ROW())=0,-100,ROUND(INDEX([1]Calculation!Q:Q,ROW()),0))</f>
        <v>17</v>
      </c>
      <c r="M412" s="8">
        <f>IF(INDEX([1]Calculation!R:R,ROW())=0,-100,ROUND(INDEX([1]Calculation!R:R,ROW()),0))</f>
        <v>1</v>
      </c>
      <c r="N412" s="8">
        <f>IF(INDEX([1]Calculation!S:S,ROW())=0,-100,ROUND(INDEX([1]Calculation!S:S,ROW()),0))</f>
        <v>23</v>
      </c>
      <c r="O412" s="8">
        <f>IF(INDEX([1]Calculation!T:T,ROW())=0,-100,ROUND(INDEX([1]Calculation!T:T,ROW()),0))</f>
        <v>2</v>
      </c>
      <c r="P412" s="8" t="str">
        <f>INDEX([1]Calculation!CB:CB,ROW())</f>
        <v>https://www.washingtonpost.com/context/context-card/eea087b6-ca22-4cd9-a254-6bdd49d000a4/</v>
      </c>
    </row>
    <row r="413" spans="1:16">
      <c r="A413" t="str">
        <f>INDEX([1]Calculation!$F:$F,ROW())</f>
        <v>US</v>
      </c>
      <c r="B413" t="str">
        <f>INDEX([1]Calculation!$D:$D,ROW())</f>
        <v>ABC News/Washington Post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452  a</v>
      </c>
      <c r="E413" s="20">
        <f>INDEX([1]Calculation!$I:$I,ROW())</f>
        <v>43768</v>
      </c>
      <c r="F413" s="12">
        <f>ROUND(INDEX([1]Calculation!AL:AL,ROW()),1)</f>
        <v>0</v>
      </c>
      <c r="G413" s="8">
        <f>IF(INDEX([1]Calculation!L:L,ROW())=0,-100,ROUND(INDEX([1]Calculation!L:L,ROW()),0))</f>
        <v>27</v>
      </c>
      <c r="H413" s="8">
        <f>IF(INDEX([1]Calculation!M:M,ROW())=0,-100,ROUND(INDEX([1]Calculation!M:M,ROW()),0))</f>
        <v>-100</v>
      </c>
      <c r="I413" s="8">
        <f>IF(INDEX([1]Calculation!N:N,ROW())=0,-100,ROUND(INDEX([1]Calculation!N:N,ROW()),0))</f>
        <v>2</v>
      </c>
      <c r="J413" s="8">
        <f>IF(INDEX([1]Calculation!O:O,ROW())=0,-100,ROUND(INDEX([1]Calculation!O:O,ROW()),0))</f>
        <v>7</v>
      </c>
      <c r="K413" s="8">
        <f>IF(INDEX([1]Calculation!P:P,ROW())=0,-100,ROUND(INDEX([1]Calculation!P:P,ROW()),0))</f>
        <v>1</v>
      </c>
      <c r="L413" s="8">
        <f>IF(INDEX([1]Calculation!Q:Q,ROW())=0,-100,ROUND(INDEX([1]Calculation!Q:Q,ROW()),0))</f>
        <v>19</v>
      </c>
      <c r="M413" s="8">
        <f>IF(INDEX([1]Calculation!R:R,ROW())=0,-100,ROUND(INDEX([1]Calculation!R:R,ROW()),0))</f>
        <v>1</v>
      </c>
      <c r="N413" s="8">
        <f>IF(INDEX([1]Calculation!S:S,ROW())=0,-100,ROUND(INDEX([1]Calculation!S:S,ROW()),0))</f>
        <v>21</v>
      </c>
      <c r="O413" s="8">
        <f>IF(INDEX([1]Calculation!T:T,ROW())=0,-100,ROUND(INDEX([1]Calculation!T:T,ROW()),0))</f>
        <v>2</v>
      </c>
      <c r="P413" s="8" t="str">
        <f>INDEX([1]Calculation!CB:CB,ROW())</f>
        <v>https://www.washingtonpost.com/context/context-card/eea087b6-ca22-4cd9-a254-6bdd49d000a4/</v>
      </c>
    </row>
    <row r="414" spans="1:16">
      <c r="A414" t="str">
        <f>INDEX([1]Calculation!$F:$F,ROW())</f>
        <v>Iowa</v>
      </c>
      <c r="B414" t="str">
        <f>INDEX([1]Calculation!$D:$D,ROW())</f>
        <v>Siena College/New York Times Upshot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439  lv</v>
      </c>
      <c r="E414" s="20">
        <f>INDEX([1]Calculation!$I:$I,ROW())</f>
        <v>43768</v>
      </c>
      <c r="F414" s="12">
        <f>ROUND(INDEX([1]Calculation!AL:AL,ROW()),1)</f>
        <v>0.3</v>
      </c>
      <c r="G414" s="8">
        <f>IF(INDEX([1]Calculation!L:L,ROW())=0,-100,ROUND(INDEX([1]Calculation!L:L,ROW()),0))</f>
        <v>17</v>
      </c>
      <c r="H414" s="8">
        <f>IF(INDEX([1]Calculation!M:M,ROW())=0,-100,ROUND(INDEX([1]Calculation!M:M,ROW()),0))</f>
        <v>-100</v>
      </c>
      <c r="I414" s="8">
        <f>IF(INDEX([1]Calculation!N:N,ROW())=0,-100,ROUND(INDEX([1]Calculation!N:N,ROW()),0))</f>
        <v>2</v>
      </c>
      <c r="J414" s="8">
        <f>IF(INDEX([1]Calculation!O:O,ROW())=0,-100,ROUND(INDEX([1]Calculation!O:O,ROW()),0))</f>
        <v>18</v>
      </c>
      <c r="K414" s="8">
        <f>IF(INDEX([1]Calculation!P:P,ROW())=0,-100,ROUND(INDEX([1]Calculation!P:P,ROW()),0))</f>
        <v>4</v>
      </c>
      <c r="L414" s="8">
        <f>IF(INDEX([1]Calculation!Q:Q,ROW())=0,-100,ROUND(INDEX([1]Calculation!Q:Q,ROW()),0))</f>
        <v>19</v>
      </c>
      <c r="M414" s="8">
        <f>IF(INDEX([1]Calculation!R:R,ROW())=0,-100,ROUND(INDEX([1]Calculation!R:R,ROW()),0))</f>
        <v>2</v>
      </c>
      <c r="N414" s="8">
        <f>IF(INDEX([1]Calculation!S:S,ROW())=0,-100,ROUND(INDEX([1]Calculation!S:S,ROW()),0))</f>
        <v>22</v>
      </c>
      <c r="O414" s="8">
        <f>IF(INDEX([1]Calculation!T:T,ROW())=0,-100,ROUND(INDEX([1]Calculation!T:T,ROW()),0))</f>
        <v>3</v>
      </c>
      <c r="P414" s="8" t="str">
        <f>INDEX([1]Calculation!CB:CB,ROW())</f>
        <v>https://scri.siena.edu/wp-content/uploads/2019/11/IADem1019.pdf</v>
      </c>
    </row>
    <row r="415" spans="1:16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630  lv</v>
      </c>
      <c r="E415" s="20">
        <f>INDEX([1]Calculation!$I:$I,ROW())</f>
        <v>43767</v>
      </c>
      <c r="F415" s="12">
        <f>ROUND(INDEX([1]Calculation!AL:AL,ROW()),1)</f>
        <v>0</v>
      </c>
      <c r="G415" s="8">
        <f>IF(INDEX([1]Calculation!L:L,ROW())=0,-100,ROUND(INDEX([1]Calculation!L:L,ROW()),0))</f>
        <v>27</v>
      </c>
      <c r="H415" s="8">
        <f>IF(INDEX([1]Calculation!M:M,ROW())=0,-100,ROUND(INDEX([1]Calculation!M:M,ROW()),0))</f>
        <v>-100</v>
      </c>
      <c r="I415" s="8">
        <f>IF(INDEX([1]Calculation!N:N,ROW())=0,-100,ROUND(INDEX([1]Calculation!N:N,ROW()),0))</f>
        <v>1</v>
      </c>
      <c r="J415" s="8">
        <f>IF(INDEX([1]Calculation!O:O,ROW())=0,-100,ROUND(INDEX([1]Calculation!O:O,ROW()),0))</f>
        <v>8</v>
      </c>
      <c r="K415" s="8">
        <f>IF(INDEX([1]Calculation!P:P,ROW())=0,-100,ROUND(INDEX([1]Calculation!P:P,ROW()),0))</f>
        <v>2</v>
      </c>
      <c r="L415" s="8">
        <f>IF(INDEX([1]Calculation!Q:Q,ROW())=0,-100,ROUND(INDEX([1]Calculation!Q:Q,ROW()),0))</f>
        <v>14</v>
      </c>
      <c r="M415" s="8">
        <f>IF(INDEX([1]Calculation!R:R,ROW())=0,-100,ROUND(INDEX([1]Calculation!R:R,ROW()),0))</f>
        <v>1</v>
      </c>
      <c r="N415" s="8">
        <f>IF(INDEX([1]Calculation!S:S,ROW())=0,-100,ROUND(INDEX([1]Calculation!S:S,ROW()),0))</f>
        <v>23</v>
      </c>
      <c r="O415" s="8">
        <f>IF(INDEX([1]Calculation!T:T,ROW())=0,-100,ROUND(INDEX([1]Calculation!T:T,ROW()),0))</f>
        <v>3</v>
      </c>
      <c r="P415" s="8" t="str">
        <f>INDEX([1]Calculation!CB:CB,ROW())</f>
        <v>https://d25d2506sfb94s.cloudfront.net/cumulus_uploads/document/zgaz948hzw/econTabReport.pdf</v>
      </c>
    </row>
    <row r="416" spans="1:16">
      <c r="A416" t="str">
        <f>INDEX([1]Calculation!$F:$F,ROW())</f>
        <v>Arizona</v>
      </c>
      <c r="B416" t="str">
        <f>INDEX([1]Calculation!$D:$D,ROW())</f>
        <v>Emerson College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339  lv</v>
      </c>
      <c r="E416" s="20">
        <f>INDEX([1]Calculation!$I:$I,ROW())</f>
        <v>43766</v>
      </c>
      <c r="F416" s="12">
        <f>ROUND(INDEX([1]Calculation!AL:AL,ROW()),1)</f>
        <v>2.8</v>
      </c>
      <c r="G416" s="8">
        <f>IF(INDEX([1]Calculation!L:L,ROW())=0,-100,ROUND(INDEX([1]Calculation!L:L,ROW()),0))</f>
        <v>28</v>
      </c>
      <c r="H416" s="8">
        <f>IF(INDEX([1]Calculation!M:M,ROW())=0,-100,ROUND(INDEX([1]Calculation!M:M,ROW()),0))</f>
        <v>-100</v>
      </c>
      <c r="I416" s="8">
        <f>IF(INDEX([1]Calculation!N:N,ROW())=0,-100,ROUND(INDEX([1]Calculation!N:N,ROW()),0))</f>
        <v>-100</v>
      </c>
      <c r="J416" s="8">
        <f>IF(INDEX([1]Calculation!O:O,ROW())=0,-100,ROUND(INDEX([1]Calculation!O:O,ROW()),0))</f>
        <v>12</v>
      </c>
      <c r="K416" s="8">
        <f>IF(INDEX([1]Calculation!P:P,ROW())=0,-100,ROUND(INDEX([1]Calculation!P:P,ROW()),0))</f>
        <v>2</v>
      </c>
      <c r="L416" s="8">
        <f>IF(INDEX([1]Calculation!Q:Q,ROW())=0,-100,ROUND(INDEX([1]Calculation!Q:Q,ROW()),0))</f>
        <v>21</v>
      </c>
      <c r="M416" s="8">
        <f>IF(INDEX([1]Calculation!R:R,ROW())=0,-100,ROUND(INDEX([1]Calculation!R:R,ROW()),0))</f>
        <v>0</v>
      </c>
      <c r="N416" s="8">
        <f>IF(INDEX([1]Calculation!S:S,ROW())=0,-100,ROUND(INDEX([1]Calculation!S:S,ROW()),0))</f>
        <v>21</v>
      </c>
      <c r="O416" s="8">
        <f>IF(INDEX([1]Calculation!T:T,ROW())=0,-100,ROUND(INDEX([1]Calculation!T:T,ROW()),0))</f>
        <v>5</v>
      </c>
      <c r="P4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17" spans="1:16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2172  lv</v>
      </c>
      <c r="E417" s="20">
        <f>INDEX([1]Calculation!$I:$I,ROW())</f>
        <v>43765</v>
      </c>
      <c r="F417" s="12">
        <f>ROUND(INDEX([1]Calculation!AL:AL,ROW()),1)</f>
        <v>0.1</v>
      </c>
      <c r="G417" s="8">
        <f>IF(INDEX([1]Calculation!L:L,ROW())=0,-100,ROUND(INDEX([1]Calculation!L:L,ROW()),0))</f>
        <v>29</v>
      </c>
      <c r="H417" s="8">
        <f>IF(INDEX([1]Calculation!M:M,ROW())=0,-100,ROUND(INDEX([1]Calculation!M:M,ROW()),0))</f>
        <v>-100</v>
      </c>
      <c r="I417" s="8">
        <f>IF(INDEX([1]Calculation!N:N,ROW())=0,-100,ROUND(INDEX([1]Calculation!N:N,ROW()),0))</f>
        <v>3</v>
      </c>
      <c r="J417" s="8">
        <f>IF(INDEX([1]Calculation!O:O,ROW())=0,-100,ROUND(INDEX([1]Calculation!O:O,ROW()),0))</f>
        <v>6</v>
      </c>
      <c r="K417" s="8">
        <f>IF(INDEX([1]Calculation!P:P,ROW())=0,-100,ROUND(INDEX([1]Calculation!P:P,ROW()),0))</f>
        <v>2</v>
      </c>
      <c r="L417" s="8">
        <f>IF(INDEX([1]Calculation!Q:Q,ROW())=0,-100,ROUND(INDEX([1]Calculation!Q:Q,ROW()),0))</f>
        <v>17</v>
      </c>
      <c r="M417" s="8">
        <f>IF(INDEX([1]Calculation!R:R,ROW())=0,-100,ROUND(INDEX([1]Calculation!R:R,ROW()),0))</f>
        <v>1</v>
      </c>
      <c r="N417" s="8">
        <f>IF(INDEX([1]Calculation!S:S,ROW())=0,-100,ROUND(INDEX([1]Calculation!S:S,ROW()),0))</f>
        <v>19</v>
      </c>
      <c r="O417" s="8">
        <f>IF(INDEX([1]Calculation!T:T,ROW())=0,-100,ROUND(INDEX([1]Calculation!T:T,ROW()),0))</f>
        <v>3</v>
      </c>
      <c r="P417" s="8" t="str">
        <f>INDEX([1]Calculation!CB:CB,ROW())</f>
        <v>https://swayable.com/insights/primaries2019</v>
      </c>
    </row>
    <row r="418" spans="1:16">
      <c r="A418" t="str">
        <f>INDEX([1]Calculation!$F:$F,ROW())</f>
        <v>Massachusetts</v>
      </c>
      <c r="B418" t="str">
        <f>INDEX([1]Calculation!$D:$D,ROW())</f>
        <v>Evan Falchuk and Lou DiNatale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443  lv</v>
      </c>
      <c r="E418" s="20">
        <f>INDEX([1]Calculation!$I:$I,ROW())</f>
        <v>43763</v>
      </c>
      <c r="F418" s="12">
        <f>ROUND(INDEX([1]Calculation!AL:AL,ROW()),1)</f>
        <v>0</v>
      </c>
      <c r="G418" s="8">
        <f>IF(INDEX([1]Calculation!L:L,ROW())=0,-100,ROUND(INDEX([1]Calculation!L:L,ROW()),0))</f>
        <v>35</v>
      </c>
      <c r="H418" s="8">
        <f>IF(INDEX([1]Calculation!M:M,ROW())=0,-100,ROUND(INDEX([1]Calculation!M:M,ROW()),0))</f>
        <v>-100</v>
      </c>
      <c r="I418" s="8">
        <f>IF(INDEX([1]Calculation!N:N,ROW())=0,-100,ROUND(INDEX([1]Calculation!N:N,ROW()),0))</f>
        <v>-100</v>
      </c>
      <c r="J418" s="8">
        <f>IF(INDEX([1]Calculation!O:O,ROW())=0,-100,ROUND(INDEX([1]Calculation!O:O,ROW()),0))</f>
        <v>-100</v>
      </c>
      <c r="K418" s="8">
        <f>IF(INDEX([1]Calculation!P:P,ROW())=0,-100,ROUND(INDEX([1]Calculation!P:P,ROW()),0))</f>
        <v>-100</v>
      </c>
      <c r="L418" s="8">
        <f>IF(INDEX([1]Calculation!Q:Q,ROW())=0,-100,ROUND(INDEX([1]Calculation!Q:Q,ROW()),0))</f>
        <v>13</v>
      </c>
      <c r="M418" s="8">
        <f>IF(INDEX([1]Calculation!R:R,ROW())=0,-100,ROUND(INDEX([1]Calculation!R:R,ROW()),0))</f>
        <v>-100</v>
      </c>
      <c r="N418" s="8">
        <f>IF(INDEX([1]Calculation!S:S,ROW())=0,-100,ROUND(INDEX([1]Calculation!S:S,ROW()),0))</f>
        <v>41</v>
      </c>
      <c r="O418" s="8">
        <f>IF(INDEX([1]Calculation!T:T,ROW())=0,-100,ROUND(INDEX([1]Calculation!T:T,ROW()),0))</f>
        <v>-100</v>
      </c>
      <c r="P418" s="8" t="str">
        <f>INDEX([1]Calculation!CB:CB,ROW())</f>
        <v>https://commonwealthmagazine.org/wp-content/uploads/2016/05/Mass.-poll-of-likely-Dem-voters.xlsx</v>
      </c>
    </row>
    <row r="419" spans="1:16">
      <c r="A419" t="str">
        <f>INDEX([1]Calculation!$F:$F,ROW())</f>
        <v>US</v>
      </c>
      <c r="B419" t="str">
        <f>INDEX([1]Calculation!$D:$D,ROW())</f>
        <v>Swayable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4358  a</v>
      </c>
      <c r="E419" s="20">
        <f>INDEX([1]Calculation!$I:$I,ROW())</f>
        <v>43765</v>
      </c>
      <c r="F419" s="12">
        <f>ROUND(INDEX([1]Calculation!AL:AL,ROW()),1)</f>
        <v>0</v>
      </c>
      <c r="G419" s="8">
        <f>IF(INDEX([1]Calculation!L:L,ROW())=0,-100,ROUND(INDEX([1]Calculation!L:L,ROW()),0))</f>
        <v>27</v>
      </c>
      <c r="H419" s="8">
        <f>IF(INDEX([1]Calculation!M:M,ROW())=0,-100,ROUND(INDEX([1]Calculation!M:M,ROW()),0))</f>
        <v>-100</v>
      </c>
      <c r="I419" s="8">
        <f>IF(INDEX([1]Calculation!N:N,ROW())=0,-100,ROUND(INDEX([1]Calculation!N:N,ROW()),0))</f>
        <v>3</v>
      </c>
      <c r="J419" s="8">
        <f>IF(INDEX([1]Calculation!O:O,ROW())=0,-100,ROUND(INDEX([1]Calculation!O:O,ROW()),0))</f>
        <v>5</v>
      </c>
      <c r="K419" s="8">
        <f>IF(INDEX([1]Calculation!P:P,ROW())=0,-100,ROUND(INDEX([1]Calculation!P:P,ROW()),0))</f>
        <v>2</v>
      </c>
      <c r="L419" s="8">
        <f>IF(INDEX([1]Calculation!Q:Q,ROW())=0,-100,ROUND(INDEX([1]Calculation!Q:Q,ROW()),0))</f>
        <v>19</v>
      </c>
      <c r="M419" s="8">
        <f>IF(INDEX([1]Calculation!R:R,ROW())=0,-100,ROUND(INDEX([1]Calculation!R:R,ROW()),0))</f>
        <v>2</v>
      </c>
      <c r="N419" s="8">
        <f>IF(INDEX([1]Calculation!S:S,ROW())=0,-100,ROUND(INDEX([1]Calculation!S:S,ROW()),0))</f>
        <v>15</v>
      </c>
      <c r="O419" s="8">
        <f>IF(INDEX([1]Calculation!T:T,ROW())=0,-100,ROUND(INDEX([1]Calculation!T:T,ROW()),0))</f>
        <v>4</v>
      </c>
      <c r="P419" s="8" t="str">
        <f>INDEX([1]Calculation!CB:CB,ROW())</f>
        <v>https://swayable.com/insights/primaries2019</v>
      </c>
    </row>
    <row r="420" spans="1:16">
      <c r="A420" t="str">
        <f>INDEX([1]Calculation!$F:$F,ROW())</f>
        <v>Texas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541  lv</v>
      </c>
      <c r="E420" s="20">
        <f>INDEX([1]Calculation!$I:$I,ROW())</f>
        <v>43765</v>
      </c>
      <c r="F420" s="12">
        <f>ROUND(INDEX([1]Calculation!AL:AL,ROW()),1)</f>
        <v>0.1</v>
      </c>
      <c r="G420" s="8">
        <f>IF(INDEX([1]Calculation!L:L,ROW())=0,-100,ROUND(INDEX([1]Calculation!L:L,ROW()),0))</f>
        <v>23</v>
      </c>
      <c r="H420" s="8">
        <f>IF(INDEX([1]Calculation!M:M,ROW())=0,-100,ROUND(INDEX([1]Calculation!M:M,ROW()),0))</f>
        <v>-100</v>
      </c>
      <c r="I420" s="8">
        <f>IF(INDEX([1]Calculation!N:N,ROW())=0,-100,ROUND(INDEX([1]Calculation!N:N,ROW()),0))</f>
        <v>1</v>
      </c>
      <c r="J420" s="8">
        <f>IF(INDEX([1]Calculation!O:O,ROW())=0,-100,ROUND(INDEX([1]Calculation!O:O,ROW()),0))</f>
        <v>6</v>
      </c>
      <c r="K420" s="8">
        <f>IF(INDEX([1]Calculation!P:P,ROW())=0,-100,ROUND(INDEX([1]Calculation!P:P,ROW()),0))</f>
        <v>2</v>
      </c>
      <c r="L420" s="8">
        <f>IF(INDEX([1]Calculation!Q:Q,ROW())=0,-100,ROUND(INDEX([1]Calculation!Q:Q,ROW()),0))</f>
        <v>12</v>
      </c>
      <c r="M420" s="8">
        <f>IF(INDEX([1]Calculation!R:R,ROW())=0,-100,ROUND(INDEX([1]Calculation!R:R,ROW()),0))</f>
        <v>1</v>
      </c>
      <c r="N420" s="8">
        <f>IF(INDEX([1]Calculation!S:S,ROW())=0,-100,ROUND(INDEX([1]Calculation!S:S,ROW()),0))</f>
        <v>18</v>
      </c>
      <c r="O420" s="8">
        <f>IF(INDEX([1]Calculation!T:T,ROW())=0,-100,ROUND(INDEX([1]Calculation!T:T,ROW()),0))</f>
        <v>4</v>
      </c>
      <c r="P420" s="8" t="str">
        <f>INDEX([1]Calculation!CB:CB,ROW())</f>
        <v>https://www.texastribune.org/2019/11/04/democrats-dont-have-candidate-who-would-beat-trump-texas-today-poll/</v>
      </c>
    </row>
    <row r="421" spans="1:16">
      <c r="A421" t="str">
        <f>INDEX([1]Calculation!$F:$F,ROW())</f>
        <v>Pennsylvania</v>
      </c>
      <c r="B421" t="str">
        <f>INDEX([1]Calculation!$D:$D,ROW())</f>
        <v>Franklin &amp; Marshall College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226  rv</v>
      </c>
      <c r="E421" s="20">
        <f>INDEX([1]Calculation!$I:$I,ROW())</f>
        <v>43765</v>
      </c>
      <c r="F421" s="12">
        <f>ROUND(INDEX([1]Calculation!AL:AL,ROW()),1)</f>
        <v>0.2</v>
      </c>
      <c r="G421" s="8">
        <f>IF(INDEX([1]Calculation!L:L,ROW())=0,-100,ROUND(INDEX([1]Calculation!L:L,ROW()),0))</f>
        <v>30</v>
      </c>
      <c r="H421" s="8">
        <f>IF(INDEX([1]Calculation!M:M,ROW())=0,-100,ROUND(INDEX([1]Calculation!M:M,ROW()),0))</f>
        <v>-100</v>
      </c>
      <c r="I421" s="8">
        <f>IF(INDEX([1]Calculation!N:N,ROW())=0,-100,ROUND(INDEX([1]Calculation!N:N,ROW()),0))</f>
        <v>1</v>
      </c>
      <c r="J421" s="8">
        <f>IF(INDEX([1]Calculation!O:O,ROW())=0,-100,ROUND(INDEX([1]Calculation!O:O,ROW()),0))</f>
        <v>8</v>
      </c>
      <c r="K421" s="8">
        <f>IF(INDEX([1]Calculation!P:P,ROW())=0,-100,ROUND(INDEX([1]Calculation!P:P,ROW()),0))</f>
        <v>2</v>
      </c>
      <c r="L421" s="8">
        <f>IF(INDEX([1]Calculation!Q:Q,ROW())=0,-100,ROUND(INDEX([1]Calculation!Q:Q,ROW()),0))</f>
        <v>12</v>
      </c>
      <c r="M421" s="8">
        <f>IF(INDEX([1]Calculation!R:R,ROW())=0,-100,ROUND(INDEX([1]Calculation!R:R,ROW()),0))</f>
        <v>-100</v>
      </c>
      <c r="N421" s="8">
        <f>IF(INDEX([1]Calculation!S:S,ROW())=0,-100,ROUND(INDEX([1]Calculation!S:S,ROW()),0))</f>
        <v>18</v>
      </c>
      <c r="O421" s="8">
        <f>IF(INDEX([1]Calculation!T:T,ROW())=0,-100,ROUND(INDEX([1]Calculation!T:T,ROW()),0))</f>
        <v>1</v>
      </c>
      <c r="P421" s="8" t="str">
        <f>INDEX([1]Calculation!CB:CB,ROW())</f>
        <v>https://www.fandm.edu/uploads/files/93374337988676509-f-m-poll-release-october-2019.pdf</v>
      </c>
    </row>
    <row r="422" spans="1:16">
      <c r="A422" t="str">
        <f>INDEX([1]Calculation!$F:$F,ROW())</f>
        <v>New Hampshire</v>
      </c>
      <c r="B422" t="str">
        <f>INDEX([1]Calculation!$D:$D,ROW())</f>
        <v>University of New Hampshire</v>
      </c>
      <c r="C422" t="str">
        <f>IF(INDEX([1]Calculation!$G:$G,ROW())=0,"-",INDEX([1]Calculation!$G:$G,ROW()))</f>
        <v>B</v>
      </c>
      <c r="D422" t="str">
        <f>INDEX([1]Calculation!$J:$J,ROW())&amp;"  "&amp;INDEX([1]Calculation!$K:$K,ROW())</f>
        <v>574  lv</v>
      </c>
      <c r="E422" s="20">
        <f>INDEX([1]Calculation!$I:$I,ROW())</f>
        <v>43765</v>
      </c>
      <c r="F422" s="12">
        <f>ROUND(INDEX([1]Calculation!AL:AL,ROW()),1)</f>
        <v>0</v>
      </c>
      <c r="G422" s="8">
        <f>IF(INDEX([1]Calculation!L:L,ROW())=0,-100,ROUND(INDEX([1]Calculation!L:L,ROW()),0))</f>
        <v>15</v>
      </c>
      <c r="H422" s="8">
        <f>IF(INDEX([1]Calculation!M:M,ROW())=0,-100,ROUND(INDEX([1]Calculation!M:M,ROW()),0))</f>
        <v>-100</v>
      </c>
      <c r="I422" s="8">
        <f>IF(INDEX([1]Calculation!N:N,ROW())=0,-100,ROUND(INDEX([1]Calculation!N:N,ROW()),0))</f>
        <v>2</v>
      </c>
      <c r="J422" s="8">
        <f>IF(INDEX([1]Calculation!O:O,ROW())=0,-100,ROUND(INDEX([1]Calculation!O:O,ROW()),0))</f>
        <v>10</v>
      </c>
      <c r="K422" s="8">
        <f>IF(INDEX([1]Calculation!P:P,ROW())=0,-100,ROUND(INDEX([1]Calculation!P:P,ROW()),0))</f>
        <v>5</v>
      </c>
      <c r="L422" s="8">
        <f>IF(INDEX([1]Calculation!Q:Q,ROW())=0,-100,ROUND(INDEX([1]Calculation!Q:Q,ROW()),0))</f>
        <v>21</v>
      </c>
      <c r="M422" s="8">
        <f>IF(INDEX([1]Calculation!R:R,ROW())=0,-100,ROUND(INDEX([1]Calculation!R:R,ROW()),0))</f>
        <v>3</v>
      </c>
      <c r="N422" s="8">
        <f>IF(INDEX([1]Calculation!S:S,ROW())=0,-100,ROUND(INDEX([1]Calculation!S:S,ROW()),0))</f>
        <v>18</v>
      </c>
      <c r="O422" s="8">
        <f>IF(INDEX([1]Calculation!T:T,ROW())=0,-100,ROUND(INDEX([1]Calculation!T:T,ROW()),0))</f>
        <v>5</v>
      </c>
      <c r="P422" s="8" t="str">
        <f>INDEX([1]Calculation!CB:CB,ROW())</f>
        <v>https://scholars.unh.edu/cgi/viewcontent.cgi?article=1567&amp;context=survey_center_polls</v>
      </c>
    </row>
    <row r="423" spans="1:16">
      <c r="A423" t="str">
        <f>INDEX([1]Calculation!$F:$F,ROW())</f>
        <v>US</v>
      </c>
      <c r="B423" t="str">
        <f>INDEX([1]Calculation!$D:$D,ROW())</f>
        <v>Morning Consult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15431  lv</v>
      </c>
      <c r="E423" s="20">
        <f>INDEX([1]Calculation!$I:$I,ROW())</f>
        <v>43765</v>
      </c>
      <c r="F423" s="12">
        <f>ROUND(INDEX([1]Calculation!AL:AL,ROW()),1)</f>
        <v>0</v>
      </c>
      <c r="G423" s="8">
        <f>IF(INDEX([1]Calculation!L:L,ROW())=0,-100,ROUND(INDEX([1]Calculation!L:L,ROW()),0))</f>
        <v>32</v>
      </c>
      <c r="H423" s="8">
        <f>IF(INDEX([1]Calculation!M:M,ROW())=0,-100,ROUND(INDEX([1]Calculation!M:M,ROW()),0))</f>
        <v>-100</v>
      </c>
      <c r="I423" s="8">
        <f>IF(INDEX([1]Calculation!N:N,ROW())=0,-100,ROUND(INDEX([1]Calculation!N:N,ROW()),0))</f>
        <v>2</v>
      </c>
      <c r="J423" s="8">
        <f>IF(INDEX([1]Calculation!O:O,ROW())=0,-100,ROUND(INDEX([1]Calculation!O:O,ROW()),0))</f>
        <v>7</v>
      </c>
      <c r="K423" s="8">
        <f>IF(INDEX([1]Calculation!P:P,ROW())=0,-100,ROUND(INDEX([1]Calculation!P:P,ROW()),0))</f>
        <v>2</v>
      </c>
      <c r="L423" s="8">
        <f>IF(INDEX([1]Calculation!Q:Q,ROW())=0,-100,ROUND(INDEX([1]Calculation!Q:Q,ROW()),0))</f>
        <v>20</v>
      </c>
      <c r="M423" s="8">
        <f>IF(INDEX([1]Calculation!R:R,ROW())=0,-100,ROUND(INDEX([1]Calculation!R:R,ROW()),0))</f>
        <v>1</v>
      </c>
      <c r="N423" s="8">
        <f>IF(INDEX([1]Calculation!S:S,ROW())=0,-100,ROUND(INDEX([1]Calculation!S:S,ROW()),0))</f>
        <v>20</v>
      </c>
      <c r="O423" s="8">
        <f>IF(INDEX([1]Calculation!T:T,ROW())=0,-100,ROUND(INDEX([1]Calculation!T:T,ROW()),0))</f>
        <v>3</v>
      </c>
      <c r="P423" s="8" t="str">
        <f>INDEX([1]Calculation!CB:CB,ROW())</f>
        <v>https://morningconsult.com/2020-democratic-primary-2/</v>
      </c>
    </row>
    <row r="424" spans="1:16">
      <c r="A424" t="str">
        <f>INDEX([1]Calculation!$F:$F,ROW())</f>
        <v>Wisconsin</v>
      </c>
      <c r="B424" t="str">
        <f>INDEX([1]Calculation!$D:$D,ROW())</f>
        <v>Siena College/New York Times Upshot</v>
      </c>
      <c r="C424" t="str">
        <f>IF(INDEX([1]Calculation!$G:$G,ROW())=0,"-",INDEX([1]Calculation!$G:$G,ROW()))</f>
        <v>A+</v>
      </c>
      <c r="D424" t="str">
        <f>INDEX([1]Calculation!$J:$J,ROW())&amp;"  "&amp;INDEX([1]Calculation!$K:$K,ROW())</f>
        <v>292  lv</v>
      </c>
      <c r="E424" s="20">
        <f>INDEX([1]Calculation!$I:$I,ROW())</f>
        <v>43764</v>
      </c>
      <c r="F424" s="12">
        <f>ROUND(INDEX([1]Calculation!AL:AL,ROW()),1)</f>
        <v>6.4</v>
      </c>
      <c r="G424" s="8">
        <f>IF(INDEX([1]Calculation!L:L,ROW())=0,-100,ROUND(INDEX([1]Calculation!L:L,ROW()),0))</f>
        <v>23</v>
      </c>
      <c r="H424" s="8">
        <f>IF(INDEX([1]Calculation!M:M,ROW())=0,-100,ROUND(INDEX([1]Calculation!M:M,ROW()),0))</f>
        <v>-100</v>
      </c>
      <c r="I424" s="8">
        <f>IF(INDEX([1]Calculation!N:N,ROW())=0,-100,ROUND(INDEX([1]Calculation!N:N,ROW()),0))</f>
        <v>1</v>
      </c>
      <c r="J424" s="8">
        <f>IF(INDEX([1]Calculation!O:O,ROW())=0,-100,ROUND(INDEX([1]Calculation!O:O,ROW()),0))</f>
        <v>5</v>
      </c>
      <c r="K424" s="8">
        <f>IF(INDEX([1]Calculation!P:P,ROW())=0,-100,ROUND(INDEX([1]Calculation!P:P,ROW()),0))</f>
        <v>-100</v>
      </c>
      <c r="L424" s="8">
        <f>IF(INDEX([1]Calculation!Q:Q,ROW())=0,-100,ROUND(INDEX([1]Calculation!Q:Q,ROW()),0))</f>
        <v>20</v>
      </c>
      <c r="M424" s="8">
        <f>IF(INDEX([1]Calculation!R:R,ROW())=0,-100,ROUND(INDEX([1]Calculation!R:R,ROW()),0))</f>
        <v>-100</v>
      </c>
      <c r="N424" s="8">
        <f>IF(INDEX([1]Calculation!S:S,ROW())=0,-100,ROUND(INDEX([1]Calculation!S:S,ROW()),0))</f>
        <v>25</v>
      </c>
      <c r="O424" s="8">
        <f>IF(INDEX([1]Calculation!T:T,ROW())=0,-100,ROUND(INDEX([1]Calculation!T:T,ROW()),0))</f>
        <v>2</v>
      </c>
      <c r="P424" s="8" t="str">
        <f>INDEX([1]Calculation!CB:CB,ROW())</f>
        <v>https://scri.siena.edu/wp-content/uploads/2019/11/WI1019-CrosstabsALL.pdf</v>
      </c>
    </row>
    <row r="425" spans="1:16">
      <c r="A425" t="str">
        <f>INDEX([1]Calculation!$F:$F,ROW())</f>
        <v>North Carolina</v>
      </c>
      <c r="B425" t="str">
        <f>INDEX([1]Calculation!$D:$D,ROW())</f>
        <v>Siena College/New York Times Upshot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324  rv</v>
      </c>
      <c r="E425" s="20">
        <f>INDEX([1]Calculation!$I:$I,ROW())</f>
        <v>43764</v>
      </c>
      <c r="F425" s="12">
        <f>ROUND(INDEX([1]Calculation!AL:AL,ROW()),1)</f>
        <v>6.2</v>
      </c>
      <c r="G425" s="8">
        <f>IF(INDEX([1]Calculation!L:L,ROW())=0,-100,ROUND(INDEX([1]Calculation!L:L,ROW()),0))</f>
        <v>29</v>
      </c>
      <c r="H425" s="8">
        <f>IF(INDEX([1]Calculation!M:M,ROW())=0,-100,ROUND(INDEX([1]Calculation!M:M,ROW()),0))</f>
        <v>-100</v>
      </c>
      <c r="I425" s="8">
        <f>IF(INDEX([1]Calculation!N:N,ROW())=0,-100,ROUND(INDEX([1]Calculation!N:N,ROW()),0))</f>
        <v>1</v>
      </c>
      <c r="J425" s="8">
        <f>IF(INDEX([1]Calculation!O:O,ROW())=0,-100,ROUND(INDEX([1]Calculation!O:O,ROW()),0))</f>
        <v>1</v>
      </c>
      <c r="K425" s="8">
        <f>IF(INDEX([1]Calculation!P:P,ROW())=0,-100,ROUND(INDEX([1]Calculation!P:P,ROW()),0))</f>
        <v>-100</v>
      </c>
      <c r="L425" s="8">
        <f>IF(INDEX([1]Calculation!Q:Q,ROW())=0,-100,ROUND(INDEX([1]Calculation!Q:Q,ROW()),0))</f>
        <v>13</v>
      </c>
      <c r="M425" s="8">
        <f>IF(INDEX([1]Calculation!R:R,ROW())=0,-100,ROUND(INDEX([1]Calculation!R:R,ROW()),0))</f>
        <v>-100</v>
      </c>
      <c r="N425" s="8">
        <f>IF(INDEX([1]Calculation!S:S,ROW())=0,-100,ROUND(INDEX([1]Calculation!S:S,ROW()),0))</f>
        <v>15</v>
      </c>
      <c r="O425" s="8">
        <f>IF(INDEX([1]Calculation!T:T,ROW())=0,-100,ROUND(INDEX([1]Calculation!T:T,ROW()),0))</f>
        <v>-100</v>
      </c>
      <c r="P425" s="8" t="str">
        <f>INDEX([1]Calculation!CB:CB,ROW())</f>
        <v>https://scri.siena.edu/wp-content/uploads/2019/11/NC1019-CrosstabsALL.pdf</v>
      </c>
    </row>
    <row r="426" spans="1:16">
      <c r="A426" t="str">
        <f>INDEX([1]Calculation!$F:$F,ROW())</f>
        <v>Florida</v>
      </c>
      <c r="B426" t="str">
        <f>INDEX([1]Calculation!$D:$D,ROW())</f>
        <v>Siena College/New York Times Upshot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236  rv</v>
      </c>
      <c r="E426" s="20">
        <f>INDEX([1]Calculation!$I:$I,ROW())</f>
        <v>43764</v>
      </c>
      <c r="F426" s="12">
        <f>ROUND(INDEX([1]Calculation!AL:AL,ROW()),1)</f>
        <v>5.0999999999999996</v>
      </c>
      <c r="G426" s="8">
        <f>IF(INDEX([1]Calculation!L:L,ROW())=0,-100,ROUND(INDEX([1]Calculation!L:L,ROW()),0))</f>
        <v>27</v>
      </c>
      <c r="H426" s="8">
        <f>IF(INDEX([1]Calculation!M:M,ROW())=0,-100,ROUND(INDEX([1]Calculation!M:M,ROW()),0))</f>
        <v>-100</v>
      </c>
      <c r="I426" s="8">
        <f>IF(INDEX([1]Calculation!N:N,ROW())=0,-100,ROUND(INDEX([1]Calculation!N:N,ROW()),0))</f>
        <v>-100</v>
      </c>
      <c r="J426" s="8">
        <f>IF(INDEX([1]Calculation!O:O,ROW())=0,-100,ROUND(INDEX([1]Calculation!O:O,ROW()),0))</f>
        <v>5</v>
      </c>
      <c r="K426" s="8">
        <f>IF(INDEX([1]Calculation!P:P,ROW())=0,-100,ROUND(INDEX([1]Calculation!P:P,ROW()),0))</f>
        <v>2</v>
      </c>
      <c r="L426" s="8">
        <f>IF(INDEX([1]Calculation!Q:Q,ROW())=0,-100,ROUND(INDEX([1]Calculation!Q:Q,ROW()),0))</f>
        <v>13</v>
      </c>
      <c r="M426" s="8">
        <f>IF(INDEX([1]Calculation!R:R,ROW())=0,-100,ROUND(INDEX([1]Calculation!R:R,ROW()),0))</f>
        <v>-100</v>
      </c>
      <c r="N426" s="8">
        <f>IF(INDEX([1]Calculation!S:S,ROW())=0,-100,ROUND(INDEX([1]Calculation!S:S,ROW()),0))</f>
        <v>19</v>
      </c>
      <c r="O426" s="8">
        <f>IF(INDEX([1]Calculation!T:T,ROW())=0,-100,ROUND(INDEX([1]Calculation!T:T,ROW()),0))</f>
        <v>-100</v>
      </c>
      <c r="P426" s="8" t="str">
        <f>INDEX([1]Calculation!CB:CB,ROW())</f>
        <v>https://scri.siena.edu/wp-content/uploads/2019/11/FL1019-CrosstabsALL.pdf</v>
      </c>
    </row>
    <row r="427" spans="1:16">
      <c r="A427" t="str">
        <f>INDEX([1]Calculation!$F:$F,ROW())</f>
        <v>US</v>
      </c>
      <c r="B427" t="str">
        <f>INDEX([1]Calculation!$D:$D,ROW())</f>
        <v>Suffolk University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399  lv</v>
      </c>
      <c r="E427" s="20">
        <f>INDEX([1]Calculation!$I:$I,ROW())</f>
        <v>43764</v>
      </c>
      <c r="F427" s="12">
        <f>ROUND(INDEX([1]Calculation!AL:AL,ROW()),1)</f>
        <v>0.7</v>
      </c>
      <c r="G427" s="8">
        <f>IF(INDEX([1]Calculation!L:L,ROW())=0,-100,ROUND(INDEX([1]Calculation!L:L,ROW()),0))</f>
        <v>26</v>
      </c>
      <c r="H427" s="8">
        <f>IF(INDEX([1]Calculation!M:M,ROW())=0,-100,ROUND(INDEX([1]Calculation!M:M,ROW()),0))</f>
        <v>-100</v>
      </c>
      <c r="I427" s="8">
        <f>IF(INDEX([1]Calculation!N:N,ROW())=0,-100,ROUND(INDEX([1]Calculation!N:N,ROW()),0))</f>
        <v>2</v>
      </c>
      <c r="J427" s="8">
        <f>IF(INDEX([1]Calculation!O:O,ROW())=0,-100,ROUND(INDEX([1]Calculation!O:O,ROW()),0))</f>
        <v>10</v>
      </c>
      <c r="K427" s="8">
        <f>IF(INDEX([1]Calculation!P:P,ROW())=0,-100,ROUND(INDEX([1]Calculation!P:P,ROW()),0))</f>
        <v>2</v>
      </c>
      <c r="L427" s="8">
        <f>IF(INDEX([1]Calculation!Q:Q,ROW())=0,-100,ROUND(INDEX([1]Calculation!Q:Q,ROW()),0))</f>
        <v>13</v>
      </c>
      <c r="M427" s="8">
        <f>IF(INDEX([1]Calculation!R:R,ROW())=0,-100,ROUND(INDEX([1]Calculation!R:R,ROW()),0))</f>
        <v>1</v>
      </c>
      <c r="N427" s="8">
        <f>IF(INDEX([1]Calculation!S:S,ROW())=0,-100,ROUND(INDEX([1]Calculation!S:S,ROW()),0))</f>
        <v>17</v>
      </c>
      <c r="O427" s="8">
        <f>IF(INDEX([1]Calculation!T:T,ROW())=0,-100,ROUND(INDEX([1]Calculation!T:T,ROW()),0))</f>
        <v>3</v>
      </c>
      <c r="P427" s="8" t="str">
        <f>INDEX([1]Calculation!CB:CB,ROW())</f>
        <v>https://www.suffolk.edu/-/media/suffolk/documents/academics/research-at-suffolk/suprc/polls/national/2019/11_1_2019_marginals_pdftxt.pdf</v>
      </c>
    </row>
    <row r="428" spans="1:16">
      <c r="A428" t="str">
        <f>INDEX([1]Calculation!$F:$F,ROW())</f>
        <v>Pennsylvania</v>
      </c>
      <c r="B428" t="str">
        <f>INDEX([1]Calculation!$D:$D,ROW())</f>
        <v>Siena College/New York Times Upshot</v>
      </c>
      <c r="C428" t="str">
        <f>IF(INDEX([1]Calculation!$G:$G,ROW())=0,"-",INDEX([1]Calculation!$G:$G,ROW()))</f>
        <v>A+</v>
      </c>
      <c r="D428" t="str">
        <f>INDEX([1]Calculation!$J:$J,ROW())&amp;"  "&amp;INDEX([1]Calculation!$K:$K,ROW())</f>
        <v>304  rv</v>
      </c>
      <c r="E428" s="20">
        <f>INDEX([1]Calculation!$I:$I,ROW())</f>
        <v>43763</v>
      </c>
      <c r="F428" s="12">
        <f>ROUND(INDEX([1]Calculation!AL:AL,ROW()),1)</f>
        <v>5.9</v>
      </c>
      <c r="G428" s="8">
        <f>IF(INDEX([1]Calculation!L:L,ROW())=0,-100,ROUND(INDEX([1]Calculation!L:L,ROW()),0))</f>
        <v>28</v>
      </c>
      <c r="H428" s="8">
        <f>IF(INDEX([1]Calculation!M:M,ROW())=0,-100,ROUND(INDEX([1]Calculation!M:M,ROW()),0))</f>
        <v>-100</v>
      </c>
      <c r="I428" s="8">
        <f>IF(INDEX([1]Calculation!N:N,ROW())=0,-100,ROUND(INDEX([1]Calculation!N:N,ROW()),0))</f>
        <v>-100</v>
      </c>
      <c r="J428" s="8">
        <f>IF(INDEX([1]Calculation!O:O,ROW())=0,-100,ROUND(INDEX([1]Calculation!O:O,ROW()),0))</f>
        <v>4</v>
      </c>
      <c r="K428" s="8">
        <f>IF(INDEX([1]Calculation!P:P,ROW())=0,-100,ROUND(INDEX([1]Calculation!P:P,ROW()),0))</f>
        <v>1</v>
      </c>
      <c r="L428" s="8">
        <f>IF(INDEX([1]Calculation!Q:Q,ROW())=0,-100,ROUND(INDEX([1]Calculation!Q:Q,ROW()),0))</f>
        <v>14</v>
      </c>
      <c r="M428" s="8">
        <f>IF(INDEX([1]Calculation!R:R,ROW())=0,-100,ROUND(INDEX([1]Calculation!R:R,ROW()),0))</f>
        <v>-100</v>
      </c>
      <c r="N428" s="8">
        <f>IF(INDEX([1]Calculation!S:S,ROW())=0,-100,ROUND(INDEX([1]Calculation!S:S,ROW()),0))</f>
        <v>16</v>
      </c>
      <c r="O428" s="8">
        <f>IF(INDEX([1]Calculation!T:T,ROW())=0,-100,ROUND(INDEX([1]Calculation!T:T,ROW()),0))</f>
        <v>2</v>
      </c>
      <c r="P428" s="8" t="str">
        <f>INDEX([1]Calculation!CB:CB,ROW())</f>
        <v>https://scri.siena.edu/wp-content/uploads/2019/11/PA1019-CrosstabsALL.pdf</v>
      </c>
    </row>
    <row r="429" spans="1:16">
      <c r="A429" t="str">
        <f>INDEX([1]Calculation!$F:$F,ROW())</f>
        <v>Michigan</v>
      </c>
      <c r="B429" t="str">
        <f>INDEX([1]Calculation!$D:$D,ROW())</f>
        <v>Siena College/New York Times Upshot</v>
      </c>
      <c r="C429" t="str">
        <f>IF(INDEX([1]Calculation!$G:$G,ROW())=0,"-",INDEX([1]Calculation!$G:$G,ROW()))</f>
        <v>A+</v>
      </c>
      <c r="D429" t="str">
        <f>INDEX([1]Calculation!$J:$J,ROW())&amp;"  "&amp;INDEX([1]Calculation!$K:$K,ROW())</f>
        <v>203  lv</v>
      </c>
      <c r="E429" s="20">
        <f>INDEX([1]Calculation!$I:$I,ROW())</f>
        <v>43763</v>
      </c>
      <c r="F429" s="12">
        <f>ROUND(INDEX([1]Calculation!AL:AL,ROW()),1)</f>
        <v>5.0999999999999996</v>
      </c>
      <c r="G429" s="8">
        <f>IF(INDEX([1]Calculation!L:L,ROW())=0,-100,ROUND(INDEX([1]Calculation!L:L,ROW()),0))</f>
        <v>30</v>
      </c>
      <c r="H429" s="8">
        <f>IF(INDEX([1]Calculation!M:M,ROW())=0,-100,ROUND(INDEX([1]Calculation!M:M,ROW()),0))</f>
        <v>-100</v>
      </c>
      <c r="I429" s="8">
        <f>IF(INDEX([1]Calculation!N:N,ROW())=0,-100,ROUND(INDEX([1]Calculation!N:N,ROW()),0))</f>
        <v>-100</v>
      </c>
      <c r="J429" s="8">
        <f>IF(INDEX([1]Calculation!O:O,ROW())=0,-100,ROUND(INDEX([1]Calculation!O:O,ROW()),0))</f>
        <v>3</v>
      </c>
      <c r="K429" s="8">
        <f>IF(INDEX([1]Calculation!P:P,ROW())=0,-100,ROUND(INDEX([1]Calculation!P:P,ROW()),0))</f>
        <v>1</v>
      </c>
      <c r="L429" s="8">
        <f>IF(INDEX([1]Calculation!Q:Q,ROW())=0,-100,ROUND(INDEX([1]Calculation!Q:Q,ROW()),0))</f>
        <v>17</v>
      </c>
      <c r="M429" s="8">
        <f>IF(INDEX([1]Calculation!R:R,ROW())=0,-100,ROUND(INDEX([1]Calculation!R:R,ROW()),0))</f>
        <v>-100</v>
      </c>
      <c r="N429" s="8">
        <f>IF(INDEX([1]Calculation!S:S,ROW())=0,-100,ROUND(INDEX([1]Calculation!S:S,ROW()),0))</f>
        <v>21</v>
      </c>
      <c r="O429" s="8">
        <f>IF(INDEX([1]Calculation!T:T,ROW())=0,-100,ROUND(INDEX([1]Calculation!T:T,ROW()),0))</f>
        <v>1</v>
      </c>
      <c r="P429" s="8" t="str">
        <f>INDEX([1]Calculation!CB:CB,ROW())</f>
        <v>https://scri.siena.edu/wp-content/uploads/2019/11/MI1019-CrosstabsALL.pdf</v>
      </c>
    </row>
    <row r="430" spans="1:16">
      <c r="A430" t="str">
        <f>INDEX([1]Calculation!$F:$F,ROW())</f>
        <v>US</v>
      </c>
      <c r="B430" t="str">
        <f>INDEX([1]Calculation!$D:$D,ROW())</f>
        <v>Echelon Insights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449  lv</v>
      </c>
      <c r="E430" s="20">
        <f>INDEX([1]Calculation!$I:$I,ROW())</f>
        <v>43763</v>
      </c>
      <c r="F430" s="12">
        <f>ROUND(INDEX([1]Calculation!AL:AL,ROW()),1)</f>
        <v>0</v>
      </c>
      <c r="G430" s="8">
        <f>IF(INDEX([1]Calculation!L:L,ROW())=0,-100,ROUND(INDEX([1]Calculation!L:L,ROW()),0))</f>
        <v>62</v>
      </c>
      <c r="H430" s="8">
        <f>IF(INDEX([1]Calculation!M:M,ROW())=0,-100,ROUND(INDEX([1]Calculation!M:M,ROW()),0))</f>
        <v>-100</v>
      </c>
      <c r="I430" s="8">
        <f>IF(INDEX([1]Calculation!N:N,ROW())=0,-100,ROUND(INDEX([1]Calculation!N:N,ROW()),0))</f>
        <v>-100</v>
      </c>
      <c r="J430" s="8">
        <f>IF(INDEX([1]Calculation!O:O,ROW())=0,-100,ROUND(INDEX([1]Calculation!O:O,ROW()),0))</f>
        <v>-100</v>
      </c>
      <c r="K430" s="8">
        <f>IF(INDEX([1]Calculation!P:P,ROW())=0,-100,ROUND(INDEX([1]Calculation!P:P,ROW()),0))</f>
        <v>-100</v>
      </c>
      <c r="L430" s="8">
        <f>IF(INDEX([1]Calculation!Q:Q,ROW())=0,-100,ROUND(INDEX([1]Calculation!Q:Q,ROW()),0))</f>
        <v>-100</v>
      </c>
      <c r="M430" s="8">
        <f>IF(INDEX([1]Calculation!R:R,ROW())=0,-100,ROUND(INDEX([1]Calculation!R:R,ROW()),0))</f>
        <v>-100</v>
      </c>
      <c r="N430" s="8">
        <f>IF(INDEX([1]Calculation!S:S,ROW())=0,-100,ROUND(INDEX([1]Calculation!S:S,ROW()),0))</f>
        <v>-100</v>
      </c>
      <c r="O430" s="8">
        <f>IF(INDEX([1]Calculation!T:T,ROW())=0,-100,ROUND(INDEX([1]Calculation!T:T,ROW()),0))</f>
        <v>-100</v>
      </c>
      <c r="P430" s="8" t="str">
        <f>INDEX([1]Calculation!CB:CB,ROW())</f>
        <v>http://echeloninsights.com/wp-content/uploads/Omnibus-October-2019_Dem-Primary.pdf</v>
      </c>
    </row>
    <row r="431" spans="1:16">
      <c r="A431" t="str">
        <f>INDEX([1]Calculation!$F:$F,ROW())</f>
        <v>US</v>
      </c>
      <c r="B431" t="str">
        <f>INDEX([1]Calculation!$D:$D,ROW())</f>
        <v>Echelon Insights</v>
      </c>
      <c r="C431" t="str">
        <f>IF(INDEX([1]Calculation!$G:$G,ROW())=0,"-",INDEX([1]Calculation!$G:$G,ROW()))</f>
        <v>-</v>
      </c>
      <c r="D431" t="str">
        <f>INDEX([1]Calculation!$J:$J,ROW())&amp;"  "&amp;INDEX([1]Calculation!$K:$K,ROW())</f>
        <v>449  lv</v>
      </c>
      <c r="E431" s="20">
        <f>INDEX([1]Calculation!$I:$I,ROW())</f>
        <v>43763</v>
      </c>
      <c r="F431" s="12">
        <f>ROUND(INDEX([1]Calculation!AL:AL,ROW()),1)</f>
        <v>0</v>
      </c>
      <c r="G431" s="8">
        <f>IF(INDEX([1]Calculation!L:L,ROW())=0,-100,ROUND(INDEX([1]Calculation!L:L,ROW()),0))</f>
        <v>60</v>
      </c>
      <c r="H431" s="8">
        <f>IF(INDEX([1]Calculation!M:M,ROW())=0,-100,ROUND(INDEX([1]Calculation!M:M,ROW()),0))</f>
        <v>-100</v>
      </c>
      <c r="I431" s="8">
        <f>IF(INDEX([1]Calculation!N:N,ROW())=0,-100,ROUND(INDEX([1]Calculation!N:N,ROW()),0))</f>
        <v>-100</v>
      </c>
      <c r="J431" s="8">
        <f>IF(INDEX([1]Calculation!O:O,ROW())=0,-100,ROUND(INDEX([1]Calculation!O:O,ROW()),0))</f>
        <v>-100</v>
      </c>
      <c r="K431" s="8">
        <f>IF(INDEX([1]Calculation!P:P,ROW())=0,-100,ROUND(INDEX([1]Calculation!P:P,ROW()),0))</f>
        <v>-100</v>
      </c>
      <c r="L431" s="8">
        <f>IF(INDEX([1]Calculation!Q:Q,ROW())=0,-100,ROUND(INDEX([1]Calculation!Q:Q,ROW()),0))</f>
        <v>28</v>
      </c>
      <c r="M431" s="8">
        <f>IF(INDEX([1]Calculation!R:R,ROW())=0,-100,ROUND(INDEX([1]Calculation!R:R,ROW()),0))</f>
        <v>-100</v>
      </c>
      <c r="N431" s="8">
        <f>IF(INDEX([1]Calculation!S:S,ROW())=0,-100,ROUND(INDEX([1]Calculation!S:S,ROW()),0))</f>
        <v>-100</v>
      </c>
      <c r="O431" s="8">
        <f>IF(INDEX([1]Calculation!T:T,ROW())=0,-100,ROUND(INDEX([1]Calculation!T:T,ROW()),0))</f>
        <v>-100</v>
      </c>
      <c r="P431" s="8" t="str">
        <f>INDEX([1]Calculation!CB:CB,ROW())</f>
        <v>http://echeloninsights.com/wp-content/uploads/Omnibus-October-2019_Dem-Primary.pdf</v>
      </c>
    </row>
    <row r="432" spans="1:16">
      <c r="A432" t="str">
        <f>INDEX([1]Calculation!$F:$F,ROW())</f>
        <v>US</v>
      </c>
      <c r="B432" t="str">
        <f>INDEX([1]Calculation!$D:$D,ROW())</f>
        <v>Echelon Insights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449  lv</v>
      </c>
      <c r="E432" s="20">
        <f>INDEX([1]Calculation!$I:$I,ROW())</f>
        <v>43763</v>
      </c>
      <c r="F432" s="12">
        <f>ROUND(INDEX([1]Calculation!AL:AL,ROW()),1)</f>
        <v>0</v>
      </c>
      <c r="G432" s="8">
        <f>IF(INDEX([1]Calculation!L:L,ROW())=0,-100,ROUND(INDEX([1]Calculation!L:L,ROW()),0))</f>
        <v>49</v>
      </c>
      <c r="H432" s="8">
        <f>IF(INDEX([1]Calculation!M:M,ROW())=0,-100,ROUND(INDEX([1]Calculation!M:M,ROW()),0))</f>
        <v>-100</v>
      </c>
      <c r="I432" s="8">
        <f>IF(INDEX([1]Calculation!N:N,ROW())=0,-100,ROUND(INDEX([1]Calculation!N:N,ROW()),0))</f>
        <v>-100</v>
      </c>
      <c r="J432" s="8">
        <f>IF(INDEX([1]Calculation!O:O,ROW())=0,-100,ROUND(INDEX([1]Calculation!O:O,ROW()),0))</f>
        <v>-100</v>
      </c>
      <c r="K432" s="8">
        <f>IF(INDEX([1]Calculation!P:P,ROW())=0,-100,ROUND(INDEX([1]Calculation!P:P,ROW()),0))</f>
        <v>-100</v>
      </c>
      <c r="L432" s="8">
        <f>IF(INDEX([1]Calculation!Q:Q,ROW())=0,-100,ROUND(INDEX([1]Calculation!Q:Q,ROW()),0))</f>
        <v>-100</v>
      </c>
      <c r="M432" s="8">
        <f>IF(INDEX([1]Calculation!R:R,ROW())=0,-100,ROUND(INDEX([1]Calculation!R:R,ROW()),0))</f>
        <v>-100</v>
      </c>
      <c r="N432" s="8">
        <f>IF(INDEX([1]Calculation!S:S,ROW())=0,-100,ROUND(INDEX([1]Calculation!S:S,ROW()),0))</f>
        <v>38</v>
      </c>
      <c r="O432" s="8">
        <f>IF(INDEX([1]Calculation!T:T,ROW())=0,-100,ROUND(INDEX([1]Calculation!T:T,ROW()),0))</f>
        <v>-100</v>
      </c>
      <c r="P432" s="8" t="str">
        <f>INDEX([1]Calculation!CB:CB,ROW())</f>
        <v>http://echeloninsights.com/wp-content/uploads/Omnibus-October-2019_Dem-Primary.pdf</v>
      </c>
    </row>
    <row r="433" spans="1:16">
      <c r="A433" t="str">
        <f>INDEX([1]Calculation!$F:$F,ROW())</f>
        <v>US</v>
      </c>
      <c r="B433" t="str">
        <f>INDEX([1]Calculation!$D:$D,ROW())</f>
        <v>Echelon Insights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449  lv</v>
      </c>
      <c r="E433" s="20">
        <f>INDEX([1]Calculation!$I:$I,ROW())</f>
        <v>43763</v>
      </c>
      <c r="F433" s="12">
        <f>ROUND(INDEX([1]Calculation!AL:AL,ROW()),1)</f>
        <v>0</v>
      </c>
      <c r="G433" s="8">
        <f>IF(INDEX([1]Calculation!L:L,ROW())=0,-100,ROUND(INDEX([1]Calculation!L:L,ROW()),0))</f>
        <v>32</v>
      </c>
      <c r="H433" s="8">
        <f>IF(INDEX([1]Calculation!M:M,ROW())=0,-100,ROUND(INDEX([1]Calculation!M:M,ROW()),0))</f>
        <v>-100</v>
      </c>
      <c r="I433" s="8">
        <f>IF(INDEX([1]Calculation!N:N,ROW())=0,-100,ROUND(INDEX([1]Calculation!N:N,ROW()),0))</f>
        <v>2</v>
      </c>
      <c r="J433" s="8">
        <f>IF(INDEX([1]Calculation!O:O,ROW())=0,-100,ROUND(INDEX([1]Calculation!O:O,ROW()),0))</f>
        <v>6</v>
      </c>
      <c r="K433" s="8">
        <f>IF(INDEX([1]Calculation!P:P,ROW())=0,-100,ROUND(INDEX([1]Calculation!P:P,ROW()),0))</f>
        <v>2</v>
      </c>
      <c r="L433" s="8">
        <f>IF(INDEX([1]Calculation!Q:Q,ROW())=0,-100,ROUND(INDEX([1]Calculation!Q:Q,ROW()),0))</f>
        <v>15</v>
      </c>
      <c r="M433" s="8">
        <f>IF(INDEX([1]Calculation!R:R,ROW())=0,-100,ROUND(INDEX([1]Calculation!R:R,ROW()),0))</f>
        <v>1</v>
      </c>
      <c r="N433" s="8">
        <f>IF(INDEX([1]Calculation!S:S,ROW())=0,-100,ROUND(INDEX([1]Calculation!S:S,ROW()),0))</f>
        <v>22</v>
      </c>
      <c r="O433" s="8">
        <f>IF(INDEX([1]Calculation!T:T,ROW())=0,-100,ROUND(INDEX([1]Calculation!T:T,ROW()),0))</f>
        <v>1</v>
      </c>
      <c r="P433" s="8" t="str">
        <f>INDEX([1]Calculation!CB:CB,ROW())</f>
        <v>http://echeloninsights.com/wp-content/uploads/Omnibus-October-2019_Dem-Primary.pdf</v>
      </c>
    </row>
    <row r="434" spans="1:16">
      <c r="A434" t="str">
        <f>INDEX([1]Calculation!$F:$F,ROW())</f>
        <v>Arizona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209  rv</v>
      </c>
      <c r="E434" s="20">
        <f>INDEX([1]Calculation!$I:$I,ROW())</f>
        <v>43761</v>
      </c>
      <c r="F434" s="12">
        <f>ROUND(INDEX([1]Calculation!AL:AL,ROW()),1)</f>
        <v>4.7</v>
      </c>
      <c r="G434" s="8">
        <f>IF(INDEX([1]Calculation!L:L,ROW())=0,-100,ROUND(INDEX([1]Calculation!L:L,ROW()),0))</f>
        <v>24</v>
      </c>
      <c r="H434" s="8">
        <f>IF(INDEX([1]Calculation!M:M,ROW())=0,-100,ROUND(INDEX([1]Calculation!M:M,ROW()),0))</f>
        <v>-100</v>
      </c>
      <c r="I434" s="8">
        <f>IF(INDEX([1]Calculation!N:N,ROW())=0,-100,ROUND(INDEX([1]Calculation!N:N,ROW()),0))</f>
        <v>-100</v>
      </c>
      <c r="J434" s="8">
        <f>IF(INDEX([1]Calculation!O:O,ROW())=0,-100,ROUND(INDEX([1]Calculation!O:O,ROW()),0))</f>
        <v>5</v>
      </c>
      <c r="K434" s="8">
        <f>IF(INDEX([1]Calculation!P:P,ROW())=0,-100,ROUND(INDEX([1]Calculation!P:P,ROW()),0))</f>
        <v>1</v>
      </c>
      <c r="L434" s="8">
        <f>IF(INDEX([1]Calculation!Q:Q,ROW())=0,-100,ROUND(INDEX([1]Calculation!Q:Q,ROW()),0))</f>
        <v>16</v>
      </c>
      <c r="M434" s="8">
        <f>IF(INDEX([1]Calculation!R:R,ROW())=0,-100,ROUND(INDEX([1]Calculation!R:R,ROW()),0))</f>
        <v>-100</v>
      </c>
      <c r="N434" s="8">
        <f>IF(INDEX([1]Calculation!S:S,ROW())=0,-100,ROUND(INDEX([1]Calculation!S:S,ROW()),0))</f>
        <v>15</v>
      </c>
      <c r="O434" s="8">
        <f>IF(INDEX([1]Calculation!T:T,ROW())=0,-100,ROUND(INDEX([1]Calculation!T:T,ROW()),0))</f>
        <v>1</v>
      </c>
      <c r="P434" s="8" t="str">
        <f>INDEX([1]Calculation!CB:CB,ROW())</f>
        <v>https://scri.siena.edu/wp-content/uploads/2019/11/AZ1019-CrosstabsALL.pdf</v>
      </c>
    </row>
    <row r="435" spans="1:16">
      <c r="A435" t="str">
        <f>INDEX([1]Calculation!$F:$F,ROW())</f>
        <v>US</v>
      </c>
      <c r="B435" t="str">
        <f>INDEX([1]Calculation!$D:$D,ROW())</f>
        <v>McLaughlin &amp; Associates</v>
      </c>
      <c r="C435" t="str">
        <f>IF(INDEX([1]Calculation!$G:$G,ROW())=0,"-",INDEX([1]Calculation!$G:$G,ROW()))</f>
        <v>C/D</v>
      </c>
      <c r="D435" t="str">
        <f>INDEX([1]Calculation!$J:$J,ROW())&amp;"  "&amp;INDEX([1]Calculation!$K:$K,ROW())</f>
        <v>468  lv</v>
      </c>
      <c r="E435" s="20">
        <f>INDEX([1]Calculation!$I:$I,ROW())</f>
        <v>43760</v>
      </c>
      <c r="F435" s="12">
        <f>ROUND(INDEX([1]Calculation!AL:AL,ROW()),1)</f>
        <v>0</v>
      </c>
      <c r="G435" s="8">
        <f>IF(INDEX([1]Calculation!L:L,ROW())=0,-100,ROUND(INDEX([1]Calculation!L:L,ROW()),0))</f>
        <v>-100</v>
      </c>
      <c r="H435" s="8">
        <f>IF(INDEX([1]Calculation!M:M,ROW())=0,-100,ROUND(INDEX([1]Calculation!M:M,ROW()),0))</f>
        <v>1</v>
      </c>
      <c r="I435" s="8">
        <f>IF(INDEX([1]Calculation!N:N,ROW())=0,-100,ROUND(INDEX([1]Calculation!N:N,ROW()),0))</f>
        <v>4</v>
      </c>
      <c r="J435" s="8">
        <f>IF(INDEX([1]Calculation!O:O,ROW())=0,-100,ROUND(INDEX([1]Calculation!O:O,ROW()),0))</f>
        <v>5</v>
      </c>
      <c r="K435" s="8">
        <f>IF(INDEX([1]Calculation!P:P,ROW())=0,-100,ROUND(INDEX([1]Calculation!P:P,ROW()),0))</f>
        <v>2</v>
      </c>
      <c r="L435" s="8">
        <f>IF(INDEX([1]Calculation!Q:Q,ROW())=0,-100,ROUND(INDEX([1]Calculation!Q:Q,ROW()),0))</f>
        <v>23</v>
      </c>
      <c r="M435" s="8">
        <f>IF(INDEX([1]Calculation!R:R,ROW())=0,-100,ROUND(INDEX([1]Calculation!R:R,ROW()),0))</f>
        <v>2</v>
      </c>
      <c r="N435" s="8">
        <f>IF(INDEX([1]Calculation!S:S,ROW())=0,-100,ROUND(INDEX([1]Calculation!S:S,ROW()),0))</f>
        <v>20</v>
      </c>
      <c r="O435" s="8">
        <f>IF(INDEX([1]Calculation!T:T,ROW())=0,-100,ROUND(INDEX([1]Calculation!T:T,ROW()),0))</f>
        <v>6</v>
      </c>
      <c r="P435" s="8" t="str">
        <f>INDEX([1]Calculation!CB:CB,ROW())</f>
        <v>https://mclaughlinonline.com/pols/wp-content/uploads/2019/10/National-Monthly-Omnibus-October-PUBLIC-1.pdf</v>
      </c>
    </row>
    <row r="436" spans="1:16">
      <c r="A436" t="str">
        <f>INDEX([1]Calculation!$F:$F,ROW())</f>
        <v>US</v>
      </c>
      <c r="B436" t="str">
        <f>INDEX([1]Calculation!$D:$D,ROW())</f>
        <v>McLaughlin &amp; Associates</v>
      </c>
      <c r="C436" t="str">
        <f>IF(INDEX([1]Calculation!$G:$G,ROW())=0,"-",INDEX([1]Calculation!$G:$G,ROW()))</f>
        <v>C/D</v>
      </c>
      <c r="D436" t="str">
        <f>INDEX([1]Calculation!$J:$J,ROW())&amp;"  "&amp;INDEX([1]Calculation!$K:$K,ROW())</f>
        <v>468  lv</v>
      </c>
      <c r="E436" s="20">
        <f>INDEX([1]Calculation!$I:$I,ROW())</f>
        <v>43760</v>
      </c>
      <c r="F436" s="12">
        <f>ROUND(INDEX([1]Calculation!AL:AL,ROW()),1)</f>
        <v>0</v>
      </c>
      <c r="G436" s="8">
        <f>IF(INDEX([1]Calculation!L:L,ROW())=0,-100,ROUND(INDEX([1]Calculation!L:L,ROW()),0))</f>
        <v>28</v>
      </c>
      <c r="H436" s="8">
        <f>IF(INDEX([1]Calculation!M:M,ROW())=0,-100,ROUND(INDEX([1]Calculation!M:M,ROW()),0))</f>
        <v>-100</v>
      </c>
      <c r="I436" s="8">
        <f>IF(INDEX([1]Calculation!N:N,ROW())=0,-100,ROUND(INDEX([1]Calculation!N:N,ROW()),0))</f>
        <v>3</v>
      </c>
      <c r="J436" s="8">
        <f>IF(INDEX([1]Calculation!O:O,ROW())=0,-100,ROUND(INDEX([1]Calculation!O:O,ROW()),0))</f>
        <v>3</v>
      </c>
      <c r="K436" s="8">
        <f>IF(INDEX([1]Calculation!P:P,ROW())=0,-100,ROUND(INDEX([1]Calculation!P:P,ROW()),0))</f>
        <v>2</v>
      </c>
      <c r="L436" s="8">
        <f>IF(INDEX([1]Calculation!Q:Q,ROW())=0,-100,ROUND(INDEX([1]Calculation!Q:Q,ROW()),0))</f>
        <v>18</v>
      </c>
      <c r="M436" s="8">
        <f>IF(INDEX([1]Calculation!R:R,ROW())=0,-100,ROUND(INDEX([1]Calculation!R:R,ROW()),0))</f>
        <v>0</v>
      </c>
      <c r="N436" s="8">
        <f>IF(INDEX([1]Calculation!S:S,ROW())=0,-100,ROUND(INDEX([1]Calculation!S:S,ROW()),0))</f>
        <v>16</v>
      </c>
      <c r="O436" s="8">
        <f>IF(INDEX([1]Calculation!T:T,ROW())=0,-100,ROUND(INDEX([1]Calculation!T:T,ROW()),0))</f>
        <v>6</v>
      </c>
      <c r="P436" s="8" t="str">
        <f>INDEX([1]Calculation!CB:CB,ROW())</f>
        <v>https://mclaughlinonline.com/pols/wp-content/uploads/2019/10/National-Monthly-Omnibus-October-PUBLIC-1.pdf</v>
      </c>
    </row>
    <row r="437" spans="1:16">
      <c r="A437" t="str">
        <f>INDEX([1]Calculation!$F:$F,ROW())</f>
        <v>Maine</v>
      </c>
      <c r="B437" t="str">
        <f>INDEX([1]Calculation!$D:$D,ROW())</f>
        <v>Maine People's Resource Center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728  lv</v>
      </c>
      <c r="E437" s="20">
        <f>INDEX([1]Calculation!$I:$I,ROW())</f>
        <v>43759</v>
      </c>
      <c r="F437" s="12">
        <f>ROUND(INDEX([1]Calculation!AL:AL,ROW()),1)</f>
        <v>2.9</v>
      </c>
      <c r="G437" s="8">
        <f>IF(INDEX([1]Calculation!L:L,ROW())=0,-100,ROUND(INDEX([1]Calculation!L:L,ROW()),0))</f>
        <v>27</v>
      </c>
      <c r="H437" s="8">
        <f>IF(INDEX([1]Calculation!M:M,ROW())=0,-100,ROUND(INDEX([1]Calculation!M:M,ROW()),0))</f>
        <v>-100</v>
      </c>
      <c r="I437" s="8">
        <f>IF(INDEX([1]Calculation!N:N,ROW())=0,-100,ROUND(INDEX([1]Calculation!N:N,ROW()),0))</f>
        <v>3</v>
      </c>
      <c r="J437" s="8">
        <f>IF(INDEX([1]Calculation!O:O,ROW())=0,-100,ROUND(INDEX([1]Calculation!O:O,ROW()),0))</f>
        <v>9</v>
      </c>
      <c r="K437" s="8">
        <f>IF(INDEX([1]Calculation!P:P,ROW())=0,-100,ROUND(INDEX([1]Calculation!P:P,ROW()),0))</f>
        <v>-100</v>
      </c>
      <c r="L437" s="8">
        <f>IF(INDEX([1]Calculation!Q:Q,ROW())=0,-100,ROUND(INDEX([1]Calculation!Q:Q,ROW()),0))</f>
        <v>15</v>
      </c>
      <c r="M437" s="8">
        <f>IF(INDEX([1]Calculation!R:R,ROW())=0,-100,ROUND(INDEX([1]Calculation!R:R,ROW()),0))</f>
        <v>-100</v>
      </c>
      <c r="N437" s="8">
        <f>IF(INDEX([1]Calculation!S:S,ROW())=0,-100,ROUND(INDEX([1]Calculation!S:S,ROW()),0))</f>
        <v>22</v>
      </c>
      <c r="O437" s="8">
        <f>IF(INDEX([1]Calculation!T:T,ROW())=0,-100,ROUND(INDEX([1]Calculation!T:T,ROW()),0))</f>
        <v>2</v>
      </c>
      <c r="P437" s="8" t="str">
        <f>INDEX([1]Calculation!CB:CB,ROW())</f>
        <v>http://mprc.me/research/mprc_pres_primary_1019.pdf</v>
      </c>
    </row>
    <row r="438" spans="1:16">
      <c r="A438" t="str">
        <f>INDEX([1]Calculation!$F:$F,ROW())</f>
        <v>Iowa</v>
      </c>
      <c r="B438" t="str">
        <f>INDEX([1]Calculation!$D:$D,ROW())</f>
        <v>Civiqs</v>
      </c>
      <c r="C438" t="str">
        <f>IF(INDEX([1]Calculation!$G:$G,ROW())=0,"-",INDEX([1]Calculation!$G:$G,ROW()))</f>
        <v>-</v>
      </c>
      <c r="D438" t="str">
        <f>INDEX([1]Calculation!$J:$J,ROW())&amp;"  "&amp;INDEX([1]Calculation!$K:$K,ROW())</f>
        <v>598  lv</v>
      </c>
      <c r="E438" s="20">
        <f>INDEX([1]Calculation!$I:$I,ROW())</f>
        <v>43760</v>
      </c>
      <c r="F438" s="12">
        <f>ROUND(INDEX([1]Calculation!AL:AL,ROW()),1)</f>
        <v>0</v>
      </c>
      <c r="G438" s="8">
        <f>IF(INDEX([1]Calculation!L:L,ROW())=0,-100,ROUND(INDEX([1]Calculation!L:L,ROW()),0))</f>
        <v>12</v>
      </c>
      <c r="H438" s="8">
        <f>IF(INDEX([1]Calculation!M:M,ROW())=0,-100,ROUND(INDEX([1]Calculation!M:M,ROW()),0))</f>
        <v>-100</v>
      </c>
      <c r="I438" s="8">
        <f>IF(INDEX([1]Calculation!N:N,ROW())=0,-100,ROUND(INDEX([1]Calculation!N:N,ROW()),0))</f>
        <v>1</v>
      </c>
      <c r="J438" s="8">
        <f>IF(INDEX([1]Calculation!O:O,ROW())=0,-100,ROUND(INDEX([1]Calculation!O:O,ROW()),0))</f>
        <v>20</v>
      </c>
      <c r="K438" s="8">
        <f>IF(INDEX([1]Calculation!P:P,ROW())=0,-100,ROUND(INDEX([1]Calculation!P:P,ROW()),0))</f>
        <v>4</v>
      </c>
      <c r="L438" s="8">
        <f>IF(INDEX([1]Calculation!Q:Q,ROW())=0,-100,ROUND(INDEX([1]Calculation!Q:Q,ROW()),0))</f>
        <v>18</v>
      </c>
      <c r="M438" s="8">
        <f>IF(INDEX([1]Calculation!R:R,ROW())=0,-100,ROUND(INDEX([1]Calculation!R:R,ROW()),0))</f>
        <v>3</v>
      </c>
      <c r="N438" s="8">
        <f>IF(INDEX([1]Calculation!S:S,ROW())=0,-100,ROUND(INDEX([1]Calculation!S:S,ROW()),0))</f>
        <v>28</v>
      </c>
      <c r="O438" s="8">
        <f>IF(INDEX([1]Calculation!T:T,ROW())=0,-100,ROUND(INDEX([1]Calculation!T:T,ROW()),0))</f>
        <v>2</v>
      </c>
      <c r="P438" s="8" t="str">
        <f>INDEX([1]Calculation!CB:CB,ROW())</f>
        <v>https://civiqs.com/documents/Civiqs_ISU_banner_book_2019_10.pdf</v>
      </c>
    </row>
    <row r="439" spans="1:16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628  lv</v>
      </c>
      <c r="E439" s="20">
        <f>INDEX([1]Calculation!$I:$I,ROW())</f>
        <v>43760</v>
      </c>
      <c r="F439" s="12">
        <f>ROUND(INDEX([1]Calculation!AL:AL,ROW()),1)</f>
        <v>0</v>
      </c>
      <c r="G439" s="8">
        <f>IF(INDEX([1]Calculation!L:L,ROW())=0,-100,ROUND(INDEX([1]Calculation!L:L,ROW()),0))</f>
        <v>24</v>
      </c>
      <c r="H439" s="8">
        <f>IF(INDEX([1]Calculation!M:M,ROW())=0,-100,ROUND(INDEX([1]Calculation!M:M,ROW()),0))</f>
        <v>-100</v>
      </c>
      <c r="I439" s="8">
        <f>IF(INDEX([1]Calculation!N:N,ROW())=0,-100,ROUND(INDEX([1]Calculation!N:N,ROW()),0))</f>
        <v>2</v>
      </c>
      <c r="J439" s="8">
        <f>IF(INDEX([1]Calculation!O:O,ROW())=0,-100,ROUND(INDEX([1]Calculation!O:O,ROW()),0))</f>
        <v>8</v>
      </c>
      <c r="K439" s="8">
        <f>IF(INDEX([1]Calculation!P:P,ROW())=0,-100,ROUND(INDEX([1]Calculation!P:P,ROW()),0))</f>
        <v>1</v>
      </c>
      <c r="L439" s="8">
        <f>IF(INDEX([1]Calculation!Q:Q,ROW())=0,-100,ROUND(INDEX([1]Calculation!Q:Q,ROW()),0))</f>
        <v>15</v>
      </c>
      <c r="M439" s="8">
        <f>IF(INDEX([1]Calculation!R:R,ROW())=0,-100,ROUND(INDEX([1]Calculation!R:R,ROW()),0))</f>
        <v>1</v>
      </c>
      <c r="N439" s="8">
        <f>IF(INDEX([1]Calculation!S:S,ROW())=0,-100,ROUND(INDEX([1]Calculation!S:S,ROW()),0))</f>
        <v>21</v>
      </c>
      <c r="O439" s="8">
        <f>IF(INDEX([1]Calculation!T:T,ROW())=0,-100,ROUND(INDEX([1]Calculation!T:T,ROW()),0))</f>
        <v>3</v>
      </c>
      <c r="P439" s="8" t="str">
        <f>INDEX([1]Calculation!CB:CB,ROW())</f>
        <v>https://d25d2506sfb94s.cloudfront.net/cumulus_uploads/document/s96v7z4zoa/econTabReport.pdf</v>
      </c>
    </row>
    <row r="440" spans="1:16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440  rv</v>
      </c>
      <c r="E440" s="20">
        <f>INDEX([1]Calculation!$I:$I,ROW())</f>
        <v>43760</v>
      </c>
      <c r="F440" s="12">
        <f>ROUND(INDEX([1]Calculation!AL:AL,ROW()),1)</f>
        <v>0</v>
      </c>
      <c r="G440" s="8">
        <f>IF(INDEX([1]Calculation!L:L,ROW())=0,-100,ROUND(INDEX([1]Calculation!L:L,ROW()),0))</f>
        <v>27</v>
      </c>
      <c r="H440" s="8">
        <f>IF(INDEX([1]Calculation!M:M,ROW())=0,-100,ROUND(INDEX([1]Calculation!M:M,ROW()),0))</f>
        <v>-100</v>
      </c>
      <c r="I440" s="8">
        <f>IF(INDEX([1]Calculation!N:N,ROW())=0,-100,ROUND(INDEX([1]Calculation!N:N,ROW()),0))</f>
        <v>1</v>
      </c>
      <c r="J440" s="8">
        <f>IF(INDEX([1]Calculation!O:O,ROW())=0,-100,ROUND(INDEX([1]Calculation!O:O,ROW()),0))</f>
        <v>6</v>
      </c>
      <c r="K440" s="8">
        <f>IF(INDEX([1]Calculation!P:P,ROW())=0,-100,ROUND(INDEX([1]Calculation!P:P,ROW()),0))</f>
        <v>1</v>
      </c>
      <c r="L440" s="8">
        <f>IF(INDEX([1]Calculation!Q:Q,ROW())=0,-100,ROUND(INDEX([1]Calculation!Q:Q,ROW()),0))</f>
        <v>14</v>
      </c>
      <c r="M440" s="8">
        <f>IF(INDEX([1]Calculation!R:R,ROW())=0,-100,ROUND(INDEX([1]Calculation!R:R,ROW()),0))</f>
        <v>1</v>
      </c>
      <c r="N440" s="8">
        <f>IF(INDEX([1]Calculation!S:S,ROW())=0,-100,ROUND(INDEX([1]Calculation!S:S,ROW()),0))</f>
        <v>19</v>
      </c>
      <c r="O440" s="8">
        <f>IF(INDEX([1]Calculation!T:T,ROW())=0,-100,ROUND(INDEX([1]Calculation!T:T,ROW()),0))</f>
        <v>2</v>
      </c>
      <c r="P440" s="8" t="str">
        <f>INDEX([1]Calculation!CB:CB,ROW())</f>
        <v>https://thehill.com/hilltv/rising/466927-warren-overtakes-sanders-in-new-poll</v>
      </c>
    </row>
    <row r="441" spans="1:16">
      <c r="A441" t="str">
        <f>INDEX([1]Calculation!$F:$F,ROW())</f>
        <v>South Carolina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731  lv</v>
      </c>
      <c r="E441" s="20">
        <f>INDEX([1]Calculation!$I:$I,ROW())</f>
        <v>43759</v>
      </c>
      <c r="F441" s="12">
        <f>ROUND(INDEX([1]Calculation!AL:AL,ROW()),1)</f>
        <v>0</v>
      </c>
      <c r="G441" s="8">
        <f>IF(INDEX([1]Calculation!L:L,ROW())=0,-100,ROUND(INDEX([1]Calculation!L:L,ROW()),0))</f>
        <v>30</v>
      </c>
      <c r="H441" s="8">
        <f>IF(INDEX([1]Calculation!M:M,ROW())=0,-100,ROUND(INDEX([1]Calculation!M:M,ROW()),0))</f>
        <v>-100</v>
      </c>
      <c r="I441" s="8">
        <f>IF(INDEX([1]Calculation!N:N,ROW())=0,-100,ROUND(INDEX([1]Calculation!N:N,ROW()),0))</f>
        <v>3</v>
      </c>
      <c r="J441" s="8">
        <f>IF(INDEX([1]Calculation!O:O,ROW())=0,-100,ROUND(INDEX([1]Calculation!O:O,ROW()),0))</f>
        <v>9</v>
      </c>
      <c r="K441" s="8">
        <f>IF(INDEX([1]Calculation!P:P,ROW())=0,-100,ROUND(INDEX([1]Calculation!P:P,ROW()),0))</f>
        <v>3</v>
      </c>
      <c r="L441" s="8">
        <f>IF(INDEX([1]Calculation!Q:Q,ROW())=0,-100,ROUND(INDEX([1]Calculation!Q:Q,ROW()),0))</f>
        <v>13</v>
      </c>
      <c r="M441" s="8">
        <f>IF(INDEX([1]Calculation!R:R,ROW())=0,-100,ROUND(INDEX([1]Calculation!R:R,ROW()),0))</f>
        <v>5</v>
      </c>
      <c r="N441" s="8">
        <f>IF(INDEX([1]Calculation!S:S,ROW())=0,-100,ROUND(INDEX([1]Calculation!S:S,ROW()),0))</f>
        <v>19</v>
      </c>
      <c r="O441" s="8">
        <f>IF(INDEX([1]Calculation!T:T,ROW())=0,-100,ROUND(INDEX([1]Calculation!T:T,ROW()),0))</f>
        <v>4</v>
      </c>
      <c r="P441" s="8" t="str">
        <f>INDEX([1]Calculation!CB:CB,ROW())</f>
        <v>https://www.changeresearch.com/south-carolina-poll-october-15-21</v>
      </c>
    </row>
    <row r="442" spans="1:16">
      <c r="A442" t="str">
        <f>INDEX([1]Calculation!$F:$F,ROW())</f>
        <v>US</v>
      </c>
      <c r="B442" t="str">
        <f>INDEX([1]Calculation!$D:$D,ROW())</f>
        <v>Quinnipiac University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713  rv</v>
      </c>
      <c r="E442" s="20">
        <f>INDEX([1]Calculation!$I:$I,ROW())</f>
        <v>43759</v>
      </c>
      <c r="F442" s="12">
        <f>ROUND(INDEX([1]Calculation!AL:AL,ROW()),1)</f>
        <v>0</v>
      </c>
      <c r="G442" s="8">
        <f>IF(INDEX([1]Calculation!L:L,ROW())=0,-100,ROUND(INDEX([1]Calculation!L:L,ROW()),0))</f>
        <v>21</v>
      </c>
      <c r="H442" s="8">
        <f>IF(INDEX([1]Calculation!M:M,ROW())=0,-100,ROUND(INDEX([1]Calculation!M:M,ROW()),0))</f>
        <v>-100</v>
      </c>
      <c r="I442" s="8">
        <f>IF(INDEX([1]Calculation!N:N,ROW())=0,-100,ROUND(INDEX([1]Calculation!N:N,ROW()),0))</f>
        <v>1</v>
      </c>
      <c r="J442" s="8">
        <f>IF(INDEX([1]Calculation!O:O,ROW())=0,-100,ROUND(INDEX([1]Calculation!O:O,ROW()),0))</f>
        <v>10</v>
      </c>
      <c r="K442" s="8">
        <f>IF(INDEX([1]Calculation!P:P,ROW())=0,-100,ROUND(INDEX([1]Calculation!P:P,ROW()),0))</f>
        <v>3</v>
      </c>
      <c r="L442" s="8">
        <f>IF(INDEX([1]Calculation!Q:Q,ROW())=0,-100,ROUND(INDEX([1]Calculation!Q:Q,ROW()),0))</f>
        <v>15</v>
      </c>
      <c r="M442" s="8">
        <f>IF(INDEX([1]Calculation!R:R,ROW())=0,-100,ROUND(INDEX([1]Calculation!R:R,ROW()),0))</f>
        <v>1</v>
      </c>
      <c r="N442" s="8">
        <f>IF(INDEX([1]Calculation!S:S,ROW())=0,-100,ROUND(INDEX([1]Calculation!S:S,ROW()),0))</f>
        <v>28</v>
      </c>
      <c r="O442" s="8">
        <f>IF(INDEX([1]Calculation!T:T,ROW())=0,-100,ROUND(INDEX([1]Calculation!T:T,ROW()),0))</f>
        <v>1</v>
      </c>
      <c r="P442" s="8" t="str">
        <f>INDEX([1]Calculation!CB:CB,ROW())</f>
        <v>https://poll.qu.edu/national/release-detail?ReleaseID=3646</v>
      </c>
    </row>
    <row r="443" spans="1:16">
      <c r="A443" t="str">
        <f>INDEX([1]Calculation!$F:$F,ROW())</f>
        <v>South Carolina</v>
      </c>
      <c r="B443" t="str">
        <f>INDEX([1]Calculation!$D:$D,ROW())</f>
        <v>Monmouth University</v>
      </c>
      <c r="C443" t="str">
        <f>IF(INDEX([1]Calculation!$G:$G,ROW())=0,"-",INDEX([1]Calculation!$G:$G,ROW()))</f>
        <v>A+</v>
      </c>
      <c r="D443" t="str">
        <f>INDEX([1]Calculation!$J:$J,ROW())&amp;"  "&amp;INDEX([1]Calculation!$K:$K,ROW())</f>
        <v>402  lv</v>
      </c>
      <c r="E443" s="20">
        <f>INDEX([1]Calculation!$I:$I,ROW())</f>
        <v>43759</v>
      </c>
      <c r="F443" s="12">
        <f>ROUND(INDEX([1]Calculation!AL:AL,ROW()),1)</f>
        <v>1</v>
      </c>
      <c r="G443" s="8">
        <f>IF(INDEX([1]Calculation!L:L,ROW())=0,-100,ROUND(INDEX([1]Calculation!L:L,ROW()),0))</f>
        <v>33</v>
      </c>
      <c r="H443" s="8">
        <f>IF(INDEX([1]Calculation!M:M,ROW())=0,-100,ROUND(INDEX([1]Calculation!M:M,ROW()),0))</f>
        <v>-100</v>
      </c>
      <c r="I443" s="8">
        <f>IF(INDEX([1]Calculation!N:N,ROW())=0,-100,ROUND(INDEX([1]Calculation!N:N,ROW()),0))</f>
        <v>2</v>
      </c>
      <c r="J443" s="8">
        <f>IF(INDEX([1]Calculation!O:O,ROW())=0,-100,ROUND(INDEX([1]Calculation!O:O,ROW()),0))</f>
        <v>3</v>
      </c>
      <c r="K443" s="8">
        <f>IF(INDEX([1]Calculation!P:P,ROW())=0,-100,ROUND(INDEX([1]Calculation!P:P,ROW()),0))</f>
        <v>2</v>
      </c>
      <c r="L443" s="8">
        <f>IF(INDEX([1]Calculation!Q:Q,ROW())=0,-100,ROUND(INDEX([1]Calculation!Q:Q,ROW()),0))</f>
        <v>12</v>
      </c>
      <c r="M443" s="8">
        <f>IF(INDEX([1]Calculation!R:R,ROW())=0,-100,ROUND(INDEX([1]Calculation!R:R,ROW()),0))</f>
        <v>4</v>
      </c>
      <c r="N443" s="8">
        <f>IF(INDEX([1]Calculation!S:S,ROW())=0,-100,ROUND(INDEX([1]Calculation!S:S,ROW()),0))</f>
        <v>16</v>
      </c>
      <c r="O443" s="8">
        <f>IF(INDEX([1]Calculation!T:T,ROW())=0,-100,ROUND(INDEX([1]Calculation!T:T,ROW()),0))</f>
        <v>2</v>
      </c>
      <c r="P443" s="8" t="str">
        <f>INDEX([1]Calculation!CB:CB,ROW())</f>
        <v>https://www.monmouth.edu/polling-institute/documents/monmouthpoll_sc_102319.pdf/</v>
      </c>
    </row>
    <row r="444" spans="1:16">
      <c r="A444" t="str">
        <f>INDEX([1]Calculation!$F:$F,ROW())</f>
        <v>US</v>
      </c>
      <c r="B444" t="str">
        <f>INDEX([1]Calculation!$D:$D,ROW())</f>
        <v>Emerson College</v>
      </c>
      <c r="C444" t="str">
        <f>IF(INDEX([1]Calculation!$G:$G,ROW())=0,"-",INDEX([1]Calculation!$G:$G,ROW()))</f>
        <v>B-</v>
      </c>
      <c r="D444" t="str">
        <f>INDEX([1]Calculation!$J:$J,ROW())&amp;"  "&amp;INDEX([1]Calculation!$K:$K,ROW())</f>
        <v>430  lv</v>
      </c>
      <c r="E444" s="20">
        <f>INDEX([1]Calculation!$I:$I,ROW())</f>
        <v>43759</v>
      </c>
      <c r="F444" s="12">
        <f>ROUND(INDEX([1]Calculation!AL:AL,ROW()),1)</f>
        <v>0</v>
      </c>
      <c r="G444" s="8">
        <f>IF(INDEX([1]Calculation!L:L,ROW())=0,-100,ROUND(INDEX([1]Calculation!L:L,ROW()),0))</f>
        <v>27</v>
      </c>
      <c r="H444" s="8">
        <f>IF(INDEX([1]Calculation!M:M,ROW())=0,-100,ROUND(INDEX([1]Calculation!M:M,ROW()),0))</f>
        <v>-100</v>
      </c>
      <c r="I444" s="8">
        <f>IF(INDEX([1]Calculation!N:N,ROW())=0,-100,ROUND(INDEX([1]Calculation!N:N,ROW()),0))</f>
        <v>3</v>
      </c>
      <c r="J444" s="8">
        <f>IF(INDEX([1]Calculation!O:O,ROW())=0,-100,ROUND(INDEX([1]Calculation!O:O,ROW()),0))</f>
        <v>6</v>
      </c>
      <c r="K444" s="8">
        <f>IF(INDEX([1]Calculation!P:P,ROW())=0,-100,ROUND(INDEX([1]Calculation!P:P,ROW()),0))</f>
        <v>1</v>
      </c>
      <c r="L444" s="8">
        <f>IF(INDEX([1]Calculation!Q:Q,ROW())=0,-100,ROUND(INDEX([1]Calculation!Q:Q,ROW()),0))</f>
        <v>25</v>
      </c>
      <c r="M444" s="8">
        <f>IF(INDEX([1]Calculation!R:R,ROW())=0,-100,ROUND(INDEX([1]Calculation!R:R,ROW()),0))</f>
        <v>1</v>
      </c>
      <c r="N444" s="8">
        <f>IF(INDEX([1]Calculation!S:S,ROW())=0,-100,ROUND(INDEX([1]Calculation!S:S,ROW()),0))</f>
        <v>21</v>
      </c>
      <c r="O444" s="8">
        <f>IF(INDEX([1]Calculation!T:T,ROW())=0,-100,ROUND(INDEX([1]Calculation!T:T,ROW()),0))</f>
        <v>4</v>
      </c>
      <c r="P444" s="8" t="str">
        <f>INDEX([1]Calculation!CB:CB,ROW())</f>
        <v>http://emersonpolling.com/2019/10/22/biden-sanders-warren-maintain-front-runner-status-in-democratic-primary/</v>
      </c>
    </row>
    <row r="445" spans="1:16">
      <c r="A445" t="str">
        <f>INDEX([1]Calculation!$F:$F,ROW())</f>
        <v>Massachusetts</v>
      </c>
      <c r="B445" t="str">
        <f>INDEX([1]Calculation!$D:$D,ROW())</f>
        <v>MassINC Polling Group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456  lv</v>
      </c>
      <c r="E445" s="20">
        <f>INDEX([1]Calculation!$I:$I,ROW())</f>
        <v>43758</v>
      </c>
      <c r="F445" s="12">
        <f>ROUND(INDEX([1]Calculation!AL:AL,ROW()),1)</f>
        <v>5</v>
      </c>
      <c r="G445" s="8">
        <f>IF(INDEX([1]Calculation!L:L,ROW())=0,-100,ROUND(INDEX([1]Calculation!L:L,ROW()),0))</f>
        <v>18</v>
      </c>
      <c r="H445" s="8">
        <f>IF(INDEX([1]Calculation!M:M,ROW())=0,-100,ROUND(INDEX([1]Calculation!M:M,ROW()),0))</f>
        <v>-100</v>
      </c>
      <c r="I445" s="8">
        <f>IF(INDEX([1]Calculation!N:N,ROW())=0,-100,ROUND(INDEX([1]Calculation!N:N,ROW()),0))</f>
        <v>-100</v>
      </c>
      <c r="J445" s="8">
        <f>IF(INDEX([1]Calculation!O:O,ROW())=0,-100,ROUND(INDEX([1]Calculation!O:O,ROW()),0))</f>
        <v>7</v>
      </c>
      <c r="K445" s="8">
        <f>IF(INDEX([1]Calculation!P:P,ROW())=0,-100,ROUND(INDEX([1]Calculation!P:P,ROW()),0))</f>
        <v>1</v>
      </c>
      <c r="L445" s="8">
        <f>IF(INDEX([1]Calculation!Q:Q,ROW())=0,-100,ROUND(INDEX([1]Calculation!Q:Q,ROW()),0))</f>
        <v>13</v>
      </c>
      <c r="M445" s="8">
        <f>IF(INDEX([1]Calculation!R:R,ROW())=0,-100,ROUND(INDEX([1]Calculation!R:R,ROW()),0))</f>
        <v>1</v>
      </c>
      <c r="N445" s="8">
        <f>IF(INDEX([1]Calculation!S:S,ROW())=0,-100,ROUND(INDEX([1]Calculation!S:S,ROW()),0))</f>
        <v>33</v>
      </c>
      <c r="O445" s="8">
        <f>IF(INDEX([1]Calculation!T:T,ROW())=0,-100,ROUND(INDEX([1]Calculation!T:T,ROW()),0))</f>
        <v>1</v>
      </c>
      <c r="P445" s="8" t="str">
        <f>INDEX([1]Calculation!CB:CB,ROW())</f>
        <v>https://www.wbur.org/news/2019/10/23/wbur-poll-warren-medicare-for-all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424  rv</v>
      </c>
      <c r="E446" s="20">
        <f>INDEX([1]Calculation!$I:$I,ROW())</f>
        <v>43758</v>
      </c>
      <c r="F446" s="12">
        <f>ROUND(INDEX([1]Calculation!AL:AL,ROW()),1)</f>
        <v>0</v>
      </c>
      <c r="G446" s="8">
        <f>IF(INDEX([1]Calculation!L:L,ROW())=0,-100,ROUND(INDEX([1]Calculation!L:L,ROW()),0))</f>
        <v>34</v>
      </c>
      <c r="H446" s="8">
        <f>IF(INDEX([1]Calculation!M:M,ROW())=0,-100,ROUND(INDEX([1]Calculation!M:M,ROW()),0))</f>
        <v>-100</v>
      </c>
      <c r="I446" s="8">
        <f>IF(INDEX([1]Calculation!N:N,ROW())=0,-100,ROUND(INDEX([1]Calculation!N:N,ROW()),0))</f>
        <v>1</v>
      </c>
      <c r="J446" s="8">
        <f>IF(INDEX([1]Calculation!O:O,ROW())=0,-100,ROUND(INDEX([1]Calculation!O:O,ROW()),0))</f>
        <v>6</v>
      </c>
      <c r="K446" s="8">
        <f>IF(INDEX([1]Calculation!P:P,ROW())=0,-100,ROUND(INDEX([1]Calculation!P:P,ROW()),0))</f>
        <v>3</v>
      </c>
      <c r="L446" s="8">
        <f>IF(INDEX([1]Calculation!Q:Q,ROW())=0,-100,ROUND(INDEX([1]Calculation!Q:Q,ROW()),0))</f>
        <v>16</v>
      </c>
      <c r="M446" s="8">
        <f>IF(INDEX([1]Calculation!R:R,ROW())=0,-100,ROUND(INDEX([1]Calculation!R:R,ROW()),0))</f>
        <v>1</v>
      </c>
      <c r="N446" s="8">
        <f>IF(INDEX([1]Calculation!S:S,ROW())=0,-100,ROUND(INDEX([1]Calculation!S:S,ROW()),0))</f>
        <v>19</v>
      </c>
      <c r="O446" s="8">
        <f>IF(INDEX([1]Calculation!T:T,ROW())=0,-100,ROUND(INDEX([1]Calculation!T:T,ROW()),0))</f>
        <v>2</v>
      </c>
      <c r="P446" s="8" t="str">
        <f>INDEX([1]Calculation!CB:CB,ROW())</f>
        <v>https://cdn.cnn.com/cnn/2019/images/10/22/rel12b.-.2020.pdf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11521  lv</v>
      </c>
      <c r="E447" s="20">
        <f>INDEX([1]Calculation!$I:$I,ROW())</f>
        <v>43758</v>
      </c>
      <c r="F447" s="12">
        <f>ROUND(INDEX([1]Calculation!AL:AL,ROW()),1)</f>
        <v>0</v>
      </c>
      <c r="G447" s="8">
        <f>IF(INDEX([1]Calculation!L:L,ROW())=0,-100,ROUND(INDEX([1]Calculation!L:L,ROW()),0))</f>
        <v>30</v>
      </c>
      <c r="H447" s="8">
        <f>IF(INDEX([1]Calculation!M:M,ROW())=0,-100,ROUND(INDEX([1]Calculation!M:M,ROW()),0))</f>
        <v>-100</v>
      </c>
      <c r="I447" s="8">
        <f>IF(INDEX([1]Calculation!N:N,ROW())=0,-100,ROUND(INDEX([1]Calculation!N:N,ROW()),0))</f>
        <v>3</v>
      </c>
      <c r="J447" s="8">
        <f>IF(INDEX([1]Calculation!O:O,ROW())=0,-100,ROUND(INDEX([1]Calculation!O:O,ROW()),0))</f>
        <v>6</v>
      </c>
      <c r="K447" s="8">
        <f>IF(INDEX([1]Calculation!P:P,ROW())=0,-100,ROUND(INDEX([1]Calculation!P:P,ROW()),0))</f>
        <v>2</v>
      </c>
      <c r="L447" s="8">
        <f>IF(INDEX([1]Calculation!Q:Q,ROW())=0,-100,ROUND(INDEX([1]Calculation!Q:Q,ROW()),0))</f>
        <v>18</v>
      </c>
      <c r="M447" s="8">
        <f>IF(INDEX([1]Calculation!R:R,ROW())=0,-100,ROUND(INDEX([1]Calculation!R:R,ROW()),0))</f>
        <v>1</v>
      </c>
      <c r="N447" s="8">
        <f>IF(INDEX([1]Calculation!S:S,ROW())=0,-100,ROUND(INDEX([1]Calculation!S:S,ROW()),0))</f>
        <v>21</v>
      </c>
      <c r="O447" s="8">
        <f>IF(INDEX([1]Calculation!T:T,ROW())=0,-100,ROUND(INDEX([1]Calculation!T:T,ROW()),0))</f>
        <v>3</v>
      </c>
      <c r="P447" s="8" t="str">
        <f>INDEX([1]Calculation!CB:CB,ROW())</f>
        <v>https://morningconsult.com/2020-democratic-primary-2/</v>
      </c>
    </row>
    <row r="448" spans="1:16">
      <c r="A448" t="str">
        <f>INDEX([1]Calculation!$F:$F,ROW())</f>
        <v>California</v>
      </c>
      <c r="B448" t="str">
        <f>INDEX([1]Calculation!$D:$D,ROW())</f>
        <v>Change Research</v>
      </c>
      <c r="C448" t="str">
        <f>IF(INDEX([1]Calculation!$G:$G,ROW())=0,"-",INDEX([1]Calculation!$G:$G,ROW()))</f>
        <v>C</v>
      </c>
      <c r="D448" t="str">
        <f>INDEX([1]Calculation!$J:$J,ROW())&amp;"  "&amp;INDEX([1]Calculation!$K:$K,ROW())</f>
        <v>1631  lv</v>
      </c>
      <c r="E448" s="20">
        <f>INDEX([1]Calculation!$I:$I,ROW())</f>
        <v>43756</v>
      </c>
      <c r="F448" s="12">
        <f>ROUND(INDEX([1]Calculation!AL:AL,ROW()),1)</f>
        <v>0</v>
      </c>
      <c r="G448" s="8">
        <f>IF(INDEX([1]Calculation!L:L,ROW())=0,-100,ROUND(INDEX([1]Calculation!L:L,ROW()),0))</f>
        <v>19</v>
      </c>
      <c r="H448" s="8">
        <f>IF(INDEX([1]Calculation!M:M,ROW())=0,-100,ROUND(INDEX([1]Calculation!M:M,ROW()),0))</f>
        <v>-100</v>
      </c>
      <c r="I448" s="8">
        <f>IF(INDEX([1]Calculation!N:N,ROW())=0,-100,ROUND(INDEX([1]Calculation!N:N,ROW()),0))</f>
        <v>1</v>
      </c>
      <c r="J448" s="8">
        <f>IF(INDEX([1]Calculation!O:O,ROW())=0,-100,ROUND(INDEX([1]Calculation!O:O,ROW()),0))</f>
        <v>9</v>
      </c>
      <c r="K448" s="8">
        <f>IF(INDEX([1]Calculation!P:P,ROW())=0,-100,ROUND(INDEX([1]Calculation!P:P,ROW()),0))</f>
        <v>2</v>
      </c>
      <c r="L448" s="8">
        <f>IF(INDEX([1]Calculation!Q:Q,ROW())=0,-100,ROUND(INDEX([1]Calculation!Q:Q,ROW()),0))</f>
        <v>24</v>
      </c>
      <c r="M448" s="8">
        <f>IF(INDEX([1]Calculation!R:R,ROW())=0,-100,ROUND(INDEX([1]Calculation!R:R,ROW()),0))</f>
        <v>1</v>
      </c>
      <c r="N448" s="8">
        <f>IF(INDEX([1]Calculation!S:S,ROW())=0,-100,ROUND(INDEX([1]Calculation!S:S,ROW()),0))</f>
        <v>28</v>
      </c>
      <c r="O448" s="8">
        <f>IF(INDEX([1]Calculation!T:T,ROW())=0,-100,ROUND(INDEX([1]Calculation!T:T,ROW()),0))</f>
        <v>3</v>
      </c>
      <c r="P448" s="8" t="str">
        <f>INDEX([1]Calculation!CB:CB,ROW())</f>
        <v>https://www.changeresearch.com/california-poll-october-15-18</v>
      </c>
    </row>
    <row r="449" spans="1:16">
      <c r="A449" t="str">
        <f>INDEX([1]Calculation!$F:$F,ROW())</f>
        <v>US</v>
      </c>
      <c r="B449" t="str">
        <f>INDEX([1]Calculation!$D:$D,ROW())</f>
        <v>Ipsos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566  rv</v>
      </c>
      <c r="E449" s="20">
        <f>INDEX([1]Calculation!$I:$I,ROW())</f>
        <v>43756</v>
      </c>
      <c r="F449" s="12">
        <f>ROUND(INDEX([1]Calculation!AL:AL,ROW()),1)</f>
        <v>0</v>
      </c>
      <c r="G449" s="8">
        <f>IF(INDEX([1]Calculation!L:L,ROW())=0,-100,ROUND(INDEX([1]Calculation!L:L,ROW()),0))</f>
        <v>24</v>
      </c>
      <c r="H449" s="8">
        <f>IF(INDEX([1]Calculation!M:M,ROW())=0,-100,ROUND(INDEX([1]Calculation!M:M,ROW()),0))</f>
        <v>-100</v>
      </c>
      <c r="I449" s="8">
        <f>IF(INDEX([1]Calculation!N:N,ROW())=0,-100,ROUND(INDEX([1]Calculation!N:N,ROW()),0))</f>
        <v>1</v>
      </c>
      <c r="J449" s="8">
        <f>IF(INDEX([1]Calculation!O:O,ROW())=0,-100,ROUND(INDEX([1]Calculation!O:O,ROW()),0))</f>
        <v>5</v>
      </c>
      <c r="K449" s="8">
        <f>IF(INDEX([1]Calculation!P:P,ROW())=0,-100,ROUND(INDEX([1]Calculation!P:P,ROW()),0))</f>
        <v>1</v>
      </c>
      <c r="L449" s="8">
        <f>IF(INDEX([1]Calculation!Q:Q,ROW())=0,-100,ROUND(INDEX([1]Calculation!Q:Q,ROW()),0))</f>
        <v>15</v>
      </c>
      <c r="M449" s="8">
        <f>IF(INDEX([1]Calculation!R:R,ROW())=0,-100,ROUND(INDEX([1]Calculation!R:R,ROW()),0))</f>
        <v>-100</v>
      </c>
      <c r="N449" s="8">
        <f>IF(INDEX([1]Calculation!S:S,ROW())=0,-100,ROUND(INDEX([1]Calculation!S:S,ROW()),0))</f>
        <v>17</v>
      </c>
      <c r="O449" s="8">
        <f>IF(INDEX([1]Calculation!T:T,ROW())=0,-100,ROUND(INDEX([1]Calculation!T:T,ROW()),0))</f>
        <v>2</v>
      </c>
      <c r="P449" s="8" t="str">
        <f>INDEX([1]Calculation!CB:CB,ROW())</f>
        <v>https://www.ipsos.com/sites/default/files/ct/news/documents/2019-10/topline_reuters_democratic_debate_poll_10_21_2019_wu.pdf</v>
      </c>
    </row>
    <row r="450" spans="1:16">
      <c r="A450" t="str">
        <f>INDEX([1]Calculation!$F:$F,ROW())</f>
        <v>Wisconsin</v>
      </c>
      <c r="B450" t="str">
        <f>INDEX([1]Calculation!$D:$D,ROW())</f>
        <v>Marquette University Law School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379  lv</v>
      </c>
      <c r="E450" s="20">
        <f>INDEX([1]Calculation!$I:$I,ROW())</f>
        <v>43755</v>
      </c>
      <c r="F450" s="12">
        <f>ROUND(INDEX([1]Calculation!AL:AL,ROW()),1)</f>
        <v>0</v>
      </c>
      <c r="G450" s="8">
        <f>IF(INDEX([1]Calculation!L:L,ROW())=0,-100,ROUND(INDEX([1]Calculation!L:L,ROW()),0))</f>
        <v>31</v>
      </c>
      <c r="H450" s="8">
        <f>IF(INDEX([1]Calculation!M:M,ROW())=0,-100,ROUND(INDEX([1]Calculation!M:M,ROW()),0))</f>
        <v>-100</v>
      </c>
      <c r="I450" s="8">
        <f>IF(INDEX([1]Calculation!N:N,ROW())=0,-100,ROUND(INDEX([1]Calculation!N:N,ROW()),0))</f>
        <v>1</v>
      </c>
      <c r="J450" s="8">
        <f>IF(INDEX([1]Calculation!O:O,ROW())=0,-100,ROUND(INDEX([1]Calculation!O:O,ROW()),0))</f>
        <v>7</v>
      </c>
      <c r="K450" s="8">
        <f>IF(INDEX([1]Calculation!P:P,ROW())=0,-100,ROUND(INDEX([1]Calculation!P:P,ROW()),0))</f>
        <v>3</v>
      </c>
      <c r="L450" s="8">
        <f>IF(INDEX([1]Calculation!Q:Q,ROW())=0,-100,ROUND(INDEX([1]Calculation!Q:Q,ROW()),0))</f>
        <v>17</v>
      </c>
      <c r="M450" s="8">
        <f>IF(INDEX([1]Calculation!R:R,ROW())=0,-100,ROUND(INDEX([1]Calculation!R:R,ROW()),0))</f>
        <v>-100</v>
      </c>
      <c r="N450" s="8">
        <f>IF(INDEX([1]Calculation!S:S,ROW())=0,-100,ROUND(INDEX([1]Calculation!S:S,ROW()),0))</f>
        <v>24</v>
      </c>
      <c r="O450" s="8">
        <f>IF(INDEX([1]Calculation!T:T,ROW())=0,-100,ROUND(INDEX([1]Calculation!T:T,ROW()),0))</f>
        <v>3</v>
      </c>
      <c r="P450" s="8" t="str">
        <f>INDEX([1]Calculation!CB:CB,ROW())</f>
        <v>https://law.marquette.edu/poll/wp-content/uploads/2019/10/MLSP54Toplines.pdf</v>
      </c>
    </row>
    <row r="451" spans="1:16">
      <c r="A451" t="str">
        <f>INDEX([1]Calculation!$F:$F,ROW())</f>
        <v>Wisconsin</v>
      </c>
      <c r="B451" t="str">
        <f>INDEX([1]Calculation!$D:$D,ROW())</f>
        <v>Kaiser Family Foundation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274  lv</v>
      </c>
      <c r="E451" s="20">
        <f>INDEX([1]Calculation!$I:$I,ROW())</f>
        <v>43753</v>
      </c>
      <c r="F451" s="12">
        <f>ROUND(INDEX([1]Calculation!AL:AL,ROW()),1)</f>
        <v>1.5</v>
      </c>
      <c r="G451" s="8">
        <f>IF(INDEX([1]Calculation!L:L,ROW())=0,-100,ROUND(INDEX([1]Calculation!L:L,ROW()),0))</f>
        <v>17</v>
      </c>
      <c r="H451" s="8">
        <f>IF(INDEX([1]Calculation!M:M,ROW())=0,-100,ROUND(INDEX([1]Calculation!M:M,ROW()),0))</f>
        <v>-100</v>
      </c>
      <c r="I451" s="8">
        <f>IF(INDEX([1]Calculation!N:N,ROW())=0,-100,ROUND(INDEX([1]Calculation!N:N,ROW()),0))</f>
        <v>2</v>
      </c>
      <c r="J451" s="8">
        <f>IF(INDEX([1]Calculation!O:O,ROW())=0,-100,ROUND(INDEX([1]Calculation!O:O,ROW()),0))</f>
        <v>6</v>
      </c>
      <c r="K451" s="8">
        <f>IF(INDEX([1]Calculation!P:P,ROW())=0,-100,ROUND(INDEX([1]Calculation!P:P,ROW()),0))</f>
        <v>3</v>
      </c>
      <c r="L451" s="8">
        <f>IF(INDEX([1]Calculation!Q:Q,ROW())=0,-100,ROUND(INDEX([1]Calculation!Q:Q,ROW()),0))</f>
        <v>10</v>
      </c>
      <c r="M451" s="8">
        <f>IF(INDEX([1]Calculation!R:R,ROW())=0,-100,ROUND(INDEX([1]Calculation!R:R,ROW()),0))</f>
        <v>-100</v>
      </c>
      <c r="N451" s="8">
        <f>IF(INDEX([1]Calculation!S:S,ROW())=0,-100,ROUND(INDEX([1]Calculation!S:S,ROW()),0))</f>
        <v>22</v>
      </c>
      <c r="O451" s="8">
        <f>IF(INDEX([1]Calculation!T:T,ROW())=0,-100,ROUND(INDEX([1]Calculation!T:T,ROW()),0))</f>
        <v>2</v>
      </c>
      <c r="P451" s="8" t="str">
        <f>INDEX([1]Calculation!CB:CB,ROW())</f>
        <v>http://files.kff.org/attachment/TOPLINE-Blue-Wall-Voices-Project</v>
      </c>
    </row>
    <row r="452" spans="1:16">
      <c r="A452" t="str">
        <f>INDEX([1]Calculation!$F:$F,ROW())</f>
        <v>Pennsylvania</v>
      </c>
      <c r="B452" t="str">
        <f>INDEX([1]Calculation!$D:$D,ROW())</f>
        <v>Kaiser Family Foundation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246  lv</v>
      </c>
      <c r="E452" s="20">
        <f>INDEX([1]Calculation!$I:$I,ROW())</f>
        <v>43753</v>
      </c>
      <c r="F452" s="12">
        <f>ROUND(INDEX([1]Calculation!AL:AL,ROW()),1)</f>
        <v>1.5</v>
      </c>
      <c r="G452" s="8">
        <f>IF(INDEX([1]Calculation!L:L,ROW())=0,-100,ROUND(INDEX([1]Calculation!L:L,ROW()),0))</f>
        <v>27</v>
      </c>
      <c r="H452" s="8">
        <f>IF(INDEX([1]Calculation!M:M,ROW())=0,-100,ROUND(INDEX([1]Calculation!M:M,ROW()),0))</f>
        <v>-100</v>
      </c>
      <c r="I452" s="8">
        <f>IF(INDEX([1]Calculation!N:N,ROW())=0,-100,ROUND(INDEX([1]Calculation!N:N,ROW()),0))</f>
        <v>1</v>
      </c>
      <c r="J452" s="8">
        <f>IF(INDEX([1]Calculation!O:O,ROW())=0,-100,ROUND(INDEX([1]Calculation!O:O,ROW()),0))</f>
        <v>3</v>
      </c>
      <c r="K452" s="8">
        <f>IF(INDEX([1]Calculation!P:P,ROW())=0,-100,ROUND(INDEX([1]Calculation!P:P,ROW()),0))</f>
        <v>1</v>
      </c>
      <c r="L452" s="8">
        <f>IF(INDEX([1]Calculation!Q:Q,ROW())=0,-100,ROUND(INDEX([1]Calculation!Q:Q,ROW()),0))</f>
        <v>14</v>
      </c>
      <c r="M452" s="8">
        <f>IF(INDEX([1]Calculation!R:R,ROW())=0,-100,ROUND(INDEX([1]Calculation!R:R,ROW()),0))</f>
        <v>1</v>
      </c>
      <c r="N452" s="8">
        <f>IF(INDEX([1]Calculation!S:S,ROW())=0,-100,ROUND(INDEX([1]Calculation!S:S,ROW()),0))</f>
        <v>18</v>
      </c>
      <c r="O452" s="8">
        <f>IF(INDEX([1]Calculation!T:T,ROW())=0,-100,ROUND(INDEX([1]Calculation!T:T,ROW()),0))</f>
        <v>2</v>
      </c>
      <c r="P452" s="8" t="str">
        <f>INDEX([1]Calculation!CB:CB,ROW())</f>
        <v>http://files.kff.org/attachment/TOPLINE-Blue-Wall-Voices-Project</v>
      </c>
    </row>
    <row r="453" spans="1:16">
      <c r="A453" t="str">
        <f>INDEX([1]Calculation!$F:$F,ROW())</f>
        <v>Minnesota</v>
      </c>
      <c r="B453" t="str">
        <f>INDEX([1]Calculation!$D:$D,ROW())</f>
        <v>Kaiser Family Foundation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249  lv</v>
      </c>
      <c r="E453" s="20">
        <f>INDEX([1]Calculation!$I:$I,ROW())</f>
        <v>43753</v>
      </c>
      <c r="F453" s="12">
        <f>ROUND(INDEX([1]Calculation!AL:AL,ROW()),1)</f>
        <v>1.5</v>
      </c>
      <c r="G453" s="8">
        <f>IF(INDEX([1]Calculation!L:L,ROW())=0,-100,ROUND(INDEX([1]Calculation!L:L,ROW()),0))</f>
        <v>14</v>
      </c>
      <c r="H453" s="8">
        <f>IF(INDEX([1]Calculation!M:M,ROW())=0,-100,ROUND(INDEX([1]Calculation!M:M,ROW()),0))</f>
        <v>-100</v>
      </c>
      <c r="I453" s="8">
        <f>IF(INDEX([1]Calculation!N:N,ROW())=0,-100,ROUND(INDEX([1]Calculation!N:N,ROW()),0))</f>
        <v>1</v>
      </c>
      <c r="J453" s="8">
        <f>IF(INDEX([1]Calculation!O:O,ROW())=0,-100,ROUND(INDEX([1]Calculation!O:O,ROW()),0))</f>
        <v>7</v>
      </c>
      <c r="K453" s="8">
        <f>IF(INDEX([1]Calculation!P:P,ROW())=0,-100,ROUND(INDEX([1]Calculation!P:P,ROW()),0))</f>
        <v>15</v>
      </c>
      <c r="L453" s="8">
        <f>IF(INDEX([1]Calculation!Q:Q,ROW())=0,-100,ROUND(INDEX([1]Calculation!Q:Q,ROW()),0))</f>
        <v>13</v>
      </c>
      <c r="M453" s="8">
        <f>IF(INDEX([1]Calculation!R:R,ROW())=0,-100,ROUND(INDEX([1]Calculation!R:R,ROW()),0))</f>
        <v>-100</v>
      </c>
      <c r="N453" s="8">
        <f>IF(INDEX([1]Calculation!S:S,ROW())=0,-100,ROUND(INDEX([1]Calculation!S:S,ROW()),0))</f>
        <v>25</v>
      </c>
      <c r="O453" s="8">
        <f>IF(INDEX([1]Calculation!T:T,ROW())=0,-100,ROUND(INDEX([1]Calculation!T:T,ROW()),0))</f>
        <v>4</v>
      </c>
      <c r="P453" s="8" t="str">
        <f>INDEX([1]Calculation!CB:CB,ROW())</f>
        <v>http://files.kff.org/attachment/TOPLINE-Blue-Wall-Voices-Project</v>
      </c>
    </row>
    <row r="454" spans="1:16">
      <c r="A454" t="str">
        <f>INDEX([1]Calculation!$F:$F,ROW())</f>
        <v>Michigan</v>
      </c>
      <c r="B454" t="str">
        <f>INDEX([1]Calculation!$D:$D,ROW())</f>
        <v>Kaiser Family Foundation</v>
      </c>
      <c r="C454" t="str">
        <f>IF(INDEX([1]Calculation!$G:$G,ROW())=0,"-",INDEX([1]Calculation!$G:$G,ROW()))</f>
        <v>-</v>
      </c>
      <c r="D454" t="str">
        <f>INDEX([1]Calculation!$J:$J,ROW())&amp;"  "&amp;INDEX([1]Calculation!$K:$K,ROW())</f>
        <v>208  lv</v>
      </c>
      <c r="E454" s="20">
        <f>INDEX([1]Calculation!$I:$I,ROW())</f>
        <v>43753</v>
      </c>
      <c r="F454" s="12">
        <f>ROUND(INDEX([1]Calculation!AL:AL,ROW()),1)</f>
        <v>1.4</v>
      </c>
      <c r="G454" s="8">
        <f>IF(INDEX([1]Calculation!L:L,ROW())=0,-100,ROUND(INDEX([1]Calculation!L:L,ROW()),0))</f>
        <v>19</v>
      </c>
      <c r="H454" s="8">
        <f>IF(INDEX([1]Calculation!M:M,ROW())=0,-100,ROUND(INDEX([1]Calculation!M:M,ROW()),0))</f>
        <v>-100</v>
      </c>
      <c r="I454" s="8">
        <f>IF(INDEX([1]Calculation!N:N,ROW())=0,-100,ROUND(INDEX([1]Calculation!N:N,ROW()),0))</f>
        <v>1</v>
      </c>
      <c r="J454" s="8">
        <f>IF(INDEX([1]Calculation!O:O,ROW())=0,-100,ROUND(INDEX([1]Calculation!O:O,ROW()),0))</f>
        <v>7</v>
      </c>
      <c r="K454" s="8">
        <f>IF(INDEX([1]Calculation!P:P,ROW())=0,-100,ROUND(INDEX([1]Calculation!P:P,ROW()),0))</f>
        <v>1</v>
      </c>
      <c r="L454" s="8">
        <f>IF(INDEX([1]Calculation!Q:Q,ROW())=0,-100,ROUND(INDEX([1]Calculation!Q:Q,ROW()),0))</f>
        <v>15</v>
      </c>
      <c r="M454" s="8">
        <f>IF(INDEX([1]Calculation!R:R,ROW())=0,-100,ROUND(INDEX([1]Calculation!R:R,ROW()),0))</f>
        <v>-100</v>
      </c>
      <c r="N454" s="8">
        <f>IF(INDEX([1]Calculation!S:S,ROW())=0,-100,ROUND(INDEX([1]Calculation!S:S,ROW()),0))</f>
        <v>25</v>
      </c>
      <c r="O454" s="8">
        <f>IF(INDEX([1]Calculation!T:T,ROW())=0,-100,ROUND(INDEX([1]Calculation!T:T,ROW()),0))</f>
        <v>1</v>
      </c>
      <c r="P454" s="8" t="str">
        <f>INDEX([1]Calculation!CB:CB,ROW())</f>
        <v>http://files.kff.org/attachment/TOPLINE-Blue-Wall-Voices-Project</v>
      </c>
    </row>
    <row r="455" spans="1:16">
      <c r="A455" t="str">
        <f>INDEX([1]Calculation!$F:$F,ROW())</f>
        <v>Wyoming</v>
      </c>
      <c r="B455" t="str">
        <f>INDEX([1]Calculation!$D:$D,ROW())</f>
        <v>Montana State University Billings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14  lv</v>
      </c>
      <c r="E455" s="20">
        <f>INDEX([1]Calculation!$I:$I,ROW())</f>
        <v>43754</v>
      </c>
      <c r="F455" s="12" t="e">
        <f>ROUND(INDEX([1]Calculation!AL:AL,ROW()),1)</f>
        <v>#VALUE!</v>
      </c>
      <c r="G455" s="8">
        <f>IF(INDEX([1]Calculation!L:L,ROW())=0,-100,ROUND(INDEX([1]Calculation!L:L,ROW()),0))</f>
        <v>-100</v>
      </c>
      <c r="H455" s="8">
        <f>IF(INDEX([1]Calculation!M:M,ROW())=0,-100,ROUND(INDEX([1]Calculation!M:M,ROW()),0))</f>
        <v>-100</v>
      </c>
      <c r="I455" s="8">
        <f>IF(INDEX([1]Calculation!N:N,ROW())=0,-100,ROUND(INDEX([1]Calculation!N:N,ROW()),0))</f>
        <v>-100</v>
      </c>
      <c r="J455" s="8">
        <f>IF(INDEX([1]Calculation!O:O,ROW())=0,-100,ROUND(INDEX([1]Calculation!O:O,ROW()),0))</f>
        <v>-100</v>
      </c>
      <c r="K455" s="8">
        <f>IF(INDEX([1]Calculation!P:P,ROW())=0,-100,ROUND(INDEX([1]Calculation!P:P,ROW()),0))</f>
        <v>1</v>
      </c>
      <c r="L455" s="8">
        <f>IF(INDEX([1]Calculation!Q:Q,ROW())=0,-100,ROUND(INDEX([1]Calculation!Q:Q,ROW()),0))</f>
        <v>-100</v>
      </c>
      <c r="M455" s="8">
        <f>IF(INDEX([1]Calculation!R:R,ROW())=0,-100,ROUND(INDEX([1]Calculation!R:R,ROW()),0))</f>
        <v>-100</v>
      </c>
      <c r="N455" s="8">
        <f>IF(INDEX([1]Calculation!S:S,ROW())=0,-100,ROUND(INDEX([1]Calculation!S:S,ROW()),0))</f>
        <v>82</v>
      </c>
      <c r="O455" s="8">
        <f>IF(INDEX([1]Calculation!T:T,ROW())=0,-100,ROUND(INDEX([1]Calculation!T:T,ROW()),0))</f>
        <v>2</v>
      </c>
      <c r="P455" s="8" t="str">
        <f>INDEX([1]Calculation!CB:CB,ROW())</f>
        <v>https://www.msubillings.edu/cas/nams/polls/2019%20Mountain%20States%20Poll%20Report.pdf</v>
      </c>
    </row>
    <row r="456" spans="1:16">
      <c r="A456" t="str">
        <f>INDEX([1]Calculation!$F:$F,ROW())</f>
        <v>Montana</v>
      </c>
      <c r="B456" t="str">
        <f>INDEX([1]Calculation!$D:$D,ROW())</f>
        <v>Montana State University Billings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40  lv</v>
      </c>
      <c r="E456" s="20">
        <f>INDEX([1]Calculation!$I:$I,ROW())</f>
        <v>43754</v>
      </c>
      <c r="F456" s="12" t="e">
        <f>ROUND(INDEX([1]Calculation!AL:AL,ROW()),1)</f>
        <v>#VALUE!</v>
      </c>
      <c r="G456" s="8">
        <f>IF(INDEX([1]Calculation!L:L,ROW())=0,-100,ROUND(INDEX([1]Calculation!L:L,ROW()),0))</f>
        <v>15</v>
      </c>
      <c r="H456" s="8">
        <f>IF(INDEX([1]Calculation!M:M,ROW())=0,-100,ROUND(INDEX([1]Calculation!M:M,ROW()),0))</f>
        <v>-100</v>
      </c>
      <c r="I456" s="8">
        <f>IF(INDEX([1]Calculation!N:N,ROW())=0,-100,ROUND(INDEX([1]Calculation!N:N,ROW()),0))</f>
        <v>-100</v>
      </c>
      <c r="J456" s="8">
        <f>IF(INDEX([1]Calculation!O:O,ROW())=0,-100,ROUND(INDEX([1]Calculation!O:O,ROW()),0))</f>
        <v>2</v>
      </c>
      <c r="K456" s="8">
        <f>IF(INDEX([1]Calculation!P:P,ROW())=0,-100,ROUND(INDEX([1]Calculation!P:P,ROW()),0))</f>
        <v>2</v>
      </c>
      <c r="L456" s="8">
        <f>IF(INDEX([1]Calculation!Q:Q,ROW())=0,-100,ROUND(INDEX([1]Calculation!Q:Q,ROW()),0))</f>
        <v>2</v>
      </c>
      <c r="M456" s="8">
        <f>IF(INDEX([1]Calculation!R:R,ROW())=0,-100,ROUND(INDEX([1]Calculation!R:R,ROW()),0))</f>
        <v>-100</v>
      </c>
      <c r="N456" s="8">
        <f>IF(INDEX([1]Calculation!S:S,ROW())=0,-100,ROUND(INDEX([1]Calculation!S:S,ROW()),0))</f>
        <v>40</v>
      </c>
      <c r="O456" s="8">
        <f>IF(INDEX([1]Calculation!T:T,ROW())=0,-100,ROUND(INDEX([1]Calculation!T:T,ROW()),0))</f>
        <v>-100</v>
      </c>
      <c r="P456" s="8" t="str">
        <f>INDEX([1]Calculation!CB:CB,ROW())</f>
        <v>https://www.msubillings.edu/cas/nams/polls/2019%20Mountain%20States%20Poll%20Report.pdf</v>
      </c>
    </row>
    <row r="457" spans="1:16">
      <c r="A457" t="str">
        <f>INDEX([1]Calculation!$F:$F,ROW())</f>
        <v>Iowa</v>
      </c>
      <c r="B457" t="str">
        <f>INDEX([1]Calculation!$D:$D,ROW())</f>
        <v>Suffolk University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500  lv</v>
      </c>
      <c r="E457" s="20">
        <f>INDEX([1]Calculation!$I:$I,ROW())</f>
        <v>43756</v>
      </c>
      <c r="F457" s="12">
        <f>ROUND(INDEX([1]Calculation!AL:AL,ROW()),1)</f>
        <v>0.7</v>
      </c>
      <c r="G457" s="8">
        <f>IF(INDEX([1]Calculation!L:L,ROW())=0,-100,ROUND(INDEX([1]Calculation!L:L,ROW()),0))</f>
        <v>18</v>
      </c>
      <c r="H457" s="8">
        <f>IF(INDEX([1]Calculation!M:M,ROW())=0,-100,ROUND(INDEX([1]Calculation!M:M,ROW()),0))</f>
        <v>-100</v>
      </c>
      <c r="I457" s="8">
        <f>IF(INDEX([1]Calculation!N:N,ROW())=0,-100,ROUND(INDEX([1]Calculation!N:N,ROW()),0))</f>
        <v>1</v>
      </c>
      <c r="J457" s="8">
        <f>IF(INDEX([1]Calculation!O:O,ROW())=0,-100,ROUND(INDEX([1]Calculation!O:O,ROW()),0))</f>
        <v>13</v>
      </c>
      <c r="K457" s="8">
        <f>IF(INDEX([1]Calculation!P:P,ROW())=0,-100,ROUND(INDEX([1]Calculation!P:P,ROW()),0))</f>
        <v>3</v>
      </c>
      <c r="L457" s="8">
        <f>IF(INDEX([1]Calculation!Q:Q,ROW())=0,-100,ROUND(INDEX([1]Calculation!Q:Q,ROW()),0))</f>
        <v>9</v>
      </c>
      <c r="M457" s="8">
        <f>IF(INDEX([1]Calculation!R:R,ROW())=0,-100,ROUND(INDEX([1]Calculation!R:R,ROW()),0))</f>
        <v>3</v>
      </c>
      <c r="N457" s="8">
        <f>IF(INDEX([1]Calculation!S:S,ROW())=0,-100,ROUND(INDEX([1]Calculation!S:S,ROW()),0))</f>
        <v>17</v>
      </c>
      <c r="O457" s="8">
        <f>IF(INDEX([1]Calculation!T:T,ROW())=0,-100,ROUND(INDEX([1]Calculation!T:T,ROW()),0))</f>
        <v>1</v>
      </c>
      <c r="P457" s="8" t="str">
        <f>INDEX([1]Calculation!CB:CB,ROW())</f>
        <v>https://www.suffolk.edu/-/media/suffolk/documents/academics/research-at-suffolk/suprc/polls/other-states/2019/10_21_2019_marignals_pdftxt.pdf</v>
      </c>
    </row>
    <row r="458" spans="1:16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1839  lv</v>
      </c>
      <c r="E458" s="20">
        <f>INDEX([1]Calculation!$I:$I,ROW())</f>
        <v>43756</v>
      </c>
      <c r="F458" s="12">
        <f>ROUND(INDEX([1]Calculation!AL:AL,ROW()),1)</f>
        <v>0</v>
      </c>
      <c r="G458" s="8">
        <f>IF(INDEX([1]Calculation!L:L,ROW())=0,-100,ROUND(INDEX([1]Calculation!L:L,ROW()),0))</f>
        <v>34</v>
      </c>
      <c r="H458" s="8">
        <f>IF(INDEX([1]Calculation!M:M,ROW())=0,-100,ROUND(INDEX([1]Calculation!M:M,ROW()),0))</f>
        <v>-100</v>
      </c>
      <c r="I458" s="8">
        <f>IF(INDEX([1]Calculation!N:N,ROW())=0,-100,ROUND(INDEX([1]Calculation!N:N,ROW()),0))</f>
        <v>2</v>
      </c>
      <c r="J458" s="8">
        <f>IF(INDEX([1]Calculation!O:O,ROW())=0,-100,ROUND(INDEX([1]Calculation!O:O,ROW()),0))</f>
        <v>4</v>
      </c>
      <c r="K458" s="8">
        <f>IF(INDEX([1]Calculation!P:P,ROW())=0,-100,ROUND(INDEX([1]Calculation!P:P,ROW()),0))</f>
        <v>2</v>
      </c>
      <c r="L458" s="8">
        <f>IF(INDEX([1]Calculation!Q:Q,ROW())=0,-100,ROUND(INDEX([1]Calculation!Q:Q,ROW()),0))</f>
        <v>16</v>
      </c>
      <c r="M458" s="8">
        <f>IF(INDEX([1]Calculation!R:R,ROW())=0,-100,ROUND(INDEX([1]Calculation!R:R,ROW()),0))</f>
        <v>1</v>
      </c>
      <c r="N458" s="8">
        <f>IF(INDEX([1]Calculation!S:S,ROW())=0,-100,ROUND(INDEX([1]Calculation!S:S,ROW()),0))</f>
        <v>18</v>
      </c>
      <c r="O458" s="8">
        <f>IF(INDEX([1]Calculation!T:T,ROW())=0,-100,ROUND(INDEX([1]Calculation!T:T,ROW()),0))</f>
        <v>2</v>
      </c>
      <c r="P4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59" spans="1:16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703  a</v>
      </c>
      <c r="E459" s="20">
        <f>INDEX([1]Calculation!$I:$I,ROW())</f>
        <v>43756</v>
      </c>
      <c r="F459" s="12">
        <f>ROUND(INDEX([1]Calculation!AL:AL,ROW()),1)</f>
        <v>0</v>
      </c>
      <c r="G459" s="8">
        <f>IF(INDEX([1]Calculation!L:L,ROW())=0,-100,ROUND(INDEX([1]Calculation!L:L,ROW()),0))</f>
        <v>21</v>
      </c>
      <c r="H459" s="8">
        <f>IF(INDEX([1]Calculation!M:M,ROW())=0,-100,ROUND(INDEX([1]Calculation!M:M,ROW()),0))</f>
        <v>-100</v>
      </c>
      <c r="I459" s="8">
        <f>IF(INDEX([1]Calculation!N:N,ROW())=0,-100,ROUND(INDEX([1]Calculation!N:N,ROW()),0))</f>
        <v>1</v>
      </c>
      <c r="J459" s="8">
        <f>IF(INDEX([1]Calculation!O:O,ROW())=0,-100,ROUND(INDEX([1]Calculation!O:O,ROW()),0))</f>
        <v>5</v>
      </c>
      <c r="K459" s="8">
        <f>IF(INDEX([1]Calculation!P:P,ROW())=0,-100,ROUND(INDEX([1]Calculation!P:P,ROW()),0))</f>
        <v>1</v>
      </c>
      <c r="L459" s="8">
        <f>IF(INDEX([1]Calculation!Q:Q,ROW())=0,-100,ROUND(INDEX([1]Calculation!Q:Q,ROW()),0))</f>
        <v>16</v>
      </c>
      <c r="M459" s="8">
        <f>IF(INDEX([1]Calculation!R:R,ROW())=0,-100,ROUND(INDEX([1]Calculation!R:R,ROW()),0))</f>
        <v>0</v>
      </c>
      <c r="N459" s="8">
        <f>IF(INDEX([1]Calculation!S:S,ROW())=0,-100,ROUND(INDEX([1]Calculation!S:S,ROW()),0))</f>
        <v>15</v>
      </c>
      <c r="O459" s="8">
        <f>IF(INDEX([1]Calculation!T:T,ROW())=0,-100,ROUND(INDEX([1]Calculation!T:T,ROW()),0))</f>
        <v>2</v>
      </c>
      <c r="P459" s="8" t="str">
        <f>INDEX([1]Calculation!CB:CB,ROW())</f>
        <v>https://www.ipsos.com/sites/default/files/ct/news/documents/2019-10/topline_reuters_democratic_debate_poll_10_21_2019_wu.pdf</v>
      </c>
    </row>
    <row r="460" spans="1:16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763  lv</v>
      </c>
      <c r="E460" s="20">
        <f>INDEX([1]Calculation!$I:$I,ROW())</f>
        <v>43756</v>
      </c>
      <c r="F460" s="12">
        <f>ROUND(INDEX([1]Calculation!AL:AL,ROW()),1)</f>
        <v>0</v>
      </c>
      <c r="G460" s="8">
        <f>IF(INDEX([1]Calculation!L:L,ROW())=0,-100,ROUND(INDEX([1]Calculation!L:L,ROW()),0))</f>
        <v>33</v>
      </c>
      <c r="H460" s="8">
        <f>IF(INDEX([1]Calculation!M:M,ROW())=0,-100,ROUND(INDEX([1]Calculation!M:M,ROW()),0))</f>
        <v>-100</v>
      </c>
      <c r="I460" s="8">
        <f>IF(INDEX([1]Calculation!N:N,ROW())=0,-100,ROUND(INDEX([1]Calculation!N:N,ROW()),0))</f>
        <v>1</v>
      </c>
      <c r="J460" s="8">
        <f>IF(INDEX([1]Calculation!O:O,ROW())=0,-100,ROUND(INDEX([1]Calculation!O:O,ROW()),0))</f>
        <v>4</v>
      </c>
      <c r="K460" s="8">
        <f>IF(INDEX([1]Calculation!P:P,ROW())=0,-100,ROUND(INDEX([1]Calculation!P:P,ROW()),0))</f>
        <v>2</v>
      </c>
      <c r="L460" s="8">
        <f>IF(INDEX([1]Calculation!Q:Q,ROW())=0,-100,ROUND(INDEX([1]Calculation!Q:Q,ROW()),0))</f>
        <v>17</v>
      </c>
      <c r="M460" s="8">
        <f>IF(INDEX([1]Calculation!R:R,ROW())=0,-100,ROUND(INDEX([1]Calculation!R:R,ROW()),0))</f>
        <v>2</v>
      </c>
      <c r="N460" s="8">
        <f>IF(INDEX([1]Calculation!S:S,ROW())=0,-100,ROUND(INDEX([1]Calculation!S:S,ROW()),0))</f>
        <v>18</v>
      </c>
      <c r="O460" s="8">
        <f>IF(INDEX([1]Calculation!T:T,ROW())=0,-100,ROUND(INDEX([1]Calculation!T:T,ROW()),0))</f>
        <v>2</v>
      </c>
      <c r="P4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61" spans="1:16">
      <c r="A461" t="str">
        <f>INDEX([1]Calculation!$F:$F,ROW())</f>
        <v>California</v>
      </c>
      <c r="B461" t="str">
        <f>INDEX([1]Calculation!$D:$D,ROW())</f>
        <v>SurveyUSA</v>
      </c>
      <c r="C461" t="str">
        <f>IF(INDEX([1]Calculation!$G:$G,ROW())=0,"-",INDEX([1]Calculation!$G:$G,ROW()))</f>
        <v>A</v>
      </c>
      <c r="D461" t="str">
        <f>INDEX([1]Calculation!$J:$J,ROW())&amp;"  "&amp;INDEX([1]Calculation!$K:$K,ROW())</f>
        <v>553  lv</v>
      </c>
      <c r="E461" s="20">
        <f>INDEX([1]Calculation!$I:$I,ROW())</f>
        <v>43754</v>
      </c>
      <c r="F461" s="12">
        <f>ROUND(INDEX([1]Calculation!AL:AL,ROW()),1)</f>
        <v>0.1</v>
      </c>
      <c r="G461" s="8">
        <f>IF(INDEX([1]Calculation!L:L,ROW())=0,-100,ROUND(INDEX([1]Calculation!L:L,ROW()),0))</f>
        <v>33</v>
      </c>
      <c r="H461" s="8">
        <f>IF(INDEX([1]Calculation!M:M,ROW())=0,-100,ROUND(INDEX([1]Calculation!M:M,ROW()),0))</f>
        <v>-100</v>
      </c>
      <c r="I461" s="8">
        <f>IF(INDEX([1]Calculation!N:N,ROW())=0,-100,ROUND(INDEX([1]Calculation!N:N,ROW()),0))</f>
        <v>2</v>
      </c>
      <c r="J461" s="8">
        <f>IF(INDEX([1]Calculation!O:O,ROW())=0,-100,ROUND(INDEX([1]Calculation!O:O,ROW()),0))</f>
        <v>4</v>
      </c>
      <c r="K461" s="8">
        <f>IF(INDEX([1]Calculation!P:P,ROW())=0,-100,ROUND(INDEX([1]Calculation!P:P,ROW()),0))</f>
        <v>1</v>
      </c>
      <c r="L461" s="8">
        <f>IF(INDEX([1]Calculation!Q:Q,ROW())=0,-100,ROUND(INDEX([1]Calculation!Q:Q,ROW()),0))</f>
        <v>17</v>
      </c>
      <c r="M461" s="8">
        <f>IF(INDEX([1]Calculation!R:R,ROW())=0,-100,ROUND(INDEX([1]Calculation!R:R,ROW()),0))</f>
        <v>1</v>
      </c>
      <c r="N461" s="8">
        <f>IF(INDEX([1]Calculation!S:S,ROW())=0,-100,ROUND(INDEX([1]Calculation!S:S,ROW()),0))</f>
        <v>18</v>
      </c>
      <c r="O461" s="8">
        <f>IF(INDEX([1]Calculation!T:T,ROW())=0,-100,ROUND(INDEX([1]Calculation!T:T,ROW()),0))</f>
        <v>4</v>
      </c>
      <c r="P461" s="8" t="str">
        <f>INDEX([1]Calculation!CB:CB,ROW())</f>
        <v>http://www.surveyusa.com/client/PollReport.aspx?g=3662de7c-9fe8-4524-b39b-789835905d98</v>
      </c>
    </row>
    <row r="462" spans="1:16">
      <c r="A462" t="str">
        <f>INDEX([1]Calculation!$F:$F,ROW())</f>
        <v>US</v>
      </c>
      <c r="B462" t="str">
        <f>INDEX([1]Calculation!$D:$D,ROW())</f>
        <v>SurveyUSA</v>
      </c>
      <c r="C462" t="str">
        <f>IF(INDEX([1]Calculation!$G:$G,ROW())=0,"-",INDEX([1]Calculation!$G:$G,ROW()))</f>
        <v>A</v>
      </c>
      <c r="D462" t="str">
        <f>INDEX([1]Calculation!$J:$J,ROW())&amp;"  "&amp;INDEX([1]Calculation!$K:$K,ROW())</f>
        <v>1071  lv</v>
      </c>
      <c r="E462" s="20">
        <f>INDEX([1]Calculation!$I:$I,ROW())</f>
        <v>43754</v>
      </c>
      <c r="F462" s="12">
        <f>ROUND(INDEX([1]Calculation!AL:AL,ROW()),1)</f>
        <v>0.1</v>
      </c>
      <c r="G462" s="8">
        <f>IF(INDEX([1]Calculation!L:L,ROW())=0,-100,ROUND(INDEX([1]Calculation!L:L,ROW()),0))</f>
        <v>32</v>
      </c>
      <c r="H462" s="8">
        <f>IF(INDEX([1]Calculation!M:M,ROW())=0,-100,ROUND(INDEX([1]Calculation!M:M,ROW()),0))</f>
        <v>-100</v>
      </c>
      <c r="I462" s="8">
        <f>IF(INDEX([1]Calculation!N:N,ROW())=0,-100,ROUND(INDEX([1]Calculation!N:N,ROW()),0))</f>
        <v>2</v>
      </c>
      <c r="J462" s="8">
        <f>IF(INDEX([1]Calculation!O:O,ROW())=0,-100,ROUND(INDEX([1]Calculation!O:O,ROW()),0))</f>
        <v>5</v>
      </c>
      <c r="K462" s="8">
        <f>IF(INDEX([1]Calculation!P:P,ROW())=0,-100,ROUND(INDEX([1]Calculation!P:P,ROW()),0))</f>
        <v>2</v>
      </c>
      <c r="L462" s="8">
        <f>IF(INDEX([1]Calculation!Q:Q,ROW())=0,-100,ROUND(INDEX([1]Calculation!Q:Q,ROW()),0))</f>
        <v>17</v>
      </c>
      <c r="M462" s="8">
        <f>IF(INDEX([1]Calculation!R:R,ROW())=0,-100,ROUND(INDEX([1]Calculation!R:R,ROW()),0))</f>
        <v>1</v>
      </c>
      <c r="N462" s="8">
        <f>IF(INDEX([1]Calculation!S:S,ROW())=0,-100,ROUND(INDEX([1]Calculation!S:S,ROW()),0))</f>
        <v>22</v>
      </c>
      <c r="O462" s="8">
        <f>IF(INDEX([1]Calculation!T:T,ROW())=0,-100,ROUND(INDEX([1]Calculation!T:T,ROW()),0))</f>
        <v>2</v>
      </c>
      <c r="P462" s="8" t="str">
        <f>INDEX([1]Calculation!CB:CB,ROW())</f>
        <v>http://www.surveyusa.com/client/PollReport.aspx?g=3f8c15c0-bab5-4d13-b944-5b368f707417</v>
      </c>
    </row>
    <row r="463" spans="1:16">
      <c r="A463" t="str">
        <f>INDEX([1]Calculation!$F:$F,ROW())</f>
        <v>US</v>
      </c>
      <c r="B463" t="str">
        <f>INDEX([1]Calculation!$D:$D,ROW())</f>
        <v>Public Religion Research Institute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436  rv</v>
      </c>
      <c r="E463" s="20">
        <f>INDEX([1]Calculation!$I:$I,ROW())</f>
        <v>43751</v>
      </c>
      <c r="F463" s="12">
        <f>ROUND(INDEX([1]Calculation!AL:AL,ROW()),1)</f>
        <v>4.2</v>
      </c>
      <c r="G463" s="8">
        <f>IF(INDEX([1]Calculation!L:L,ROW())=0,-100,ROUND(INDEX([1]Calculation!L:L,ROW()),0))</f>
        <v>25</v>
      </c>
      <c r="H463" s="8">
        <f>IF(INDEX([1]Calculation!M:M,ROW())=0,-100,ROUND(INDEX([1]Calculation!M:M,ROW()),0))</f>
        <v>-100</v>
      </c>
      <c r="I463" s="8">
        <f>IF(INDEX([1]Calculation!N:N,ROW())=0,-100,ROUND(INDEX([1]Calculation!N:N,ROW()),0))</f>
        <v>3</v>
      </c>
      <c r="J463" s="8">
        <f>IF(INDEX([1]Calculation!O:O,ROW())=0,-100,ROUND(INDEX([1]Calculation!O:O,ROW()),0))</f>
        <v>4</v>
      </c>
      <c r="K463" s="8">
        <f>IF(INDEX([1]Calculation!P:P,ROW())=0,-100,ROUND(INDEX([1]Calculation!P:P,ROW()),0))</f>
        <v>1</v>
      </c>
      <c r="L463" s="8">
        <f>IF(INDEX([1]Calculation!Q:Q,ROW())=0,-100,ROUND(INDEX([1]Calculation!Q:Q,ROW()),0))</f>
        <v>17</v>
      </c>
      <c r="M463" s="8">
        <f>IF(INDEX([1]Calculation!R:R,ROW())=0,-100,ROUND(INDEX([1]Calculation!R:R,ROW()),0))</f>
        <v>-100</v>
      </c>
      <c r="N463" s="8">
        <f>IF(INDEX([1]Calculation!S:S,ROW())=0,-100,ROUND(INDEX([1]Calculation!S:S,ROW()),0))</f>
        <v>16</v>
      </c>
      <c r="O463" s="8">
        <f>IF(INDEX([1]Calculation!T:T,ROW())=0,-100,ROUND(INDEX([1]Calculation!T:T,ROW()),0))</f>
        <v>3</v>
      </c>
      <c r="P463" s="8" t="str">
        <f>INDEX([1]Calculation!CB:CB,ROW())</f>
        <v>https://projects.fivethirtyeight.com/polls/20191021_National.pdf</v>
      </c>
    </row>
    <row r="464" spans="1:16">
      <c r="A464" t="str">
        <f>INDEX([1]Calculation!$F:$F,ROW())</f>
        <v>US</v>
      </c>
      <c r="B464" t="str">
        <f>INDEX([1]Calculation!$D:$D,ROW())</f>
        <v>Public Religion Research Institute</v>
      </c>
      <c r="C464" t="str">
        <f>IF(INDEX([1]Calculation!$G:$G,ROW())=0,"-",INDEX([1]Calculation!$G:$G,ROW()))</f>
        <v>A/B</v>
      </c>
      <c r="D464" t="str">
        <f>INDEX([1]Calculation!$J:$J,ROW())&amp;"  "&amp;INDEX([1]Calculation!$K:$K,ROW())</f>
        <v>487  a</v>
      </c>
      <c r="E464" s="20">
        <f>INDEX([1]Calculation!$I:$I,ROW())</f>
        <v>43751</v>
      </c>
      <c r="F464" s="12">
        <f>ROUND(INDEX([1]Calculation!AL:AL,ROW()),1)</f>
        <v>0</v>
      </c>
      <c r="G464" s="8">
        <f>IF(INDEX([1]Calculation!L:L,ROW())=0,-100,ROUND(INDEX([1]Calculation!L:L,ROW()),0))</f>
        <v>24</v>
      </c>
      <c r="H464" s="8">
        <f>IF(INDEX([1]Calculation!M:M,ROW())=0,-100,ROUND(INDEX([1]Calculation!M:M,ROW()),0))</f>
        <v>-100</v>
      </c>
      <c r="I464" s="8">
        <f>IF(INDEX([1]Calculation!N:N,ROW())=0,-100,ROUND(INDEX([1]Calculation!N:N,ROW()),0))</f>
        <v>3</v>
      </c>
      <c r="J464" s="8">
        <f>IF(INDEX([1]Calculation!O:O,ROW())=0,-100,ROUND(INDEX([1]Calculation!O:O,ROW()),0))</f>
        <v>4</v>
      </c>
      <c r="K464" s="8">
        <f>IF(INDEX([1]Calculation!P:P,ROW())=0,-100,ROUND(INDEX([1]Calculation!P:P,ROW()),0))</f>
        <v>1</v>
      </c>
      <c r="L464" s="8">
        <f>IF(INDEX([1]Calculation!Q:Q,ROW())=0,-100,ROUND(INDEX([1]Calculation!Q:Q,ROW()),0))</f>
        <v>16</v>
      </c>
      <c r="M464" s="8">
        <f>IF(INDEX([1]Calculation!R:R,ROW())=0,-100,ROUND(INDEX([1]Calculation!R:R,ROW()),0))</f>
        <v>-100</v>
      </c>
      <c r="N464" s="8">
        <f>IF(INDEX([1]Calculation!S:S,ROW())=0,-100,ROUND(INDEX([1]Calculation!S:S,ROW()),0))</f>
        <v>16</v>
      </c>
      <c r="O464" s="8">
        <f>IF(INDEX([1]Calculation!T:T,ROW())=0,-100,ROUND(INDEX([1]Calculation!T:T,ROW()),0))</f>
        <v>3</v>
      </c>
      <c r="P464" s="8" t="str">
        <f>INDEX([1]Calculation!CB:CB,ROW())</f>
        <v>https://projects.fivethirtyeight.com/polls/20191021_National.pdf</v>
      </c>
    </row>
    <row r="465" spans="1:16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815  lv</v>
      </c>
      <c r="E465" s="20">
        <f>INDEX([1]Calculation!$I:$I,ROW())</f>
        <v>43755</v>
      </c>
      <c r="F465" s="12">
        <f>ROUND(INDEX([1]Calculation!AL:AL,ROW()),1)</f>
        <v>0</v>
      </c>
      <c r="G465" s="8">
        <f>IF(INDEX([1]Calculation!L:L,ROW())=0,-100,ROUND(INDEX([1]Calculation!L:L,ROW()),0))</f>
        <v>34</v>
      </c>
      <c r="H465" s="8">
        <f>IF(INDEX([1]Calculation!M:M,ROW())=0,-100,ROUND(INDEX([1]Calculation!M:M,ROW()),0))</f>
        <v>-100</v>
      </c>
      <c r="I465" s="8">
        <f>IF(INDEX([1]Calculation!N:N,ROW())=0,-100,ROUND(INDEX([1]Calculation!N:N,ROW()),0))</f>
        <v>2</v>
      </c>
      <c r="J465" s="8">
        <f>IF(INDEX([1]Calculation!O:O,ROW())=0,-100,ROUND(INDEX([1]Calculation!O:O,ROW()),0))</f>
        <v>3</v>
      </c>
      <c r="K465" s="8">
        <f>IF(INDEX([1]Calculation!P:P,ROW())=0,-100,ROUND(INDEX([1]Calculation!P:P,ROW()),0))</f>
        <v>2</v>
      </c>
      <c r="L465" s="8">
        <f>IF(INDEX([1]Calculation!Q:Q,ROW())=0,-100,ROUND(INDEX([1]Calculation!Q:Q,ROW()),0))</f>
        <v>15</v>
      </c>
      <c r="M465" s="8">
        <f>IF(INDEX([1]Calculation!R:R,ROW())=0,-100,ROUND(INDEX([1]Calculation!R:R,ROW()),0))</f>
        <v>2</v>
      </c>
      <c r="N465" s="8">
        <f>IF(INDEX([1]Calculation!S:S,ROW())=0,-100,ROUND(INDEX([1]Calculation!S:S,ROW()),0))</f>
        <v>16</v>
      </c>
      <c r="O465" s="8">
        <f>IF(INDEX([1]Calculation!T:T,ROW())=0,-100,ROUND(INDEX([1]Calculation!T:T,ROW()),0))</f>
        <v>2</v>
      </c>
      <c r="P4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66" spans="1:16">
      <c r="A466" t="str">
        <f>INDEX([1]Calculation!$F:$F,ROW())</f>
        <v>US</v>
      </c>
      <c r="B466" t="str">
        <f>INDEX([1]Calculation!$D:$D,ROW())</f>
        <v>Swayable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2077  lv</v>
      </c>
      <c r="E466" s="20">
        <f>INDEX([1]Calculation!$I:$I,ROW())</f>
        <v>43746</v>
      </c>
      <c r="F466" s="12">
        <f>ROUND(INDEX([1]Calculation!AL:AL,ROW()),1)</f>
        <v>0</v>
      </c>
      <c r="G466" s="8">
        <f>IF(INDEX([1]Calculation!L:L,ROW())=0,-100,ROUND(INDEX([1]Calculation!L:L,ROW()),0))</f>
        <v>33</v>
      </c>
      <c r="H466" s="8">
        <f>IF(INDEX([1]Calculation!M:M,ROW())=0,-100,ROUND(INDEX([1]Calculation!M:M,ROW()),0))</f>
        <v>-100</v>
      </c>
      <c r="I466" s="8">
        <f>IF(INDEX([1]Calculation!N:N,ROW())=0,-100,ROUND(INDEX([1]Calculation!N:N,ROW()),0))</f>
        <v>3</v>
      </c>
      <c r="J466" s="8">
        <f>IF(INDEX([1]Calculation!O:O,ROW())=0,-100,ROUND(INDEX([1]Calculation!O:O,ROW()),0))</f>
        <v>4</v>
      </c>
      <c r="K466" s="8">
        <f>IF(INDEX([1]Calculation!P:P,ROW())=0,-100,ROUND(INDEX([1]Calculation!P:P,ROW()),0))</f>
        <v>2</v>
      </c>
      <c r="L466" s="8">
        <f>IF(INDEX([1]Calculation!Q:Q,ROW())=0,-100,ROUND(INDEX([1]Calculation!Q:Q,ROW()),0))</f>
        <v>16</v>
      </c>
      <c r="M466" s="8">
        <f>IF(INDEX([1]Calculation!R:R,ROW())=0,-100,ROUND(INDEX([1]Calculation!R:R,ROW()),0))</f>
        <v>-100</v>
      </c>
      <c r="N466" s="8">
        <f>IF(INDEX([1]Calculation!S:S,ROW())=0,-100,ROUND(INDEX([1]Calculation!S:S,ROW()),0))</f>
        <v>21</v>
      </c>
      <c r="O466" s="8">
        <f>IF(INDEX([1]Calculation!T:T,ROW())=0,-100,ROUND(INDEX([1]Calculation!T:T,ROW()),0))</f>
        <v>3</v>
      </c>
      <c r="P466" s="8" t="str">
        <f>INDEX([1]Calculation!CB:CB,ROW())</f>
        <v>https://swayable.com/insights/primaries2019</v>
      </c>
    </row>
    <row r="467" spans="1:16">
      <c r="A467" t="str">
        <f>INDEX([1]Calculation!$F:$F,ROW())</f>
        <v>US</v>
      </c>
      <c r="B467" t="str">
        <f>INDEX([1]Calculation!$D:$D,ROW())</f>
        <v>Swayable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4216  a</v>
      </c>
      <c r="E467" s="20">
        <f>INDEX([1]Calculation!$I:$I,ROW())</f>
        <v>43746</v>
      </c>
      <c r="F467" s="12">
        <f>ROUND(INDEX([1]Calculation!AL:AL,ROW()),1)</f>
        <v>0</v>
      </c>
      <c r="G467" s="8">
        <f>IF(INDEX([1]Calculation!L:L,ROW())=0,-100,ROUND(INDEX([1]Calculation!L:L,ROW()),0))</f>
        <v>28</v>
      </c>
      <c r="H467" s="8">
        <f>IF(INDEX([1]Calculation!M:M,ROW())=0,-100,ROUND(INDEX([1]Calculation!M:M,ROW()),0))</f>
        <v>-100</v>
      </c>
      <c r="I467" s="8">
        <f>IF(INDEX([1]Calculation!N:N,ROW())=0,-100,ROUND(INDEX([1]Calculation!N:N,ROW()),0))</f>
        <v>3</v>
      </c>
      <c r="J467" s="8">
        <f>IF(INDEX([1]Calculation!O:O,ROW())=0,-100,ROUND(INDEX([1]Calculation!O:O,ROW()),0))</f>
        <v>4</v>
      </c>
      <c r="K467" s="8">
        <f>IF(INDEX([1]Calculation!P:P,ROW())=0,-100,ROUND(INDEX([1]Calculation!P:P,ROW()),0))</f>
        <v>2</v>
      </c>
      <c r="L467" s="8">
        <f>IF(INDEX([1]Calculation!Q:Q,ROW())=0,-100,ROUND(INDEX([1]Calculation!Q:Q,ROW()),0))</f>
        <v>20</v>
      </c>
      <c r="M467" s="8">
        <f>IF(INDEX([1]Calculation!R:R,ROW())=0,-100,ROUND(INDEX([1]Calculation!R:R,ROW()),0))</f>
        <v>1</v>
      </c>
      <c r="N467" s="8">
        <f>IF(INDEX([1]Calculation!S:S,ROW())=0,-100,ROUND(INDEX([1]Calculation!S:S,ROW()),0))</f>
        <v>17</v>
      </c>
      <c r="O467" s="8">
        <f>IF(INDEX([1]Calculation!T:T,ROW())=0,-100,ROUND(INDEX([1]Calculation!T:T,ROW()),0))</f>
        <v>4</v>
      </c>
      <c r="P467" s="8" t="str">
        <f>INDEX([1]Calculation!CB:CB,ROW())</f>
        <v>https://swayable.com/insights/primaries2019</v>
      </c>
    </row>
    <row r="468" spans="1:16">
      <c r="A468" t="str">
        <f>INDEX([1]Calculation!$F:$F,ROW())</f>
        <v>Iowa</v>
      </c>
      <c r="B468" t="str">
        <f>INDEX([1]Calculation!$D:$D,ROW())</f>
        <v>Emerson College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317  lv</v>
      </c>
      <c r="E468" s="20">
        <f>INDEX([1]Calculation!$I:$I,ROW())</f>
        <v>43754</v>
      </c>
      <c r="F468" s="12">
        <f>ROUND(INDEX([1]Calculation!AL:AL,ROW()),1)</f>
        <v>0</v>
      </c>
      <c r="G468" s="8">
        <f>IF(INDEX([1]Calculation!L:L,ROW())=0,-100,ROUND(INDEX([1]Calculation!L:L,ROW()),0))</f>
        <v>23</v>
      </c>
      <c r="H468" s="8">
        <f>IF(INDEX([1]Calculation!M:M,ROW())=0,-100,ROUND(INDEX([1]Calculation!M:M,ROW()),0))</f>
        <v>-100</v>
      </c>
      <c r="I468" s="8">
        <f>IF(INDEX([1]Calculation!N:N,ROW())=0,-100,ROUND(INDEX([1]Calculation!N:N,ROW()),0))</f>
        <v>3</v>
      </c>
      <c r="J468" s="8">
        <f>IF(INDEX([1]Calculation!O:O,ROW())=0,-100,ROUND(INDEX([1]Calculation!O:O,ROW()),0))</f>
        <v>16</v>
      </c>
      <c r="K468" s="8">
        <f>IF(INDEX([1]Calculation!P:P,ROW())=0,-100,ROUND(INDEX([1]Calculation!P:P,ROW()),0))</f>
        <v>1</v>
      </c>
      <c r="L468" s="8">
        <f>IF(INDEX([1]Calculation!Q:Q,ROW())=0,-100,ROUND(INDEX([1]Calculation!Q:Q,ROW()),0))</f>
        <v>13</v>
      </c>
      <c r="M468" s="8">
        <f>IF(INDEX([1]Calculation!R:R,ROW())=0,-100,ROUND(INDEX([1]Calculation!R:R,ROW()),0))</f>
        <v>2</v>
      </c>
      <c r="N468" s="8">
        <f>IF(INDEX([1]Calculation!S:S,ROW())=0,-100,ROUND(INDEX([1]Calculation!S:S,ROW()),0))</f>
        <v>23</v>
      </c>
      <c r="O468" s="8">
        <f>IF(INDEX([1]Calculation!T:T,ROW())=0,-100,ROUND(INDEX([1]Calculation!T:T,ROW()),0))</f>
        <v>5</v>
      </c>
      <c r="P468" s="8" t="str">
        <f>INDEX([1]Calculation!CB:CB,ROW())</f>
        <v>http://emersonpolling.com/2019/10/17/iowa-2020-dead-heat-with-biden-and-warren-mayor-pete-continues-to-build-and-sanders-slides/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828  lv</v>
      </c>
      <c r="E469" s="20">
        <f>INDEX([1]Calculation!$I:$I,ROW())</f>
        <v>43754</v>
      </c>
      <c r="F469" s="12">
        <f>ROUND(INDEX([1]Calculation!AL:AL,ROW()),1)</f>
        <v>0</v>
      </c>
      <c r="G469" s="8">
        <f>IF(INDEX([1]Calculation!L:L,ROW())=0,-100,ROUND(INDEX([1]Calculation!L:L,ROW()),0))</f>
        <v>34</v>
      </c>
      <c r="H469" s="8">
        <f>IF(INDEX([1]Calculation!M:M,ROW())=0,-100,ROUND(INDEX([1]Calculation!M:M,ROW()),0))</f>
        <v>-100</v>
      </c>
      <c r="I469" s="8">
        <f>IF(INDEX([1]Calculation!N:N,ROW())=0,-100,ROUND(INDEX([1]Calculation!N:N,ROW()),0))</f>
        <v>2</v>
      </c>
      <c r="J469" s="8">
        <f>IF(INDEX([1]Calculation!O:O,ROW())=0,-100,ROUND(INDEX([1]Calculation!O:O,ROW()),0))</f>
        <v>3</v>
      </c>
      <c r="K469" s="8">
        <f>IF(INDEX([1]Calculation!P:P,ROW())=0,-100,ROUND(INDEX([1]Calculation!P:P,ROW()),0))</f>
        <v>1</v>
      </c>
      <c r="L469" s="8">
        <f>IF(INDEX([1]Calculation!Q:Q,ROW())=0,-100,ROUND(INDEX([1]Calculation!Q:Q,ROW()),0))</f>
        <v>15</v>
      </c>
      <c r="M469" s="8">
        <f>IF(INDEX([1]Calculation!R:R,ROW())=0,-100,ROUND(INDEX([1]Calculation!R:R,ROW()),0))</f>
        <v>1</v>
      </c>
      <c r="N469" s="8">
        <f>IF(INDEX([1]Calculation!S:S,ROW())=0,-100,ROUND(INDEX([1]Calculation!S:S,ROW()),0))</f>
        <v>18</v>
      </c>
      <c r="O469" s="8">
        <f>IF(INDEX([1]Calculation!T:T,ROW())=0,-100,ROUND(INDEX([1]Calculation!T:T,ROW()),0))</f>
        <v>2</v>
      </c>
      <c r="P4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0" spans="1:16">
      <c r="A470" t="str">
        <f>INDEX([1]Calculation!$F:$F,ROW())</f>
        <v>US</v>
      </c>
      <c r="B470" t="str">
        <f>INDEX([1]Calculation!$D:$D,ROW())</f>
        <v>YouGov</v>
      </c>
      <c r="C470" t="str">
        <f>IF(INDEX([1]Calculation!$G:$G,ROW())=0,"-",INDEX([1]Calculation!$G:$G,ROW()))</f>
        <v>B-</v>
      </c>
      <c r="D470" t="str">
        <f>INDEX([1]Calculation!$J:$J,ROW())&amp;"  "&amp;INDEX([1]Calculation!$K:$K,ROW())</f>
        <v>623  lv</v>
      </c>
      <c r="E470" s="20">
        <f>INDEX([1]Calculation!$I:$I,ROW())</f>
        <v>43753</v>
      </c>
      <c r="F470" s="12">
        <f>ROUND(INDEX([1]Calculation!AL:AL,ROW()),1)</f>
        <v>0</v>
      </c>
      <c r="G470" s="8">
        <f>IF(INDEX([1]Calculation!L:L,ROW())=0,-100,ROUND(INDEX([1]Calculation!L:L,ROW()),0))</f>
        <v>25</v>
      </c>
      <c r="H470" s="8">
        <f>IF(INDEX([1]Calculation!M:M,ROW())=0,-100,ROUND(INDEX([1]Calculation!M:M,ROW()),0))</f>
        <v>-100</v>
      </c>
      <c r="I470" s="8">
        <f>IF(INDEX([1]Calculation!N:N,ROW())=0,-100,ROUND(INDEX([1]Calculation!N:N,ROW()),0))</f>
        <v>2</v>
      </c>
      <c r="J470" s="8">
        <f>IF(INDEX([1]Calculation!O:O,ROW())=0,-100,ROUND(INDEX([1]Calculation!O:O,ROW()),0))</f>
        <v>6</v>
      </c>
      <c r="K470" s="8">
        <f>IF(INDEX([1]Calculation!P:P,ROW())=0,-100,ROUND(INDEX([1]Calculation!P:P,ROW()),0))</f>
        <v>2</v>
      </c>
      <c r="L470" s="8">
        <f>IF(INDEX([1]Calculation!Q:Q,ROW())=0,-100,ROUND(INDEX([1]Calculation!Q:Q,ROW()),0))</f>
        <v>13</v>
      </c>
      <c r="M470" s="8">
        <f>IF(INDEX([1]Calculation!R:R,ROW())=0,-100,ROUND(INDEX([1]Calculation!R:R,ROW()),0))</f>
        <v>1</v>
      </c>
      <c r="N470" s="8">
        <f>IF(INDEX([1]Calculation!S:S,ROW())=0,-100,ROUND(INDEX([1]Calculation!S:S,ROW()),0))</f>
        <v>28</v>
      </c>
      <c r="O470" s="8">
        <f>IF(INDEX([1]Calculation!T:T,ROW())=0,-100,ROUND(INDEX([1]Calculation!T:T,ROW()),0))</f>
        <v>2</v>
      </c>
      <c r="P470" s="8" t="str">
        <f>INDEX([1]Calculation!CB:CB,ROW())</f>
        <v>https://d25d2506sfb94s.cloudfront.net/cumulus_uploads/document/kvoamfqbbo/econTabReport.pdf</v>
      </c>
    </row>
    <row r="471" spans="1:16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828  lv</v>
      </c>
      <c r="E471" s="20">
        <f>INDEX([1]Calculation!$I:$I,ROW())</f>
        <v>43753</v>
      </c>
      <c r="F471" s="12">
        <f>ROUND(INDEX([1]Calculation!AL:AL,ROW()),1)</f>
        <v>0</v>
      </c>
      <c r="G471" s="8">
        <f>IF(INDEX([1]Calculation!L:L,ROW())=0,-100,ROUND(INDEX([1]Calculation!L:L,ROW()),0))</f>
        <v>35</v>
      </c>
      <c r="H471" s="8">
        <f>IF(INDEX([1]Calculation!M:M,ROW())=0,-100,ROUND(INDEX([1]Calculation!M:M,ROW()),0))</f>
        <v>-100</v>
      </c>
      <c r="I471" s="8">
        <f>IF(INDEX([1]Calculation!N:N,ROW())=0,-100,ROUND(INDEX([1]Calculation!N:N,ROW()),0))</f>
        <v>2</v>
      </c>
      <c r="J471" s="8">
        <f>IF(INDEX([1]Calculation!O:O,ROW())=0,-100,ROUND(INDEX([1]Calculation!O:O,ROW()),0))</f>
        <v>4</v>
      </c>
      <c r="K471" s="8">
        <f>IF(INDEX([1]Calculation!P:P,ROW())=0,-100,ROUND(INDEX([1]Calculation!P:P,ROW()),0))</f>
        <v>1</v>
      </c>
      <c r="L471" s="8">
        <f>IF(INDEX([1]Calculation!Q:Q,ROW())=0,-100,ROUND(INDEX([1]Calculation!Q:Q,ROW()),0))</f>
        <v>14</v>
      </c>
      <c r="M471" s="8">
        <f>IF(INDEX([1]Calculation!R:R,ROW())=0,-100,ROUND(INDEX([1]Calculation!R:R,ROW()),0))</f>
        <v>1</v>
      </c>
      <c r="N471" s="8">
        <f>IF(INDEX([1]Calculation!S:S,ROW())=0,-100,ROUND(INDEX([1]Calculation!S:S,ROW()),0))</f>
        <v>17</v>
      </c>
      <c r="O471" s="8">
        <f>IF(INDEX([1]Calculation!T:T,ROW())=0,-100,ROUND(INDEX([1]Calculation!T:T,ROW()),0))</f>
        <v>2</v>
      </c>
      <c r="P4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72" spans="1:16">
      <c r="A472" t="str">
        <f>INDEX([1]Calculation!$F:$F,ROW())</f>
        <v>California</v>
      </c>
      <c r="B472" t="str">
        <f>INDEX([1]Calculation!$D:$D,ROW())</f>
        <v>Capitol Weekly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590  lv</v>
      </c>
      <c r="E472" s="20">
        <f>INDEX([1]Calculation!$I:$I,ROW())</f>
        <v>43752</v>
      </c>
      <c r="F472" s="12">
        <f>ROUND(INDEX([1]Calculation!AL:AL,ROW()),1)</f>
        <v>0</v>
      </c>
      <c r="G472" s="8">
        <f>IF(INDEX([1]Calculation!L:L,ROW())=0,-100,ROUND(INDEX([1]Calculation!L:L,ROW()),0))</f>
        <v>21</v>
      </c>
      <c r="H472" s="8">
        <f>IF(INDEX([1]Calculation!M:M,ROW())=0,-100,ROUND(INDEX([1]Calculation!M:M,ROW()),0))</f>
        <v>-100</v>
      </c>
      <c r="I472" s="8">
        <f>IF(INDEX([1]Calculation!N:N,ROW())=0,-100,ROUND(INDEX([1]Calculation!N:N,ROW()),0))</f>
        <v>2</v>
      </c>
      <c r="J472" s="8">
        <f>IF(INDEX([1]Calculation!O:O,ROW())=0,-100,ROUND(INDEX([1]Calculation!O:O,ROW()),0))</f>
        <v>6</v>
      </c>
      <c r="K472" s="8">
        <f>IF(INDEX([1]Calculation!P:P,ROW())=0,-100,ROUND(INDEX([1]Calculation!P:P,ROW()),0))</f>
        <v>1</v>
      </c>
      <c r="L472" s="8">
        <f>IF(INDEX([1]Calculation!Q:Q,ROW())=0,-100,ROUND(INDEX([1]Calculation!Q:Q,ROW()),0))</f>
        <v>15</v>
      </c>
      <c r="M472" s="8">
        <f>IF(INDEX([1]Calculation!R:R,ROW())=0,-100,ROUND(INDEX([1]Calculation!R:R,ROW()),0))</f>
        <v>1</v>
      </c>
      <c r="N472" s="8">
        <f>IF(INDEX([1]Calculation!S:S,ROW())=0,-100,ROUND(INDEX([1]Calculation!S:S,ROW()),0))</f>
        <v>35</v>
      </c>
      <c r="O472" s="8">
        <f>IF(INDEX([1]Calculation!T:T,ROW())=0,-100,ROUND(INDEX([1]Calculation!T:T,ROW()),0))</f>
        <v>3</v>
      </c>
      <c r="P472" s="8" t="str">
        <f>INDEX([1]Calculation!CB:CB,ROW())</f>
        <v>https://www.dropbox.com/s/0e1g0eat9otgvpl/Oct%202019%20Presidential%20Primary%20Tracking%20Poll%20Toplines%20and%20Crosstabs.xlsx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789  lv</v>
      </c>
      <c r="E473" s="20">
        <f>INDEX([1]Calculation!$I:$I,ROW())</f>
        <v>43752</v>
      </c>
      <c r="F473" s="12">
        <f>ROUND(INDEX([1]Calculation!AL:AL,ROW()),1)</f>
        <v>0</v>
      </c>
      <c r="G473" s="8">
        <f>IF(INDEX([1]Calculation!L:L,ROW())=0,-100,ROUND(INDEX([1]Calculation!L:L,ROW()),0))</f>
        <v>34</v>
      </c>
      <c r="H473" s="8">
        <f>IF(INDEX([1]Calculation!M:M,ROW())=0,-100,ROUND(INDEX([1]Calculation!M:M,ROW()),0))</f>
        <v>-100</v>
      </c>
      <c r="I473" s="8">
        <f>IF(INDEX([1]Calculation!N:N,ROW())=0,-100,ROUND(INDEX([1]Calculation!N:N,ROW()),0))</f>
        <v>2</v>
      </c>
      <c r="J473" s="8">
        <f>IF(INDEX([1]Calculation!O:O,ROW())=0,-100,ROUND(INDEX([1]Calculation!O:O,ROW()),0))</f>
        <v>4</v>
      </c>
      <c r="K473" s="8">
        <f>IF(INDEX([1]Calculation!P:P,ROW())=0,-100,ROUND(INDEX([1]Calculation!P:P,ROW()),0))</f>
        <v>1</v>
      </c>
      <c r="L473" s="8">
        <f>IF(INDEX([1]Calculation!Q:Q,ROW())=0,-100,ROUND(INDEX([1]Calculation!Q:Q,ROW()),0))</f>
        <v>15</v>
      </c>
      <c r="M473" s="8">
        <f>IF(INDEX([1]Calculation!R:R,ROW())=0,-100,ROUND(INDEX([1]Calculation!R:R,ROW()),0))</f>
        <v>-100</v>
      </c>
      <c r="N473" s="8">
        <f>IF(INDEX([1]Calculation!S:S,ROW())=0,-100,ROUND(INDEX([1]Calculation!S:S,ROW()),0))</f>
        <v>20</v>
      </c>
      <c r="O473" s="8">
        <f>IF(INDEX([1]Calculation!T:T,ROW())=0,-100,ROUND(INDEX([1]Calculation!T:T,ROW()),0))</f>
        <v>3</v>
      </c>
      <c r="P4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74" spans="1:16">
      <c r="A474" t="str">
        <f>INDEX([1]Calculation!$F:$F,ROW())</f>
        <v>Maine</v>
      </c>
      <c r="B474" t="str">
        <f>INDEX([1]Calculation!$D:$D,ROW())</f>
        <v>Public Policy Polling</v>
      </c>
      <c r="C474" t="str">
        <f>IF(INDEX([1]Calculation!$G:$G,ROW())=0,"-",INDEX([1]Calculation!$G:$G,ROW()))</f>
        <v>B</v>
      </c>
      <c r="D474" t="str">
        <f>INDEX([1]Calculation!$J:$J,ROW())&amp;"  "&amp;INDEX([1]Calculation!$K:$K,ROW())</f>
        <v>366  v</v>
      </c>
      <c r="E474" s="20">
        <f>INDEX([1]Calculation!$I:$I,ROW())</f>
        <v>43751</v>
      </c>
      <c r="F474" s="12">
        <f>ROUND(INDEX([1]Calculation!AL:AL,ROW()),1)</f>
        <v>2.6</v>
      </c>
      <c r="G474" s="8">
        <f>IF(INDEX([1]Calculation!L:L,ROW())=0,-100,ROUND(INDEX([1]Calculation!L:L,ROW()),0))</f>
        <v>19</v>
      </c>
      <c r="H474" s="8">
        <f>IF(INDEX([1]Calculation!M:M,ROW())=0,-100,ROUND(INDEX([1]Calculation!M:M,ROW()),0))</f>
        <v>-100</v>
      </c>
      <c r="I474" s="8">
        <f>IF(INDEX([1]Calculation!N:N,ROW())=0,-100,ROUND(INDEX([1]Calculation!N:N,ROW()),0))</f>
        <v>2</v>
      </c>
      <c r="J474" s="8">
        <f>IF(INDEX([1]Calculation!O:O,ROW())=0,-100,ROUND(INDEX([1]Calculation!O:O,ROW()),0))</f>
        <v>9</v>
      </c>
      <c r="K474" s="8">
        <f>IF(INDEX([1]Calculation!P:P,ROW())=0,-100,ROUND(INDEX([1]Calculation!P:P,ROW()),0))</f>
        <v>-100</v>
      </c>
      <c r="L474" s="8">
        <f>IF(INDEX([1]Calculation!Q:Q,ROW())=0,-100,ROUND(INDEX([1]Calculation!Q:Q,ROW()),0))</f>
        <v>12</v>
      </c>
      <c r="M474" s="8">
        <f>IF(INDEX([1]Calculation!R:R,ROW())=0,-100,ROUND(INDEX([1]Calculation!R:R,ROW()),0))</f>
        <v>-100</v>
      </c>
      <c r="N474" s="8">
        <f>IF(INDEX([1]Calculation!S:S,ROW())=0,-100,ROUND(INDEX([1]Calculation!S:S,ROW()),0))</f>
        <v>31</v>
      </c>
      <c r="O474" s="8">
        <f>IF(INDEX([1]Calculation!T:T,ROW())=0,-100,ROUND(INDEX([1]Calculation!T:T,ROW()),0))</f>
        <v>3</v>
      </c>
      <c r="P474" s="8" t="str">
        <f>INDEX([1]Calculation!CB:CB,ROW())</f>
        <v>https://www.publicpolicypolling.com/wp-content/uploads/2019/10/PPP_Release_ME_101519.pdf</v>
      </c>
    </row>
    <row r="475" spans="1:16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15683  lv</v>
      </c>
      <c r="E475" s="20">
        <f>INDEX([1]Calculation!$I:$I,ROW())</f>
        <v>43751</v>
      </c>
      <c r="F475" s="12">
        <f>ROUND(INDEX([1]Calculation!AL:AL,ROW()),1)</f>
        <v>0</v>
      </c>
      <c r="G475" s="8">
        <f>IF(INDEX([1]Calculation!L:L,ROW())=0,-100,ROUND(INDEX([1]Calculation!L:L,ROW()),0))</f>
        <v>32</v>
      </c>
      <c r="H475" s="8">
        <f>IF(INDEX([1]Calculation!M:M,ROW())=0,-100,ROUND(INDEX([1]Calculation!M:M,ROW()),0))</f>
        <v>-100</v>
      </c>
      <c r="I475" s="8">
        <f>IF(INDEX([1]Calculation!N:N,ROW())=0,-100,ROUND(INDEX([1]Calculation!N:N,ROW()),0))</f>
        <v>2</v>
      </c>
      <c r="J475" s="8">
        <f>IF(INDEX([1]Calculation!O:O,ROW())=0,-100,ROUND(INDEX([1]Calculation!O:O,ROW()),0))</f>
        <v>5</v>
      </c>
      <c r="K475" s="8">
        <f>IF(INDEX([1]Calculation!P:P,ROW())=0,-100,ROUND(INDEX([1]Calculation!P:P,ROW()),0))</f>
        <v>1</v>
      </c>
      <c r="L475" s="8">
        <f>IF(INDEX([1]Calculation!Q:Q,ROW())=0,-100,ROUND(INDEX([1]Calculation!Q:Q,ROW()),0))</f>
        <v>19</v>
      </c>
      <c r="M475" s="8">
        <f>IF(INDEX([1]Calculation!R:R,ROW())=0,-100,ROUND(INDEX([1]Calculation!R:R,ROW()),0))</f>
        <v>1</v>
      </c>
      <c r="N475" s="8">
        <f>IF(INDEX([1]Calculation!S:S,ROW())=0,-100,ROUND(INDEX([1]Calculation!S:S,ROW()),0))</f>
        <v>21</v>
      </c>
      <c r="O475" s="8">
        <f>IF(INDEX([1]Calculation!T:T,ROW())=0,-100,ROUND(INDEX([1]Calculation!T:T,ROW()),0))</f>
        <v>3</v>
      </c>
      <c r="P475" s="8" t="str">
        <f>INDEX([1]Calculation!CB:CB,ROW())</f>
        <v>https://morningconsult.com/2020-democratic-primary-2/</v>
      </c>
    </row>
    <row r="476" spans="1:16">
      <c r="A476" t="str">
        <f>INDEX([1]Calculation!$F:$F,ROW())</f>
        <v>US</v>
      </c>
      <c r="B476" t="str">
        <f>INDEX([1]Calculation!$D:$D,ROW())</f>
        <v>Quinnipiac University</v>
      </c>
      <c r="C476" t="str">
        <f>IF(INDEX([1]Calculation!$G:$G,ROW())=0,"-",INDEX([1]Calculation!$G:$G,ROW()))</f>
        <v>A</v>
      </c>
      <c r="D476" t="str">
        <f>INDEX([1]Calculation!$J:$J,ROW())&amp;"  "&amp;INDEX([1]Calculation!$K:$K,ROW())</f>
        <v>505  rv</v>
      </c>
      <c r="E476" s="20">
        <f>INDEX([1]Calculation!$I:$I,ROW())</f>
        <v>43751</v>
      </c>
      <c r="F476" s="12">
        <f>ROUND(INDEX([1]Calculation!AL:AL,ROW()),1)</f>
        <v>0</v>
      </c>
      <c r="G476" s="8">
        <f>IF(INDEX([1]Calculation!L:L,ROW())=0,-100,ROUND(INDEX([1]Calculation!L:L,ROW()),0))</f>
        <v>27</v>
      </c>
      <c r="H476" s="8">
        <f>IF(INDEX([1]Calculation!M:M,ROW())=0,-100,ROUND(INDEX([1]Calculation!M:M,ROW()),0))</f>
        <v>-100</v>
      </c>
      <c r="I476" s="8">
        <f>IF(INDEX([1]Calculation!N:N,ROW())=0,-100,ROUND(INDEX([1]Calculation!N:N,ROW()),0))</f>
        <v>2</v>
      </c>
      <c r="J476" s="8">
        <f>IF(INDEX([1]Calculation!O:O,ROW())=0,-100,ROUND(INDEX([1]Calculation!O:O,ROW()),0))</f>
        <v>8</v>
      </c>
      <c r="K476" s="8">
        <f>IF(INDEX([1]Calculation!P:P,ROW())=0,-100,ROUND(INDEX([1]Calculation!P:P,ROW()),0))</f>
        <v>2</v>
      </c>
      <c r="L476" s="8">
        <f>IF(INDEX([1]Calculation!Q:Q,ROW())=0,-100,ROUND(INDEX([1]Calculation!Q:Q,ROW()),0))</f>
        <v>11</v>
      </c>
      <c r="M476" s="8">
        <f>IF(INDEX([1]Calculation!R:R,ROW())=0,-100,ROUND(INDEX([1]Calculation!R:R,ROW()),0))</f>
        <v>2</v>
      </c>
      <c r="N476" s="8">
        <f>IF(INDEX([1]Calculation!S:S,ROW())=0,-100,ROUND(INDEX([1]Calculation!S:S,ROW()),0))</f>
        <v>30</v>
      </c>
      <c r="O476" s="8">
        <f>IF(INDEX([1]Calculation!T:T,ROW())=0,-100,ROUND(INDEX([1]Calculation!T:T,ROW()),0))</f>
        <v>2</v>
      </c>
      <c r="P476" s="8" t="str">
        <f>INDEX([1]Calculation!CB:CB,ROW())</f>
        <v>https://poll.qu.edu/national/release-detail?ReleaseID=3644</v>
      </c>
    </row>
    <row r="477" spans="1:16">
      <c r="A477" t="str">
        <f>INDEX([1]Calculation!$F:$F,ROW())</f>
        <v>New Hampshire</v>
      </c>
      <c r="B477" t="str">
        <f>INDEX([1]Calculation!$D:$D,ROW())</f>
        <v>RKM Research and Communications Inc.</v>
      </c>
      <c r="C477" t="str">
        <f>IF(INDEX([1]Calculation!$G:$G,ROW())=0,"-",INDEX([1]Calculation!$G:$G,ROW()))</f>
        <v>A/B</v>
      </c>
      <c r="D477" t="str">
        <f>INDEX([1]Calculation!$J:$J,ROW())&amp;"  "&amp;INDEX([1]Calculation!$K:$K,ROW())</f>
        <v>422  lv</v>
      </c>
      <c r="E477" s="20">
        <f>INDEX([1]Calculation!$I:$I,ROW())</f>
        <v>43751</v>
      </c>
      <c r="F477" s="12">
        <f>ROUND(INDEX([1]Calculation!AL:AL,ROW()),1)</f>
        <v>0</v>
      </c>
      <c r="G477" s="8">
        <f>IF(INDEX([1]Calculation!L:L,ROW())=0,-100,ROUND(INDEX([1]Calculation!L:L,ROW()),0))</f>
        <v>20</v>
      </c>
      <c r="H477" s="8">
        <f>IF(INDEX([1]Calculation!M:M,ROW())=0,-100,ROUND(INDEX([1]Calculation!M:M,ROW()),0))</f>
        <v>-100</v>
      </c>
      <c r="I477" s="8">
        <f>IF(INDEX([1]Calculation!N:N,ROW())=0,-100,ROUND(INDEX([1]Calculation!N:N,ROW()),0))</f>
        <v>2</v>
      </c>
      <c r="J477" s="8">
        <f>IF(INDEX([1]Calculation!O:O,ROW())=0,-100,ROUND(INDEX([1]Calculation!O:O,ROW()),0))</f>
        <v>5</v>
      </c>
      <c r="K477" s="8">
        <f>IF(INDEX([1]Calculation!P:P,ROW())=0,-100,ROUND(INDEX([1]Calculation!P:P,ROW()),0))</f>
        <v>2</v>
      </c>
      <c r="L477" s="8">
        <f>IF(INDEX([1]Calculation!Q:Q,ROW())=0,-100,ROUND(INDEX([1]Calculation!Q:Q,ROW()),0))</f>
        <v>15</v>
      </c>
      <c r="M477" s="8">
        <f>IF(INDEX([1]Calculation!R:R,ROW())=0,-100,ROUND(INDEX([1]Calculation!R:R,ROW()),0))</f>
        <v>1</v>
      </c>
      <c r="N477" s="8">
        <f>IF(INDEX([1]Calculation!S:S,ROW())=0,-100,ROUND(INDEX([1]Calculation!S:S,ROW()),0))</f>
        <v>20</v>
      </c>
      <c r="O477" s="8">
        <f>IF(INDEX([1]Calculation!T:T,ROW())=0,-100,ROUND(INDEX([1]Calculation!T:T,ROW()),0))</f>
        <v>1</v>
      </c>
      <c r="P477" s="8" t="str">
        <f>INDEX([1]Calculation!CB:CB,ROW())</f>
        <v>https://www.franklinpierce.edu/institutes/mfcc/FPU%20NH%20PP%20OCT%202019%20Tables.pdf</v>
      </c>
    </row>
    <row r="478" spans="1:16">
      <c r="A478" t="str">
        <f>INDEX([1]Calculation!$F:$F,ROW())</f>
        <v>New Hampshire</v>
      </c>
      <c r="B478" t="str">
        <f>INDEX([1]Calculation!$D:$D,ROW())</f>
        <v>RKM Research and Communications Inc.</v>
      </c>
      <c r="C478" t="str">
        <f>IF(INDEX([1]Calculation!$G:$G,ROW())=0,"-",INDEX([1]Calculation!$G:$G,ROW()))</f>
        <v>A/B</v>
      </c>
      <c r="D478" t="str">
        <f>INDEX([1]Calculation!$J:$J,ROW())&amp;"  "&amp;INDEX([1]Calculation!$K:$K,ROW())</f>
        <v>422  lv</v>
      </c>
      <c r="E478" s="20">
        <f>INDEX([1]Calculation!$I:$I,ROW())</f>
        <v>43751</v>
      </c>
      <c r="F478" s="12">
        <f>ROUND(INDEX([1]Calculation!AL:AL,ROW()),1)</f>
        <v>0</v>
      </c>
      <c r="G478" s="8">
        <f>IF(INDEX([1]Calculation!L:L,ROW())=0,-100,ROUND(INDEX([1]Calculation!L:L,ROW()),0))</f>
        <v>24</v>
      </c>
      <c r="H478" s="8">
        <f>IF(INDEX([1]Calculation!M:M,ROW())=0,-100,ROUND(INDEX([1]Calculation!M:M,ROW()),0))</f>
        <v>-100</v>
      </c>
      <c r="I478" s="8">
        <f>IF(INDEX([1]Calculation!N:N,ROW())=0,-100,ROUND(INDEX([1]Calculation!N:N,ROW()),0))</f>
        <v>2</v>
      </c>
      <c r="J478" s="8">
        <f>IF(INDEX([1]Calculation!O:O,ROW())=0,-100,ROUND(INDEX([1]Calculation!O:O,ROW()),0))</f>
        <v>9</v>
      </c>
      <c r="K478" s="8">
        <f>IF(INDEX([1]Calculation!P:P,ROW())=0,-100,ROUND(INDEX([1]Calculation!P:P,ROW()),0))</f>
        <v>2</v>
      </c>
      <c r="L478" s="8">
        <f>IF(INDEX([1]Calculation!Q:Q,ROW())=0,-100,ROUND(INDEX([1]Calculation!Q:Q,ROW()),0))</f>
        <v>22</v>
      </c>
      <c r="M478" s="8">
        <f>IF(INDEX([1]Calculation!R:R,ROW())=0,-100,ROUND(INDEX([1]Calculation!R:R,ROW()),0))</f>
        <v>1</v>
      </c>
      <c r="N478" s="8">
        <f>IF(INDEX([1]Calculation!S:S,ROW())=0,-100,ROUND(INDEX([1]Calculation!S:S,ROW()),0))</f>
        <v>25</v>
      </c>
      <c r="O478" s="8">
        <f>IF(INDEX([1]Calculation!T:T,ROW())=0,-100,ROUND(INDEX([1]Calculation!T:T,ROW()),0))</f>
        <v>1</v>
      </c>
      <c r="P478" s="8" t="str">
        <f>INDEX([1]Calculation!CB:CB,ROW())</f>
        <v>https://www.franklinpierce.edu/institutes/mfcc/FPU%20NH%20PP%20OCT%202019%20Tables.pdf</v>
      </c>
    </row>
    <row r="479" spans="1:16">
      <c r="A479" t="str">
        <f>INDEX([1]Calculation!$F:$F,ROW())</f>
        <v>South Carolina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846  lv</v>
      </c>
      <c r="E479" s="20">
        <f>INDEX([1]Calculation!$I:$I,ROW())</f>
        <v>43749</v>
      </c>
      <c r="F479" s="12">
        <f>ROUND(INDEX([1]Calculation!AL:AL,ROW()),1)</f>
        <v>0</v>
      </c>
      <c r="G479" s="8">
        <f>IF(INDEX([1]Calculation!L:L,ROW())=0,-100,ROUND(INDEX([1]Calculation!L:L,ROW()),0))</f>
        <v>43</v>
      </c>
      <c r="H479" s="8">
        <f>IF(INDEX([1]Calculation!M:M,ROW())=0,-100,ROUND(INDEX([1]Calculation!M:M,ROW()),0))</f>
        <v>-100</v>
      </c>
      <c r="I479" s="8">
        <f>IF(INDEX([1]Calculation!N:N,ROW())=0,-100,ROUND(INDEX([1]Calculation!N:N,ROW()),0))</f>
        <v>3</v>
      </c>
      <c r="J479" s="8">
        <f>IF(INDEX([1]Calculation!O:O,ROW())=0,-100,ROUND(INDEX([1]Calculation!O:O,ROW()),0))</f>
        <v>4</v>
      </c>
      <c r="K479" s="8">
        <f>IF(INDEX([1]Calculation!P:P,ROW())=0,-100,ROUND(INDEX([1]Calculation!P:P,ROW()),0))</f>
        <v>1</v>
      </c>
      <c r="L479" s="8">
        <f>IF(INDEX([1]Calculation!Q:Q,ROW())=0,-100,ROUND(INDEX([1]Calculation!Q:Q,ROW()),0))</f>
        <v>16</v>
      </c>
      <c r="M479" s="8">
        <f>IF(INDEX([1]Calculation!R:R,ROW())=0,-100,ROUND(INDEX([1]Calculation!R:R,ROW()),0))</f>
        <v>2</v>
      </c>
      <c r="N479" s="8">
        <f>IF(INDEX([1]Calculation!S:S,ROW())=0,-100,ROUND(INDEX([1]Calculation!S:S,ROW()),0))</f>
        <v>18</v>
      </c>
      <c r="O479" s="8">
        <f>IF(INDEX([1]Calculation!T:T,ROW())=0,-100,ROUND(INDEX([1]Calculation!T:T,ROW()),0))</f>
        <v>1</v>
      </c>
      <c r="P479" s="8" t="str">
        <f>INDEX([1]Calculation!CB:CB,ROW())</f>
        <v>https://drive.google.com/file/d/0B6m3FrMzNqO5b1lVMU5PYWRGV0I0b3pjbEF6WjZaS2xnXzF3/view</v>
      </c>
    </row>
    <row r="480" spans="1:16">
      <c r="A480" t="str">
        <f>INDEX([1]Calculation!$F:$F,ROW())</f>
        <v>New Hampshire</v>
      </c>
      <c r="B480" t="str">
        <f>INDEX([1]Calculation!$D:$D,ROW())</f>
        <v>YouGov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488  lv</v>
      </c>
      <c r="E480" s="20">
        <f>INDEX([1]Calculation!$I:$I,ROW())</f>
        <v>43749</v>
      </c>
      <c r="F480" s="12">
        <f>ROUND(INDEX([1]Calculation!AL:AL,ROW()),1)</f>
        <v>0</v>
      </c>
      <c r="G480" s="8">
        <f>IF(INDEX([1]Calculation!L:L,ROW())=0,-100,ROUND(INDEX([1]Calculation!L:L,ROW()),0))</f>
        <v>24</v>
      </c>
      <c r="H480" s="8">
        <f>IF(INDEX([1]Calculation!M:M,ROW())=0,-100,ROUND(INDEX([1]Calculation!M:M,ROW()),0))</f>
        <v>-100</v>
      </c>
      <c r="I480" s="8">
        <f>IF(INDEX([1]Calculation!N:N,ROW())=0,-100,ROUND(INDEX([1]Calculation!N:N,ROW()),0))</f>
        <v>1</v>
      </c>
      <c r="J480" s="8">
        <f>IF(INDEX([1]Calculation!O:O,ROW())=0,-100,ROUND(INDEX([1]Calculation!O:O,ROW()),0))</f>
        <v>7</v>
      </c>
      <c r="K480" s="8">
        <f>IF(INDEX([1]Calculation!P:P,ROW())=0,-100,ROUND(INDEX([1]Calculation!P:P,ROW()),0))</f>
        <v>2</v>
      </c>
      <c r="L480" s="8">
        <f>IF(INDEX([1]Calculation!Q:Q,ROW())=0,-100,ROUND(INDEX([1]Calculation!Q:Q,ROW()),0))</f>
        <v>17</v>
      </c>
      <c r="M480" s="8">
        <f>IF(INDEX([1]Calculation!R:R,ROW())=0,-100,ROUND(INDEX([1]Calculation!R:R,ROW()),0))</f>
        <v>4</v>
      </c>
      <c r="N480" s="8">
        <f>IF(INDEX([1]Calculation!S:S,ROW())=0,-100,ROUND(INDEX([1]Calculation!S:S,ROW()),0))</f>
        <v>32</v>
      </c>
      <c r="O480" s="8">
        <f>IF(INDEX([1]Calculation!T:T,ROW())=0,-100,ROUND(INDEX([1]Calculation!T:T,ROW()),0))</f>
        <v>5</v>
      </c>
      <c r="P480" s="8" t="str">
        <f>INDEX([1]Calculation!CB:CB,ROW())</f>
        <v>https://drive.google.com/file/d/0B6m3FrMzNqO5eVhMWWtnVWwzblZBbjU3WGgybkVWUHJLLXM0/view</v>
      </c>
    </row>
    <row r="481" spans="1:16">
      <c r="A481" t="str">
        <f>INDEX([1]Calculation!$F:$F,ROW())</f>
        <v>Iowa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597  lv</v>
      </c>
      <c r="E481" s="20">
        <f>INDEX([1]Calculation!$I:$I,ROW())</f>
        <v>43749</v>
      </c>
      <c r="F481" s="12">
        <f>ROUND(INDEX([1]Calculation!AL:AL,ROW()),1)</f>
        <v>0</v>
      </c>
      <c r="G481" s="8">
        <f>IF(INDEX([1]Calculation!L:L,ROW())=0,-100,ROUND(INDEX([1]Calculation!L:L,ROW()),0))</f>
        <v>22</v>
      </c>
      <c r="H481" s="8">
        <f>IF(INDEX([1]Calculation!M:M,ROW())=0,-100,ROUND(INDEX([1]Calculation!M:M,ROW()),0))</f>
        <v>-100</v>
      </c>
      <c r="I481" s="8">
        <f>IF(INDEX([1]Calculation!N:N,ROW())=0,-100,ROUND(INDEX([1]Calculation!N:N,ROW()),0))</f>
        <v>2</v>
      </c>
      <c r="J481" s="8">
        <f>IF(INDEX([1]Calculation!O:O,ROW())=0,-100,ROUND(INDEX([1]Calculation!O:O,ROW()),0))</f>
        <v>14</v>
      </c>
      <c r="K481" s="8">
        <f>IF(INDEX([1]Calculation!P:P,ROW())=0,-100,ROUND(INDEX([1]Calculation!P:P,ROW()),0))</f>
        <v>2</v>
      </c>
      <c r="L481" s="8">
        <f>IF(INDEX([1]Calculation!Q:Q,ROW())=0,-100,ROUND(INDEX([1]Calculation!Q:Q,ROW()),0))</f>
        <v>21</v>
      </c>
      <c r="M481" s="8">
        <f>IF(INDEX([1]Calculation!R:R,ROW())=0,-100,ROUND(INDEX([1]Calculation!R:R,ROW()),0))</f>
        <v>3</v>
      </c>
      <c r="N481" s="8">
        <f>IF(INDEX([1]Calculation!S:S,ROW())=0,-100,ROUND(INDEX([1]Calculation!S:S,ROW()),0))</f>
        <v>22</v>
      </c>
      <c r="O481" s="8">
        <f>IF(INDEX([1]Calculation!T:T,ROW())=0,-100,ROUND(INDEX([1]Calculation!T:T,ROW()),0))</f>
        <v>-100</v>
      </c>
      <c r="P481" s="8" t="str">
        <f>INDEX([1]Calculation!CB:CB,ROW())</f>
        <v>https://drive.google.com/file/d/0B6m3FrMzNqO5OUczeGdZaTdDWlRxYUVIZ3pJd3NNN1NiQWxr/view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1841  lv</v>
      </c>
      <c r="E482" s="20">
        <f>INDEX([1]Calculation!$I:$I,ROW())</f>
        <v>43749</v>
      </c>
      <c r="F482" s="12">
        <f>ROUND(INDEX([1]Calculation!AL:AL,ROW()),1)</f>
        <v>0</v>
      </c>
      <c r="G482" s="8">
        <f>IF(INDEX([1]Calculation!L:L,ROW())=0,-100,ROUND(INDEX([1]Calculation!L:L,ROW()),0))</f>
        <v>35</v>
      </c>
      <c r="H482" s="8">
        <f>IF(INDEX([1]Calculation!M:M,ROW())=0,-100,ROUND(INDEX([1]Calculation!M:M,ROW()),0))</f>
        <v>-100</v>
      </c>
      <c r="I482" s="8">
        <f>IF(INDEX([1]Calculation!N:N,ROW())=0,-100,ROUND(INDEX([1]Calculation!N:N,ROW()),0))</f>
        <v>2</v>
      </c>
      <c r="J482" s="8">
        <f>IF(INDEX([1]Calculation!O:O,ROW())=0,-100,ROUND(INDEX([1]Calculation!O:O,ROW()),0))</f>
        <v>5</v>
      </c>
      <c r="K482" s="8">
        <f>IF(INDEX([1]Calculation!P:P,ROW())=0,-100,ROUND(INDEX([1]Calculation!P:P,ROW()),0))</f>
        <v>1</v>
      </c>
      <c r="L482" s="8">
        <f>IF(INDEX([1]Calculation!Q:Q,ROW())=0,-100,ROUND(INDEX([1]Calculation!Q:Q,ROW()),0))</f>
        <v>15</v>
      </c>
      <c r="M482" s="8">
        <f>IF(INDEX([1]Calculation!R:R,ROW())=0,-100,ROUND(INDEX([1]Calculation!R:R,ROW()),0))</f>
        <v>1</v>
      </c>
      <c r="N482" s="8">
        <f>IF(INDEX([1]Calculation!S:S,ROW())=0,-100,ROUND(INDEX([1]Calculation!S:S,ROW()),0))</f>
        <v>18</v>
      </c>
      <c r="O482" s="8">
        <f>IF(INDEX([1]Calculation!T:T,ROW())=0,-100,ROUND(INDEX([1]Calculation!T:T,ROW()),0))</f>
        <v>2</v>
      </c>
      <c r="P4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83" spans="1:16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812  lv</v>
      </c>
      <c r="E483" s="20">
        <f>INDEX([1]Calculation!$I:$I,ROW())</f>
        <v>43749</v>
      </c>
      <c r="F483" s="12">
        <f>ROUND(INDEX([1]Calculation!AL:AL,ROW()),1)</f>
        <v>0</v>
      </c>
      <c r="G483" s="8">
        <f>IF(INDEX([1]Calculation!L:L,ROW())=0,-100,ROUND(INDEX([1]Calculation!L:L,ROW()),0))</f>
        <v>36</v>
      </c>
      <c r="H483" s="8">
        <f>IF(INDEX([1]Calculation!M:M,ROW())=0,-100,ROUND(INDEX([1]Calculation!M:M,ROW()),0))</f>
        <v>-100</v>
      </c>
      <c r="I483" s="8">
        <f>IF(INDEX([1]Calculation!N:N,ROW())=0,-100,ROUND(INDEX([1]Calculation!N:N,ROW()),0))</f>
        <v>2</v>
      </c>
      <c r="J483" s="8">
        <f>IF(INDEX([1]Calculation!O:O,ROW())=0,-100,ROUND(INDEX([1]Calculation!O:O,ROW()),0))</f>
        <v>6</v>
      </c>
      <c r="K483" s="8">
        <f>IF(INDEX([1]Calculation!P:P,ROW())=0,-100,ROUND(INDEX([1]Calculation!P:P,ROW()),0))</f>
        <v>1</v>
      </c>
      <c r="L483" s="8">
        <f>IF(INDEX([1]Calculation!Q:Q,ROW())=0,-100,ROUND(INDEX([1]Calculation!Q:Q,ROW()),0))</f>
        <v>14</v>
      </c>
      <c r="M483" s="8">
        <f>IF(INDEX([1]Calculation!R:R,ROW())=0,-100,ROUND(INDEX([1]Calculation!R:R,ROW()),0))</f>
        <v>1</v>
      </c>
      <c r="N483" s="8">
        <f>IF(INDEX([1]Calculation!S:S,ROW())=0,-100,ROUND(INDEX([1]Calculation!S:S,ROW()),0))</f>
        <v>16</v>
      </c>
      <c r="O483" s="8">
        <f>IF(INDEX([1]Calculation!T:T,ROW())=0,-100,ROUND(INDEX([1]Calculation!T:T,ROW()),0))</f>
        <v>2</v>
      </c>
      <c r="P4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84" spans="1:16">
      <c r="A484" t="str">
        <f>INDEX([1]Calculation!$F:$F,ROW())</f>
        <v>New York</v>
      </c>
      <c r="B484" t="str">
        <f>INDEX([1]Calculation!$D:$D,ROW())</f>
        <v>Siena College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340  rv</v>
      </c>
      <c r="E484" s="20">
        <f>INDEX([1]Calculation!$I:$I,ROW())</f>
        <v>43748</v>
      </c>
      <c r="F484" s="12">
        <f>ROUND(INDEX([1]Calculation!AL:AL,ROW()),1)</f>
        <v>0.1</v>
      </c>
      <c r="G484" s="8">
        <f>IF(INDEX([1]Calculation!L:L,ROW())=0,-100,ROUND(INDEX([1]Calculation!L:L,ROW()),0))</f>
        <v>21</v>
      </c>
      <c r="H484" s="8">
        <f>IF(INDEX([1]Calculation!M:M,ROW())=0,-100,ROUND(INDEX([1]Calculation!M:M,ROW()),0))</f>
        <v>-100</v>
      </c>
      <c r="I484" s="8">
        <f>IF(INDEX([1]Calculation!N:N,ROW())=0,-100,ROUND(INDEX([1]Calculation!N:N,ROW()),0))</f>
        <v>1</v>
      </c>
      <c r="J484" s="8">
        <f>IF(INDEX([1]Calculation!O:O,ROW())=0,-100,ROUND(INDEX([1]Calculation!O:O,ROW()),0))</f>
        <v>4</v>
      </c>
      <c r="K484" s="8">
        <f>IF(INDEX([1]Calculation!P:P,ROW())=0,-100,ROUND(INDEX([1]Calculation!P:P,ROW()),0))</f>
        <v>1</v>
      </c>
      <c r="L484" s="8">
        <f>IF(INDEX([1]Calculation!Q:Q,ROW())=0,-100,ROUND(INDEX([1]Calculation!Q:Q,ROW()),0))</f>
        <v>16</v>
      </c>
      <c r="M484" s="8">
        <f>IF(INDEX([1]Calculation!R:R,ROW())=0,-100,ROUND(INDEX([1]Calculation!R:R,ROW()),0))</f>
        <v>-100</v>
      </c>
      <c r="N484" s="8">
        <f>IF(INDEX([1]Calculation!S:S,ROW())=0,-100,ROUND(INDEX([1]Calculation!S:S,ROW()),0))</f>
        <v>21</v>
      </c>
      <c r="O484" s="8">
        <f>IF(INDEX([1]Calculation!T:T,ROW())=0,-100,ROUND(INDEX([1]Calculation!T:T,ROW()),0))</f>
        <v>3</v>
      </c>
      <c r="P484" s="8" t="str">
        <f>INDEX([1]Calculation!CB:CB,ROW())</f>
        <v>https://scri.siena.edu/wp-content/uploads/2019/10/SNY1019-Crosstabs.pdf</v>
      </c>
    </row>
    <row r="485" spans="1:16">
      <c r="A485" t="str">
        <f>INDEX([1]Calculation!$F:$F,ROW())</f>
        <v>South Carolina</v>
      </c>
      <c r="B485" t="str">
        <f>INDEX([1]Calculation!$D:$D,ROW())</f>
        <v>Optimus</v>
      </c>
      <c r="C485" t="str">
        <f>IF(INDEX([1]Calculation!$G:$G,ROW())=0,"-",INDEX([1]Calculation!$G:$G,ROW()))</f>
        <v>C/D</v>
      </c>
      <c r="D485" t="str">
        <f>INDEX([1]Calculation!$J:$J,ROW())&amp;"  "&amp;INDEX([1]Calculation!$K:$K,ROW())</f>
        <v>607  lv</v>
      </c>
      <c r="E485" s="20">
        <f>INDEX([1]Calculation!$I:$I,ROW())</f>
        <v>43748</v>
      </c>
      <c r="F485" s="12">
        <f>ROUND(INDEX([1]Calculation!AL:AL,ROW()),1)</f>
        <v>1.3</v>
      </c>
      <c r="G485" s="8">
        <f>IF(INDEX([1]Calculation!L:L,ROW())=0,-100,ROUND(INDEX([1]Calculation!L:L,ROW()),0))</f>
        <v>32</v>
      </c>
      <c r="H485" s="8">
        <f>IF(INDEX([1]Calculation!M:M,ROW())=0,-100,ROUND(INDEX([1]Calculation!M:M,ROW()),0))</f>
        <v>-100</v>
      </c>
      <c r="I485" s="8">
        <f>IF(INDEX([1]Calculation!N:N,ROW())=0,-100,ROUND(INDEX([1]Calculation!N:N,ROW()),0))</f>
        <v>2</v>
      </c>
      <c r="J485" s="8">
        <f>IF(INDEX([1]Calculation!O:O,ROW())=0,-100,ROUND(INDEX([1]Calculation!O:O,ROW()),0))</f>
        <v>4</v>
      </c>
      <c r="K485" s="8">
        <f>IF(INDEX([1]Calculation!P:P,ROW())=0,-100,ROUND(INDEX([1]Calculation!P:P,ROW()),0))</f>
        <v>-100</v>
      </c>
      <c r="L485" s="8">
        <f>IF(INDEX([1]Calculation!Q:Q,ROW())=0,-100,ROUND(INDEX([1]Calculation!Q:Q,ROW()),0))</f>
        <v>8</v>
      </c>
      <c r="M485" s="8">
        <f>IF(INDEX([1]Calculation!R:R,ROW())=0,-100,ROUND(INDEX([1]Calculation!R:R,ROW()),0))</f>
        <v>-100</v>
      </c>
      <c r="N485" s="8">
        <f>IF(INDEX([1]Calculation!S:S,ROW())=0,-100,ROUND(INDEX([1]Calculation!S:S,ROW()),0))</f>
        <v>16</v>
      </c>
      <c r="O485" s="8">
        <f>IF(INDEX([1]Calculation!T:T,ROW())=0,-100,ROUND(INDEX([1]Calculation!T:T,ROW()),0))</f>
        <v>2</v>
      </c>
      <c r="P485" s="8" t="str">
        <f>INDEX([1]Calculation!CB:CB,ROW())</f>
        <v>https://firehousestrategies.com/analysis/exclusive-survey-big-moves-among-early-state-democrats/</v>
      </c>
    </row>
    <row r="486" spans="1:16">
      <c r="A486" t="str">
        <f>INDEX([1]Calculation!$F:$F,ROW())</f>
        <v>New Hampshire</v>
      </c>
      <c r="B486" t="str">
        <f>INDEX([1]Calculation!$D:$D,ROW())</f>
        <v>Optimus</v>
      </c>
      <c r="C486" t="str">
        <f>IF(INDEX([1]Calculation!$G:$G,ROW())=0,"-",INDEX([1]Calculation!$G:$G,ROW()))</f>
        <v>C/D</v>
      </c>
      <c r="D486" t="str">
        <f>INDEX([1]Calculation!$J:$J,ROW())&amp;"  "&amp;INDEX([1]Calculation!$K:$K,ROW())</f>
        <v>610  lv</v>
      </c>
      <c r="E486" s="20">
        <f>INDEX([1]Calculation!$I:$I,ROW())</f>
        <v>43748</v>
      </c>
      <c r="F486" s="12">
        <f>ROUND(INDEX([1]Calculation!AL:AL,ROW()),1)</f>
        <v>1.4</v>
      </c>
      <c r="G486" s="8">
        <f>IF(INDEX([1]Calculation!L:L,ROW())=0,-100,ROUND(INDEX([1]Calculation!L:L,ROW()),0))</f>
        <v>18</v>
      </c>
      <c r="H486" s="8">
        <f>IF(INDEX([1]Calculation!M:M,ROW())=0,-100,ROUND(INDEX([1]Calculation!M:M,ROW()),0))</f>
        <v>-100</v>
      </c>
      <c r="I486" s="8">
        <f>IF(INDEX([1]Calculation!N:N,ROW())=0,-100,ROUND(INDEX([1]Calculation!N:N,ROW()),0))</f>
        <v>2</v>
      </c>
      <c r="J486" s="8">
        <f>IF(INDEX([1]Calculation!O:O,ROW())=0,-100,ROUND(INDEX([1]Calculation!O:O,ROW()),0))</f>
        <v>7</v>
      </c>
      <c r="K486" s="8">
        <f>IF(INDEX([1]Calculation!P:P,ROW())=0,-100,ROUND(INDEX([1]Calculation!P:P,ROW()),0))</f>
        <v>-100</v>
      </c>
      <c r="L486" s="8">
        <f>IF(INDEX([1]Calculation!Q:Q,ROW())=0,-100,ROUND(INDEX([1]Calculation!Q:Q,ROW()),0))</f>
        <v>9</v>
      </c>
      <c r="M486" s="8">
        <f>IF(INDEX([1]Calculation!R:R,ROW())=0,-100,ROUND(INDEX([1]Calculation!R:R,ROW()),0))</f>
        <v>-100</v>
      </c>
      <c r="N486" s="8">
        <f>IF(INDEX([1]Calculation!S:S,ROW())=0,-100,ROUND(INDEX([1]Calculation!S:S,ROW()),0))</f>
        <v>25</v>
      </c>
      <c r="O486" s="8">
        <f>IF(INDEX([1]Calculation!T:T,ROW())=0,-100,ROUND(INDEX([1]Calculation!T:T,ROW()),0))</f>
        <v>2</v>
      </c>
      <c r="P486" s="8" t="str">
        <f>INDEX([1]Calculation!CB:CB,ROW())</f>
        <v>https://firehousestrategies.com/analysis/exclusive-survey-big-moves-among-early-state-democrats/</v>
      </c>
    </row>
    <row r="487" spans="1:16">
      <c r="A487" t="str">
        <f>INDEX([1]Calculation!$F:$F,ROW())</f>
        <v>Iowa</v>
      </c>
      <c r="B487" t="str">
        <f>INDEX([1]Calculation!$D:$D,ROW())</f>
        <v>Optimus</v>
      </c>
      <c r="C487" t="str">
        <f>IF(INDEX([1]Calculation!$G:$G,ROW())=0,"-",INDEX([1]Calculation!$G:$G,ROW()))</f>
        <v>C/D</v>
      </c>
      <c r="D487" t="str">
        <f>INDEX([1]Calculation!$J:$J,ROW())&amp;"  "&amp;INDEX([1]Calculation!$K:$K,ROW())</f>
        <v>548  lv</v>
      </c>
      <c r="E487" s="20">
        <f>INDEX([1]Calculation!$I:$I,ROW())</f>
        <v>43748</v>
      </c>
      <c r="F487" s="12">
        <f>ROUND(INDEX([1]Calculation!AL:AL,ROW()),1)</f>
        <v>1.3</v>
      </c>
      <c r="G487" s="8">
        <f>IF(INDEX([1]Calculation!L:L,ROW())=0,-100,ROUND(INDEX([1]Calculation!L:L,ROW()),0))</f>
        <v>22</v>
      </c>
      <c r="H487" s="8">
        <f>IF(INDEX([1]Calculation!M:M,ROW())=0,-100,ROUND(INDEX([1]Calculation!M:M,ROW()),0))</f>
        <v>-100</v>
      </c>
      <c r="I487" s="8">
        <f>IF(INDEX([1]Calculation!N:N,ROW())=0,-100,ROUND(INDEX([1]Calculation!N:N,ROW()),0))</f>
        <v>2</v>
      </c>
      <c r="J487" s="8">
        <f>IF(INDEX([1]Calculation!O:O,ROW())=0,-100,ROUND(INDEX([1]Calculation!O:O,ROW()),0))</f>
        <v>17</v>
      </c>
      <c r="K487" s="8">
        <f>IF(INDEX([1]Calculation!P:P,ROW())=0,-100,ROUND(INDEX([1]Calculation!P:P,ROW()),0))</f>
        <v>-100</v>
      </c>
      <c r="L487" s="8">
        <f>IF(INDEX([1]Calculation!Q:Q,ROW())=0,-100,ROUND(INDEX([1]Calculation!Q:Q,ROW()),0))</f>
        <v>5</v>
      </c>
      <c r="M487" s="8">
        <f>IF(INDEX([1]Calculation!R:R,ROW())=0,-100,ROUND(INDEX([1]Calculation!R:R,ROW()),0))</f>
        <v>-100</v>
      </c>
      <c r="N487" s="8">
        <f>IF(INDEX([1]Calculation!S:S,ROW())=0,-100,ROUND(INDEX([1]Calculation!S:S,ROW()),0))</f>
        <v>25</v>
      </c>
      <c r="O487" s="8">
        <f>IF(INDEX([1]Calculation!T:T,ROW())=0,-100,ROUND(INDEX([1]Calculation!T:T,ROW()),0))</f>
        <v>1</v>
      </c>
      <c r="P487" s="8" t="str">
        <f>INDEX([1]Calculation!CB:CB,ROW())</f>
        <v>https://firehousestrategies.com/analysis/exclusive-survey-big-moves-among-early-state-democrats/</v>
      </c>
    </row>
    <row r="488" spans="1:16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813  lv</v>
      </c>
      <c r="E488" s="20">
        <f>INDEX([1]Calculation!$I:$I,ROW())</f>
        <v>43748</v>
      </c>
      <c r="F488" s="12">
        <f>ROUND(INDEX([1]Calculation!AL:AL,ROW()),1)</f>
        <v>0</v>
      </c>
      <c r="G488" s="8">
        <f>IF(INDEX([1]Calculation!L:L,ROW())=0,-100,ROUND(INDEX([1]Calculation!L:L,ROW()),0))</f>
        <v>35</v>
      </c>
      <c r="H488" s="8">
        <f>IF(INDEX([1]Calculation!M:M,ROW())=0,-100,ROUND(INDEX([1]Calculation!M:M,ROW()),0))</f>
        <v>-100</v>
      </c>
      <c r="I488" s="8">
        <f>IF(INDEX([1]Calculation!N:N,ROW())=0,-100,ROUND(INDEX([1]Calculation!N:N,ROW()),0))</f>
        <v>2</v>
      </c>
      <c r="J488" s="8">
        <f>IF(INDEX([1]Calculation!O:O,ROW())=0,-100,ROUND(INDEX([1]Calculation!O:O,ROW()),0))</f>
        <v>6</v>
      </c>
      <c r="K488" s="8">
        <f>IF(INDEX([1]Calculation!P:P,ROW())=0,-100,ROUND(INDEX([1]Calculation!P:P,ROW()),0))</f>
        <v>-100</v>
      </c>
      <c r="L488" s="8">
        <f>IF(INDEX([1]Calculation!Q:Q,ROW())=0,-100,ROUND(INDEX([1]Calculation!Q:Q,ROW()),0))</f>
        <v>14</v>
      </c>
      <c r="M488" s="8">
        <f>IF(INDEX([1]Calculation!R:R,ROW())=0,-100,ROUND(INDEX([1]Calculation!R:R,ROW()),0))</f>
        <v>1</v>
      </c>
      <c r="N488" s="8">
        <f>IF(INDEX([1]Calculation!S:S,ROW())=0,-100,ROUND(INDEX([1]Calculation!S:S,ROW()),0))</f>
        <v>17</v>
      </c>
      <c r="O488" s="8">
        <f>IF(INDEX([1]Calculation!T:T,ROW())=0,-100,ROUND(INDEX([1]Calculation!T:T,ROW()),0))</f>
        <v>2</v>
      </c>
      <c r="P4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89" spans="1:16">
      <c r="A489" t="str">
        <f>INDEX([1]Calculation!$F:$F,ROW())</f>
        <v>North Carolina</v>
      </c>
      <c r="B489" t="str">
        <f>INDEX([1]Calculation!$D:$D,ROW())</f>
        <v>East Carolina University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291  lv</v>
      </c>
      <c r="E489" s="20">
        <f>INDEX([1]Calculation!$I:$I,ROW())</f>
        <v>43747</v>
      </c>
      <c r="F489" s="12">
        <f>ROUND(INDEX([1]Calculation!AL:AL,ROW()),1)</f>
        <v>1.5</v>
      </c>
      <c r="G489" s="8">
        <f>IF(INDEX([1]Calculation!L:L,ROW())=0,-100,ROUND(INDEX([1]Calculation!L:L,ROW()),0))</f>
        <v>29</v>
      </c>
      <c r="H489" s="8">
        <f>IF(INDEX([1]Calculation!M:M,ROW())=0,-100,ROUND(INDEX([1]Calculation!M:M,ROW()),0))</f>
        <v>-100</v>
      </c>
      <c r="I489" s="8">
        <f>IF(INDEX([1]Calculation!N:N,ROW())=0,-100,ROUND(INDEX([1]Calculation!N:N,ROW()),0))</f>
        <v>1</v>
      </c>
      <c r="J489" s="8">
        <f>IF(INDEX([1]Calculation!O:O,ROW())=0,-100,ROUND(INDEX([1]Calculation!O:O,ROW()),0))</f>
        <v>4</v>
      </c>
      <c r="K489" s="8">
        <f>IF(INDEX([1]Calculation!P:P,ROW())=0,-100,ROUND(INDEX([1]Calculation!P:P,ROW()),0))</f>
        <v>3</v>
      </c>
      <c r="L489" s="8">
        <f>IF(INDEX([1]Calculation!Q:Q,ROW())=0,-100,ROUND(INDEX([1]Calculation!Q:Q,ROW()),0))</f>
        <v>19</v>
      </c>
      <c r="M489" s="8">
        <f>IF(INDEX([1]Calculation!R:R,ROW())=0,-100,ROUND(INDEX([1]Calculation!R:R,ROW()),0))</f>
        <v>-100</v>
      </c>
      <c r="N489" s="8">
        <f>IF(INDEX([1]Calculation!S:S,ROW())=0,-100,ROUND(INDEX([1]Calculation!S:S,ROW()),0))</f>
        <v>17</v>
      </c>
      <c r="O489" s="8">
        <f>IF(INDEX([1]Calculation!T:T,ROW())=0,-100,ROUND(INDEX([1]Calculation!T:T,ROW()),0))</f>
        <v>9</v>
      </c>
      <c r="P489" s="8" t="str">
        <f>INDEX([1]Calculation!CB:CB,ROW())</f>
        <v>https://surveyresearch.ecu.edu/wp-content/pv-uploads/sites/1566/2018/06/ECU_Poll_Report_Impeachment_Election_October_2019.pdf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784  lv</v>
      </c>
      <c r="E490" s="20">
        <f>INDEX([1]Calculation!$I:$I,ROW())</f>
        <v>43747</v>
      </c>
      <c r="F490" s="12">
        <f>ROUND(INDEX([1]Calculation!AL:AL,ROW()),1)</f>
        <v>0</v>
      </c>
      <c r="G490" s="8">
        <f>IF(INDEX([1]Calculation!L:L,ROW())=0,-100,ROUND(INDEX([1]Calculation!L:L,ROW()),0))</f>
        <v>36</v>
      </c>
      <c r="H490" s="8">
        <f>IF(INDEX([1]Calculation!M:M,ROW())=0,-100,ROUND(INDEX([1]Calculation!M:M,ROW()),0))</f>
        <v>-100</v>
      </c>
      <c r="I490" s="8">
        <f>IF(INDEX([1]Calculation!N:N,ROW())=0,-100,ROUND(INDEX([1]Calculation!N:N,ROW()),0))</f>
        <v>2</v>
      </c>
      <c r="J490" s="8">
        <f>IF(INDEX([1]Calculation!O:O,ROW())=0,-100,ROUND(INDEX([1]Calculation!O:O,ROW()),0))</f>
        <v>5</v>
      </c>
      <c r="K490" s="8">
        <f>IF(INDEX([1]Calculation!P:P,ROW())=0,-100,ROUND(INDEX([1]Calculation!P:P,ROW()),0))</f>
        <v>1</v>
      </c>
      <c r="L490" s="8">
        <f>IF(INDEX([1]Calculation!Q:Q,ROW())=0,-100,ROUND(INDEX([1]Calculation!Q:Q,ROW()),0))</f>
        <v>15</v>
      </c>
      <c r="M490" s="8">
        <f>IF(INDEX([1]Calculation!R:R,ROW())=0,-100,ROUND(INDEX([1]Calculation!R:R,ROW()),0))</f>
        <v>2</v>
      </c>
      <c r="N490" s="8">
        <f>IF(INDEX([1]Calculation!S:S,ROW())=0,-100,ROUND(INDEX([1]Calculation!S:S,ROW()),0))</f>
        <v>17</v>
      </c>
      <c r="O490" s="8">
        <f>IF(INDEX([1]Calculation!T:T,ROW())=0,-100,ROUND(INDEX([1]Calculation!T:T,ROW()),0))</f>
        <v>2</v>
      </c>
      <c r="P4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91" spans="1:16">
      <c r="A491" t="str">
        <f>INDEX([1]Calculation!$F:$F,ROW())</f>
        <v>US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484  lv</v>
      </c>
      <c r="E491" s="20">
        <f>INDEX([1]Calculation!$I:$I,ROW())</f>
        <v>43746</v>
      </c>
      <c r="F491" s="12">
        <f>ROUND(INDEX([1]Calculation!AL:AL,ROW()),1)</f>
        <v>0</v>
      </c>
      <c r="G491" s="8">
        <f>IF(INDEX([1]Calculation!L:L,ROW())=0,-100,ROUND(INDEX([1]Calculation!L:L,ROW()),0))</f>
        <v>32</v>
      </c>
      <c r="H491" s="8">
        <f>IF(INDEX([1]Calculation!M:M,ROW())=0,-100,ROUND(INDEX([1]Calculation!M:M,ROW()),0))</f>
        <v>-100</v>
      </c>
      <c r="I491" s="8">
        <f>IF(INDEX([1]Calculation!N:N,ROW())=0,-100,ROUND(INDEX([1]Calculation!N:N,ROW()),0))</f>
        <v>2</v>
      </c>
      <c r="J491" s="8">
        <f>IF(INDEX([1]Calculation!O:O,ROW())=0,-100,ROUND(INDEX([1]Calculation!O:O,ROW()),0))</f>
        <v>4</v>
      </c>
      <c r="K491" s="8">
        <f>IF(INDEX([1]Calculation!P:P,ROW())=0,-100,ROUND(INDEX([1]Calculation!P:P,ROW()),0))</f>
        <v>2</v>
      </c>
      <c r="L491" s="8">
        <f>IF(INDEX([1]Calculation!Q:Q,ROW())=0,-100,ROUND(INDEX([1]Calculation!Q:Q,ROW()),0))</f>
        <v>17</v>
      </c>
      <c r="M491" s="8">
        <f>IF(INDEX([1]Calculation!R:R,ROW())=0,-100,ROUND(INDEX([1]Calculation!R:R,ROW()),0))</f>
        <v>1</v>
      </c>
      <c r="N491" s="8">
        <f>IF(INDEX([1]Calculation!S:S,ROW())=0,-100,ROUND(INDEX([1]Calculation!S:S,ROW()),0))</f>
        <v>22</v>
      </c>
      <c r="O491" s="8">
        <f>IF(INDEX([1]Calculation!T:T,ROW())=0,-100,ROUND(INDEX([1]Calculation!T:T,ROW()),0))</f>
        <v>2</v>
      </c>
      <c r="P491" s="8" t="str">
        <f>INDEX([1]Calculation!CB:CB,ROW())</f>
        <v>https://www.foxnews.com/politics/fox-news-poll-october-6-8-2019</v>
      </c>
    </row>
    <row r="492" spans="1:16">
      <c r="A492" t="str">
        <f>INDEX([1]Calculation!$F:$F,ROW())</f>
        <v>US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598  lv</v>
      </c>
      <c r="E492" s="20">
        <f>INDEX([1]Calculation!$I:$I,ROW())</f>
        <v>43746</v>
      </c>
      <c r="F492" s="12">
        <f>ROUND(INDEX([1]Calculation!AL:AL,ROW()),1)</f>
        <v>0</v>
      </c>
      <c r="G492" s="8">
        <f>IF(INDEX([1]Calculation!L:L,ROW())=0,-100,ROUND(INDEX([1]Calculation!L:L,ROW()),0))</f>
        <v>25</v>
      </c>
      <c r="H492" s="8">
        <f>IF(INDEX([1]Calculation!M:M,ROW())=0,-100,ROUND(INDEX([1]Calculation!M:M,ROW()),0))</f>
        <v>-100</v>
      </c>
      <c r="I492" s="8">
        <f>IF(INDEX([1]Calculation!N:N,ROW())=0,-100,ROUND(INDEX([1]Calculation!N:N,ROW()),0))</f>
        <v>1</v>
      </c>
      <c r="J492" s="8">
        <f>IF(INDEX([1]Calculation!O:O,ROW())=0,-100,ROUND(INDEX([1]Calculation!O:O,ROW()),0))</f>
        <v>5</v>
      </c>
      <c r="K492" s="8">
        <f>IF(INDEX([1]Calculation!P:P,ROW())=0,-100,ROUND(INDEX([1]Calculation!P:P,ROW()),0))</f>
        <v>2</v>
      </c>
      <c r="L492" s="8">
        <f>IF(INDEX([1]Calculation!Q:Q,ROW())=0,-100,ROUND(INDEX([1]Calculation!Q:Q,ROW()),0))</f>
        <v>13</v>
      </c>
      <c r="M492" s="8">
        <f>IF(INDEX([1]Calculation!R:R,ROW())=0,-100,ROUND(INDEX([1]Calculation!R:R,ROW()),0))</f>
        <v>1</v>
      </c>
      <c r="N492" s="8">
        <f>IF(INDEX([1]Calculation!S:S,ROW())=0,-100,ROUND(INDEX([1]Calculation!S:S,ROW()),0))</f>
        <v>28</v>
      </c>
      <c r="O492" s="8">
        <f>IF(INDEX([1]Calculation!T:T,ROW())=0,-100,ROUND(INDEX([1]Calculation!T:T,ROW()),0))</f>
        <v>3</v>
      </c>
      <c r="P492" s="8" t="str">
        <f>INDEX([1]Calculation!CB:CB,ROW())</f>
        <v>https://d25d2506sfb94s.cloudfront.net/cumulus_uploads/document/x3neaunoh2/econTabReport.pdf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759  lv</v>
      </c>
      <c r="E493" s="20">
        <f>INDEX([1]Calculation!$I:$I,ROW())</f>
        <v>43746</v>
      </c>
      <c r="F493" s="12">
        <f>ROUND(INDEX([1]Calculation!AL:AL,ROW()),1)</f>
        <v>0</v>
      </c>
      <c r="G493" s="8">
        <f>IF(INDEX([1]Calculation!L:L,ROW())=0,-100,ROUND(INDEX([1]Calculation!L:L,ROW()),0))</f>
        <v>36</v>
      </c>
      <c r="H493" s="8">
        <f>IF(INDEX([1]Calculation!M:M,ROW())=0,-100,ROUND(INDEX([1]Calculation!M:M,ROW()),0))</f>
        <v>-100</v>
      </c>
      <c r="I493" s="8">
        <f>IF(INDEX([1]Calculation!N:N,ROW())=0,-100,ROUND(INDEX([1]Calculation!N:N,ROW()),0))</f>
        <v>2</v>
      </c>
      <c r="J493" s="8">
        <f>IF(INDEX([1]Calculation!O:O,ROW())=0,-100,ROUND(INDEX([1]Calculation!O:O,ROW()),0))</f>
        <v>5</v>
      </c>
      <c r="K493" s="8">
        <f>IF(INDEX([1]Calculation!P:P,ROW())=0,-100,ROUND(INDEX([1]Calculation!P:P,ROW()),0))</f>
        <v>-100</v>
      </c>
      <c r="L493" s="8">
        <f>IF(INDEX([1]Calculation!Q:Q,ROW())=0,-100,ROUND(INDEX([1]Calculation!Q:Q,ROW()),0))</f>
        <v>15</v>
      </c>
      <c r="M493" s="8">
        <f>IF(INDEX([1]Calculation!R:R,ROW())=0,-100,ROUND(INDEX([1]Calculation!R:R,ROW()),0))</f>
        <v>2</v>
      </c>
      <c r="N493" s="8">
        <f>IF(INDEX([1]Calculation!S:S,ROW())=0,-100,ROUND(INDEX([1]Calculation!S:S,ROW()),0))</f>
        <v>18</v>
      </c>
      <c r="O493" s="8">
        <f>IF(INDEX([1]Calculation!T:T,ROW())=0,-100,ROUND(INDEX([1]Calculation!T:T,ROW()),0))</f>
        <v>2</v>
      </c>
      <c r="P4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494" spans="1:16">
      <c r="A494" t="str">
        <f>INDEX([1]Calculation!$F:$F,ROW())</f>
        <v>South Carolina</v>
      </c>
      <c r="B494" t="str">
        <f>INDEX([1]Calculation!$D:$D,ROW())</f>
        <v>Gravis Marketing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516  lv</v>
      </c>
      <c r="E494" s="20">
        <f>INDEX([1]Calculation!$I:$I,ROW())</f>
        <v>43745</v>
      </c>
      <c r="F494" s="12">
        <f>ROUND(INDEX([1]Calculation!AL:AL,ROW()),1)</f>
        <v>2.2999999999999998</v>
      </c>
      <c r="G494" s="8">
        <f>IF(INDEX([1]Calculation!L:L,ROW())=0,-100,ROUND(INDEX([1]Calculation!L:L,ROW()),0))</f>
        <v>34</v>
      </c>
      <c r="H494" s="8">
        <f>IF(INDEX([1]Calculation!M:M,ROW())=0,-100,ROUND(INDEX([1]Calculation!M:M,ROW()),0))</f>
        <v>-100</v>
      </c>
      <c r="I494" s="8">
        <f>IF(INDEX([1]Calculation!N:N,ROW())=0,-100,ROUND(INDEX([1]Calculation!N:N,ROW()),0))</f>
        <v>6</v>
      </c>
      <c r="J494" s="8">
        <f>IF(INDEX([1]Calculation!O:O,ROW())=0,-100,ROUND(INDEX([1]Calculation!O:O,ROW()),0))</f>
        <v>-100</v>
      </c>
      <c r="K494" s="8">
        <f>IF(INDEX([1]Calculation!P:P,ROW())=0,-100,ROUND(INDEX([1]Calculation!P:P,ROW()),0))</f>
        <v>2</v>
      </c>
      <c r="L494" s="8">
        <f>IF(INDEX([1]Calculation!Q:Q,ROW())=0,-100,ROUND(INDEX([1]Calculation!Q:Q,ROW()),0))</f>
        <v>10</v>
      </c>
      <c r="M494" s="8">
        <f>IF(INDEX([1]Calculation!R:R,ROW())=0,-100,ROUND(INDEX([1]Calculation!R:R,ROW()),0))</f>
        <v>7</v>
      </c>
      <c r="N494" s="8">
        <f>IF(INDEX([1]Calculation!S:S,ROW())=0,-100,ROUND(INDEX([1]Calculation!S:S,ROW()),0))</f>
        <v>9</v>
      </c>
      <c r="O494" s="8">
        <f>IF(INDEX([1]Calculation!T:T,ROW())=0,-100,ROUND(INDEX([1]Calculation!T:T,ROW()),0))</f>
        <v>2</v>
      </c>
      <c r="P494" s="8" t="str">
        <f>INDEX([1]Calculation!CB:CB,ROW())</f>
        <v>http://orlando-politics.com/wp-content/uploads/2019/10/South-Carolina-October-10-2019.pdf</v>
      </c>
    </row>
    <row r="495" spans="1:16">
      <c r="A495" t="str">
        <f>INDEX([1]Calculation!$F:$F,ROW())</f>
        <v>Ohio</v>
      </c>
      <c r="B495" t="str">
        <f>INDEX([1]Calculation!$D:$D,ROW())</f>
        <v>Climate Nexus</v>
      </c>
      <c r="C495" t="str">
        <f>IF(INDEX([1]Calculation!$G:$G,ROW())=0,"-",INDEX([1]Calculation!$G:$G,ROW()))</f>
        <v>-</v>
      </c>
      <c r="D495" t="str">
        <f>INDEX([1]Calculation!$J:$J,ROW())&amp;"  "&amp;INDEX([1]Calculation!$K:$K,ROW())</f>
        <v>443  lv</v>
      </c>
      <c r="E495" s="20">
        <f>INDEX([1]Calculation!$I:$I,ROW())</f>
        <v>43745</v>
      </c>
      <c r="F495" s="12">
        <f>ROUND(INDEX([1]Calculation!AL:AL,ROW()),1)</f>
        <v>1.8</v>
      </c>
      <c r="G495" s="8">
        <f>IF(INDEX([1]Calculation!L:L,ROW())=0,-100,ROUND(INDEX([1]Calculation!L:L,ROW()),0))</f>
        <v>32</v>
      </c>
      <c r="H495" s="8">
        <f>IF(INDEX([1]Calculation!M:M,ROW())=0,-100,ROUND(INDEX([1]Calculation!M:M,ROW()),0))</f>
        <v>-100</v>
      </c>
      <c r="I495" s="8">
        <f>IF(INDEX([1]Calculation!N:N,ROW())=0,-100,ROUND(INDEX([1]Calculation!N:N,ROW()),0))</f>
        <v>3</v>
      </c>
      <c r="J495" s="8">
        <f>IF(INDEX([1]Calculation!O:O,ROW())=0,-100,ROUND(INDEX([1]Calculation!O:O,ROW()),0))</f>
        <v>5</v>
      </c>
      <c r="K495" s="8">
        <f>IF(INDEX([1]Calculation!P:P,ROW())=0,-100,ROUND(INDEX([1]Calculation!P:P,ROW()),0))</f>
        <v>-100</v>
      </c>
      <c r="L495" s="8">
        <f>IF(INDEX([1]Calculation!Q:Q,ROW())=0,-100,ROUND(INDEX([1]Calculation!Q:Q,ROW()),0))</f>
        <v>13</v>
      </c>
      <c r="M495" s="8">
        <f>IF(INDEX([1]Calculation!R:R,ROW())=0,-100,ROUND(INDEX([1]Calculation!R:R,ROW()),0))</f>
        <v>1</v>
      </c>
      <c r="N495" s="8">
        <f>IF(INDEX([1]Calculation!S:S,ROW())=0,-100,ROUND(INDEX([1]Calculation!S:S,ROW()),0))</f>
        <v>21</v>
      </c>
      <c r="O495" s="8">
        <f>IF(INDEX([1]Calculation!T:T,ROW())=0,-100,ROUND(INDEX([1]Calculation!T:T,ROW()),0))</f>
        <v>3</v>
      </c>
      <c r="P495" s="8" t="str">
        <f>INDEX([1]Calculation!CB:CB,ROW())</f>
        <v>https://climatenexus.org/wp-content/uploads/Ohio-Poll-Toplines-and-Crosstabs.pdf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446  rv</v>
      </c>
      <c r="E496" s="20">
        <f>INDEX([1]Calculation!$I:$I,ROW())</f>
        <v>43745</v>
      </c>
      <c r="F496" s="12">
        <f>ROUND(INDEX([1]Calculation!AL:AL,ROW()),1)</f>
        <v>0</v>
      </c>
      <c r="G496" s="8">
        <f>IF(INDEX([1]Calculation!L:L,ROW())=0,-100,ROUND(INDEX([1]Calculation!L:L,ROW()),0))</f>
        <v>31</v>
      </c>
      <c r="H496" s="8">
        <f>IF(INDEX([1]Calculation!M:M,ROW())=0,-100,ROUND(INDEX([1]Calculation!M:M,ROW()),0))</f>
        <v>-100</v>
      </c>
      <c r="I496" s="8">
        <f>IF(INDEX([1]Calculation!N:N,ROW())=0,-100,ROUND(INDEX([1]Calculation!N:N,ROW()),0))</f>
        <v>1</v>
      </c>
      <c r="J496" s="8">
        <f>IF(INDEX([1]Calculation!O:O,ROW())=0,-100,ROUND(INDEX([1]Calculation!O:O,ROW()),0))</f>
        <v>4</v>
      </c>
      <c r="K496" s="8">
        <f>IF(INDEX([1]Calculation!P:P,ROW())=0,-100,ROUND(INDEX([1]Calculation!P:P,ROW()),0))</f>
        <v>2</v>
      </c>
      <c r="L496" s="8">
        <f>IF(INDEX([1]Calculation!Q:Q,ROW())=0,-100,ROUND(INDEX([1]Calculation!Q:Q,ROW()),0))</f>
        <v>17</v>
      </c>
      <c r="M496" s="8">
        <f>IF(INDEX([1]Calculation!R:R,ROW())=0,-100,ROUND(INDEX([1]Calculation!R:R,ROW()),0))</f>
        <v>2</v>
      </c>
      <c r="N496" s="8">
        <f>IF(INDEX([1]Calculation!S:S,ROW())=0,-100,ROUND(INDEX([1]Calculation!S:S,ROW()),0))</f>
        <v>15</v>
      </c>
      <c r="O496" s="8">
        <f>IF(INDEX([1]Calculation!T:T,ROW())=0,-100,ROUND(INDEX([1]Calculation!T:T,ROW()),0))</f>
        <v>2</v>
      </c>
      <c r="P496" s="8" t="str">
        <f>INDEX([1]Calculation!CB:CB,ROW())</f>
        <v>https://thehill.com/hilltv/rising/465694-democratic-support-for-warren-climbs-to-record-high-in-new-poll</v>
      </c>
    </row>
    <row r="497" spans="1:16">
      <c r="A497" t="str">
        <f>INDEX([1]Calculation!$F:$F,ROW())</f>
        <v>US</v>
      </c>
      <c r="B497" t="str">
        <f>INDEX([1]Calculation!$D:$D,ROW())</f>
        <v>Quinnipiac University</v>
      </c>
      <c r="C497" t="str">
        <f>IF(INDEX([1]Calculation!$G:$G,ROW())=0,"-",INDEX([1]Calculation!$G:$G,ROW()))</f>
        <v>A</v>
      </c>
      <c r="D497" t="str">
        <f>INDEX([1]Calculation!$J:$J,ROW())&amp;"  "&amp;INDEX([1]Calculation!$K:$K,ROW())</f>
        <v>646  rv</v>
      </c>
      <c r="E497" s="20">
        <f>INDEX([1]Calculation!$I:$I,ROW())</f>
        <v>43745</v>
      </c>
      <c r="F497" s="12">
        <f>ROUND(INDEX([1]Calculation!AL:AL,ROW()),1)</f>
        <v>0</v>
      </c>
      <c r="G497" s="8">
        <f>IF(INDEX([1]Calculation!L:L,ROW())=0,-100,ROUND(INDEX([1]Calculation!L:L,ROW()),0))</f>
        <v>26</v>
      </c>
      <c r="H497" s="8">
        <f>IF(INDEX([1]Calculation!M:M,ROW())=0,-100,ROUND(INDEX([1]Calculation!M:M,ROW()),0))</f>
        <v>-100</v>
      </c>
      <c r="I497" s="8">
        <f>IF(INDEX([1]Calculation!N:N,ROW())=0,-100,ROUND(INDEX([1]Calculation!N:N,ROW()),0))</f>
        <v>2</v>
      </c>
      <c r="J497" s="8">
        <f>IF(INDEX([1]Calculation!O:O,ROW())=0,-100,ROUND(INDEX([1]Calculation!O:O,ROW()),0))</f>
        <v>4</v>
      </c>
      <c r="K497" s="8">
        <f>IF(INDEX([1]Calculation!P:P,ROW())=0,-100,ROUND(INDEX([1]Calculation!P:P,ROW()),0))</f>
        <v>2</v>
      </c>
      <c r="L497" s="8">
        <f>IF(INDEX([1]Calculation!Q:Q,ROW())=0,-100,ROUND(INDEX([1]Calculation!Q:Q,ROW()),0))</f>
        <v>16</v>
      </c>
      <c r="M497" s="8">
        <f>IF(INDEX([1]Calculation!R:R,ROW())=0,-100,ROUND(INDEX([1]Calculation!R:R,ROW()),0))</f>
        <v>-100</v>
      </c>
      <c r="N497" s="8">
        <f>IF(INDEX([1]Calculation!S:S,ROW())=0,-100,ROUND(INDEX([1]Calculation!S:S,ROW()),0))</f>
        <v>29</v>
      </c>
      <c r="O497" s="8">
        <f>IF(INDEX([1]Calculation!T:T,ROW())=0,-100,ROUND(INDEX([1]Calculation!T:T,ROW()),0))</f>
        <v>3</v>
      </c>
      <c r="P497" s="8" t="str">
        <f>INDEX([1]Calculation!CB:CB,ROW())</f>
        <v>https://poll.qu.edu/national/release-detail?ReleaseID=3643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774  lv</v>
      </c>
      <c r="E498" s="20">
        <f>INDEX([1]Calculation!$I:$I,ROW())</f>
        <v>43745</v>
      </c>
      <c r="F498" s="12">
        <f>ROUND(INDEX([1]Calculation!AL:AL,ROW()),1)</f>
        <v>0</v>
      </c>
      <c r="G498" s="8">
        <f>IF(INDEX([1]Calculation!L:L,ROW())=0,-100,ROUND(INDEX([1]Calculation!L:L,ROW()),0))</f>
        <v>33</v>
      </c>
      <c r="H498" s="8">
        <f>IF(INDEX([1]Calculation!M:M,ROW())=0,-100,ROUND(INDEX([1]Calculation!M:M,ROW()),0))</f>
        <v>-100</v>
      </c>
      <c r="I498" s="8">
        <f>IF(INDEX([1]Calculation!N:N,ROW())=0,-100,ROUND(INDEX([1]Calculation!N:N,ROW()),0))</f>
        <v>3</v>
      </c>
      <c r="J498" s="8">
        <f>IF(INDEX([1]Calculation!O:O,ROW())=0,-100,ROUND(INDEX([1]Calculation!O:O,ROW()),0))</f>
        <v>4</v>
      </c>
      <c r="K498" s="8">
        <f>IF(INDEX([1]Calculation!P:P,ROW())=0,-100,ROUND(INDEX([1]Calculation!P:P,ROW()),0))</f>
        <v>1</v>
      </c>
      <c r="L498" s="8">
        <f>IF(INDEX([1]Calculation!Q:Q,ROW())=0,-100,ROUND(INDEX([1]Calculation!Q:Q,ROW()),0))</f>
        <v>16</v>
      </c>
      <c r="M498" s="8">
        <f>IF(INDEX([1]Calculation!R:R,ROW())=0,-100,ROUND(INDEX([1]Calculation!R:R,ROW()),0))</f>
        <v>1</v>
      </c>
      <c r="N498" s="8">
        <f>IF(INDEX([1]Calculation!S:S,ROW())=0,-100,ROUND(INDEX([1]Calculation!S:S,ROW()),0))</f>
        <v>19</v>
      </c>
      <c r="O498" s="8">
        <f>IF(INDEX([1]Calculation!T:T,ROW())=0,-100,ROUND(INDEX([1]Calculation!T:T,ROW()),0))</f>
        <v>2</v>
      </c>
      <c r="P4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499" spans="1:16">
      <c r="A499" t="str">
        <f>INDEX([1]Calculation!$F:$F,ROW())</f>
        <v>North Carolina</v>
      </c>
      <c r="B499" t="str">
        <f>INDEX([1]Calculation!$D:$D,ROW())</f>
        <v>Public Policy Polling</v>
      </c>
      <c r="C499" t="str">
        <f>IF(INDEX([1]Calculation!$G:$G,ROW())=0,"-",INDEX([1]Calculation!$G:$G,ROW()))</f>
        <v>B</v>
      </c>
      <c r="D499" t="str">
        <f>INDEX([1]Calculation!$J:$J,ROW())&amp;"  "&amp;INDEX([1]Calculation!$K:$K,ROW())</f>
        <v>410  v</v>
      </c>
      <c r="E499" s="20">
        <f>INDEX([1]Calculation!$I:$I,ROW())</f>
        <v>43744</v>
      </c>
      <c r="F499" s="12">
        <f>ROUND(INDEX([1]Calculation!AL:AL,ROW()),1)</f>
        <v>0</v>
      </c>
      <c r="G499" s="8">
        <f>IF(INDEX([1]Calculation!L:L,ROW())=0,-100,ROUND(INDEX([1]Calculation!L:L,ROW()),0))</f>
        <v>39</v>
      </c>
      <c r="H499" s="8">
        <f>IF(INDEX([1]Calculation!M:M,ROW())=0,-100,ROUND(INDEX([1]Calculation!M:M,ROW()),0))</f>
        <v>-100</v>
      </c>
      <c r="I499" s="8">
        <f>IF(INDEX([1]Calculation!N:N,ROW())=0,-100,ROUND(INDEX([1]Calculation!N:N,ROW()),0))</f>
        <v>2</v>
      </c>
      <c r="J499" s="8">
        <f>IF(INDEX([1]Calculation!O:O,ROW())=0,-100,ROUND(INDEX([1]Calculation!O:O,ROW()),0))</f>
        <v>9</v>
      </c>
      <c r="K499" s="8">
        <f>IF(INDEX([1]Calculation!P:P,ROW())=0,-100,ROUND(INDEX([1]Calculation!P:P,ROW()),0))</f>
        <v>-100</v>
      </c>
      <c r="L499" s="8">
        <f>IF(INDEX([1]Calculation!Q:Q,ROW())=0,-100,ROUND(INDEX([1]Calculation!Q:Q,ROW()),0))</f>
        <v>6</v>
      </c>
      <c r="M499" s="8">
        <f>IF(INDEX([1]Calculation!R:R,ROW())=0,-100,ROUND(INDEX([1]Calculation!R:R,ROW()),0))</f>
        <v>-100</v>
      </c>
      <c r="N499" s="8">
        <f>IF(INDEX([1]Calculation!S:S,ROW())=0,-100,ROUND(INDEX([1]Calculation!S:S,ROW()),0))</f>
        <v>22</v>
      </c>
      <c r="O499" s="8">
        <f>IF(INDEX([1]Calculation!T:T,ROW())=0,-100,ROUND(INDEX([1]Calculation!T:T,ROW()),0))</f>
        <v>3</v>
      </c>
      <c r="P499" s="8" t="str">
        <f>INDEX([1]Calculation!CB:CB,ROW())</f>
        <v>https://www.publicpolicypolling.com/wp-content/uploads/2019/10/PPP_Release_NC_100919.pdf</v>
      </c>
    </row>
    <row r="500" spans="1:16">
      <c r="A500" t="str">
        <f>INDEX([1]Calculation!$F:$F,ROW())</f>
        <v>Pennsylvania</v>
      </c>
      <c r="B500" t="str">
        <f>INDEX([1]Calculation!$D:$D,ROW())</f>
        <v>Susquehanna Polling &amp; Research Inc.</v>
      </c>
      <c r="C500" t="str">
        <f>IF(INDEX([1]Calculation!$G:$G,ROW())=0,"-",INDEX([1]Calculation!$G:$G,ROW()))</f>
        <v>C</v>
      </c>
      <c r="D500" t="str">
        <f>INDEX([1]Calculation!$J:$J,ROW())&amp;"  "&amp;INDEX([1]Calculation!$K:$K,ROW())</f>
        <v>307  rv</v>
      </c>
      <c r="E500" s="20">
        <f>INDEX([1]Calculation!$I:$I,ROW())</f>
        <v>43744</v>
      </c>
      <c r="F500" s="12">
        <f>ROUND(INDEX([1]Calculation!AL:AL,ROW()),1)</f>
        <v>1.4</v>
      </c>
      <c r="G500" s="8">
        <f>IF(INDEX([1]Calculation!L:L,ROW())=0,-100,ROUND(INDEX([1]Calculation!L:L,ROW()),0))</f>
        <v>17</v>
      </c>
      <c r="H500" s="8">
        <f>IF(INDEX([1]Calculation!M:M,ROW())=0,-100,ROUND(INDEX([1]Calculation!M:M,ROW()),0))</f>
        <v>-100</v>
      </c>
      <c r="I500" s="8">
        <f>IF(INDEX([1]Calculation!N:N,ROW())=0,-100,ROUND(INDEX([1]Calculation!N:N,ROW()),0))</f>
        <v>-100</v>
      </c>
      <c r="J500" s="8">
        <f>IF(INDEX([1]Calculation!O:O,ROW())=0,-100,ROUND(INDEX([1]Calculation!O:O,ROW()),0))</f>
        <v>8</v>
      </c>
      <c r="K500" s="8">
        <f>IF(INDEX([1]Calculation!P:P,ROW())=0,-100,ROUND(INDEX([1]Calculation!P:P,ROW()),0))</f>
        <v>1</v>
      </c>
      <c r="L500" s="8">
        <f>IF(INDEX([1]Calculation!Q:Q,ROW())=0,-100,ROUND(INDEX([1]Calculation!Q:Q,ROW()),0))</f>
        <v>6</v>
      </c>
      <c r="M500" s="8">
        <f>IF(INDEX([1]Calculation!R:R,ROW())=0,-100,ROUND(INDEX([1]Calculation!R:R,ROW()),0))</f>
        <v>-100</v>
      </c>
      <c r="N500" s="8">
        <f>IF(INDEX([1]Calculation!S:S,ROW())=0,-100,ROUND(INDEX([1]Calculation!S:S,ROW()),0))</f>
        <v>9</v>
      </c>
      <c r="O500" s="8">
        <f>IF(INDEX([1]Calculation!T:T,ROW())=0,-100,ROUND(INDEX([1]Calculation!T:T,ROW()),0))</f>
        <v>-100</v>
      </c>
      <c r="P500" s="8" t="str">
        <f>INDEX([1]Calculation!CB:CB,ROW())</f>
        <v>https://tribwpmt.files.wordpress.com/2019/10/toplines-fox43-spr-pa-statewide.pdf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526  lv</v>
      </c>
      <c r="E501" s="20">
        <f>INDEX([1]Calculation!$I:$I,ROW())</f>
        <v>43744</v>
      </c>
      <c r="F501" s="12">
        <f>ROUND(INDEX([1]Calculation!AL:AL,ROW()),1)</f>
        <v>0</v>
      </c>
      <c r="G501" s="8">
        <f>IF(INDEX([1]Calculation!L:L,ROW())=0,-100,ROUND(INDEX([1]Calculation!L:L,ROW()),0))</f>
        <v>-100</v>
      </c>
      <c r="H501" s="8">
        <f>IF(INDEX([1]Calculation!M:M,ROW())=0,-100,ROUND(INDEX([1]Calculation!M:M,ROW()),0))</f>
        <v>-100</v>
      </c>
      <c r="I501" s="8">
        <f>IF(INDEX([1]Calculation!N:N,ROW())=0,-100,ROUND(INDEX([1]Calculation!N:N,ROW()),0))</f>
        <v>-100</v>
      </c>
      <c r="J501" s="8">
        <f>IF(INDEX([1]Calculation!O:O,ROW())=0,-100,ROUND(INDEX([1]Calculation!O:O,ROW()),0))</f>
        <v>-100</v>
      </c>
      <c r="K501" s="8">
        <f>IF(INDEX([1]Calculation!P:P,ROW())=0,-100,ROUND(INDEX([1]Calculation!P:P,ROW()),0))</f>
        <v>-100</v>
      </c>
      <c r="L501" s="8">
        <f>IF(INDEX([1]Calculation!Q:Q,ROW())=0,-100,ROUND(INDEX([1]Calculation!Q:Q,ROW()),0))</f>
        <v>-100</v>
      </c>
      <c r="M501" s="8">
        <f>IF(INDEX([1]Calculation!R:R,ROW())=0,-100,ROUND(INDEX([1]Calculation!R:R,ROW()),0))</f>
        <v>-100</v>
      </c>
      <c r="N501" s="8">
        <f>IF(INDEX([1]Calculation!S:S,ROW())=0,-100,ROUND(INDEX([1]Calculation!S:S,ROW()),0))</f>
        <v>39</v>
      </c>
      <c r="O501" s="8">
        <f>IF(INDEX([1]Calculation!T:T,ROW())=0,-100,ROUND(INDEX([1]Calculation!T:T,ROW()),0))</f>
        <v>-100</v>
      </c>
      <c r="P501" s="8" t="str">
        <f>INDEX([1]Calculation!CB:CB,ROW())</f>
        <v>https://scottrasmussen.com/crosstabs-oct-4-6-19/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888  rv</v>
      </c>
      <c r="E502" s="20">
        <f>INDEX([1]Calculation!$I:$I,ROW())</f>
        <v>43744</v>
      </c>
      <c r="F502" s="12">
        <f>ROUND(INDEX([1]Calculation!AL:AL,ROW()),1)</f>
        <v>0</v>
      </c>
      <c r="G502" s="8">
        <f>IF(INDEX([1]Calculation!L:L,ROW())=0,-100,ROUND(INDEX([1]Calculation!L:L,ROW()),0))</f>
        <v>-100</v>
      </c>
      <c r="H502" s="8">
        <f>IF(INDEX([1]Calculation!M:M,ROW())=0,-100,ROUND(INDEX([1]Calculation!M:M,ROW()),0))</f>
        <v>-100</v>
      </c>
      <c r="I502" s="8">
        <f>IF(INDEX([1]Calculation!N:N,ROW())=0,-100,ROUND(INDEX([1]Calculation!N:N,ROW()),0))</f>
        <v>-100</v>
      </c>
      <c r="J502" s="8">
        <f>IF(INDEX([1]Calculation!O:O,ROW())=0,-100,ROUND(INDEX([1]Calculation!O:O,ROW()),0))</f>
        <v>-100</v>
      </c>
      <c r="K502" s="8">
        <f>IF(INDEX([1]Calculation!P:P,ROW())=0,-100,ROUND(INDEX([1]Calculation!P:P,ROW()),0))</f>
        <v>-100</v>
      </c>
      <c r="L502" s="8">
        <f>IF(INDEX([1]Calculation!Q:Q,ROW())=0,-100,ROUND(INDEX([1]Calculation!Q:Q,ROW()),0))</f>
        <v>-100</v>
      </c>
      <c r="M502" s="8">
        <f>IF(INDEX([1]Calculation!R:R,ROW())=0,-100,ROUND(INDEX([1]Calculation!R:R,ROW()),0))</f>
        <v>-100</v>
      </c>
      <c r="N502" s="8">
        <f>IF(INDEX([1]Calculation!S:S,ROW())=0,-100,ROUND(INDEX([1]Calculation!S:S,ROW()),0))</f>
        <v>36</v>
      </c>
      <c r="O502" s="8">
        <f>IF(INDEX([1]Calculation!T:T,ROW())=0,-100,ROUND(INDEX([1]Calculation!T:T,ROW()),0))</f>
        <v>-100</v>
      </c>
      <c r="P502" s="8" t="str">
        <f>INDEX([1]Calculation!CB:CB,ROW())</f>
        <v>https://scottrasmussen.com/crosstabs-oct-4-6-19/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526  lv</v>
      </c>
      <c r="E503" s="20">
        <f>INDEX([1]Calculation!$I:$I,ROW())</f>
        <v>43744</v>
      </c>
      <c r="F503" s="12">
        <f>ROUND(INDEX([1]Calculation!AL:AL,ROW()),1)</f>
        <v>0</v>
      </c>
      <c r="G503" s="8">
        <f>IF(INDEX([1]Calculation!L:L,ROW())=0,-100,ROUND(INDEX([1]Calculation!L:L,ROW()),0))</f>
        <v>-100</v>
      </c>
      <c r="H503" s="8">
        <f>IF(INDEX([1]Calculation!M:M,ROW())=0,-100,ROUND(INDEX([1]Calculation!M:M,ROW()),0))</f>
        <v>-100</v>
      </c>
      <c r="I503" s="8">
        <f>IF(INDEX([1]Calculation!N:N,ROW())=0,-100,ROUND(INDEX([1]Calculation!N:N,ROW()),0))</f>
        <v>-100</v>
      </c>
      <c r="J503" s="8">
        <f>IF(INDEX([1]Calculation!O:O,ROW())=0,-100,ROUND(INDEX([1]Calculation!O:O,ROW()),0))</f>
        <v>-100</v>
      </c>
      <c r="K503" s="8">
        <f>IF(INDEX([1]Calculation!P:P,ROW())=0,-100,ROUND(INDEX([1]Calculation!P:P,ROW()),0))</f>
        <v>-100</v>
      </c>
      <c r="L503" s="8">
        <f>IF(INDEX([1]Calculation!Q:Q,ROW())=0,-100,ROUND(INDEX([1]Calculation!Q:Q,ROW()),0))</f>
        <v>44</v>
      </c>
      <c r="M503" s="8">
        <f>IF(INDEX([1]Calculation!R:R,ROW())=0,-100,ROUND(INDEX([1]Calculation!R:R,ROW()),0))</f>
        <v>-100</v>
      </c>
      <c r="N503" s="8">
        <f>IF(INDEX([1]Calculation!S:S,ROW())=0,-100,ROUND(INDEX([1]Calculation!S:S,ROW()),0))</f>
        <v>42</v>
      </c>
      <c r="O503" s="8">
        <f>IF(INDEX([1]Calculation!T:T,ROW())=0,-100,ROUND(INDEX([1]Calculation!T:T,ROW()),0))</f>
        <v>-100</v>
      </c>
      <c r="P503" s="8" t="str">
        <f>INDEX([1]Calculation!CB:CB,ROW())</f>
        <v>https://scottrasmussen.com/crosstabs-oct-4-6-19/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888  rv</v>
      </c>
      <c r="E504" s="20">
        <f>INDEX([1]Calculation!$I:$I,ROW())</f>
        <v>43744</v>
      </c>
      <c r="F504" s="12">
        <f>ROUND(INDEX([1]Calculation!AL:AL,ROW()),1)</f>
        <v>0</v>
      </c>
      <c r="G504" s="8">
        <f>IF(INDEX([1]Calculation!L:L,ROW())=0,-100,ROUND(INDEX([1]Calculation!L:L,ROW()),0))</f>
        <v>-100</v>
      </c>
      <c r="H504" s="8">
        <f>IF(INDEX([1]Calculation!M:M,ROW())=0,-100,ROUND(INDEX([1]Calculation!M:M,ROW()),0))</f>
        <v>-100</v>
      </c>
      <c r="I504" s="8">
        <f>IF(INDEX([1]Calculation!N:N,ROW())=0,-100,ROUND(INDEX([1]Calculation!N:N,ROW()),0))</f>
        <v>-100</v>
      </c>
      <c r="J504" s="8">
        <f>IF(INDEX([1]Calculation!O:O,ROW())=0,-100,ROUND(INDEX([1]Calculation!O:O,ROW()),0))</f>
        <v>-100</v>
      </c>
      <c r="K504" s="8">
        <f>IF(INDEX([1]Calculation!P:P,ROW())=0,-100,ROUND(INDEX([1]Calculation!P:P,ROW()),0))</f>
        <v>-100</v>
      </c>
      <c r="L504" s="8">
        <f>IF(INDEX([1]Calculation!Q:Q,ROW())=0,-100,ROUND(INDEX([1]Calculation!Q:Q,ROW()),0))</f>
        <v>41</v>
      </c>
      <c r="M504" s="8">
        <f>IF(INDEX([1]Calculation!R:R,ROW())=0,-100,ROUND(INDEX([1]Calculation!R:R,ROW()),0))</f>
        <v>-100</v>
      </c>
      <c r="N504" s="8">
        <f>IF(INDEX([1]Calculation!S:S,ROW())=0,-100,ROUND(INDEX([1]Calculation!S:S,ROW()),0))</f>
        <v>39</v>
      </c>
      <c r="O504" s="8">
        <f>IF(INDEX([1]Calculation!T:T,ROW())=0,-100,ROUND(INDEX([1]Calculation!T:T,ROW()),0))</f>
        <v>-100</v>
      </c>
      <c r="P504" s="8" t="str">
        <f>INDEX([1]Calculation!CB:CB,ROW())</f>
        <v>https://scottrasmussen.com/crosstabs-oct-4-6-19/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526  lv</v>
      </c>
      <c r="E505" s="20">
        <f>INDEX([1]Calculation!$I:$I,ROW())</f>
        <v>43744</v>
      </c>
      <c r="F505" s="12">
        <f>ROUND(INDEX([1]Calculation!AL:AL,ROW()),1)</f>
        <v>0</v>
      </c>
      <c r="G505" s="8">
        <f>IF(INDEX([1]Calculation!L:L,ROW())=0,-100,ROUND(INDEX([1]Calculation!L:L,ROW()),0))</f>
        <v>-100</v>
      </c>
      <c r="H505" s="8">
        <f>IF(INDEX([1]Calculation!M:M,ROW())=0,-100,ROUND(INDEX([1]Calculation!M:M,ROW()),0))</f>
        <v>-100</v>
      </c>
      <c r="I505" s="8">
        <f>IF(INDEX([1]Calculation!N:N,ROW())=0,-100,ROUND(INDEX([1]Calculation!N:N,ROW()),0))</f>
        <v>-100</v>
      </c>
      <c r="J505" s="8">
        <f>IF(INDEX([1]Calculation!O:O,ROW())=0,-100,ROUND(INDEX([1]Calculation!O:O,ROW()),0))</f>
        <v>-100</v>
      </c>
      <c r="K505" s="8">
        <f>IF(INDEX([1]Calculation!P:P,ROW())=0,-100,ROUND(INDEX([1]Calculation!P:P,ROW()),0))</f>
        <v>-100</v>
      </c>
      <c r="L505" s="8">
        <f>IF(INDEX([1]Calculation!Q:Q,ROW())=0,-100,ROUND(INDEX([1]Calculation!Q:Q,ROW()),0))</f>
        <v>43</v>
      </c>
      <c r="M505" s="8">
        <f>IF(INDEX([1]Calculation!R:R,ROW())=0,-100,ROUND(INDEX([1]Calculation!R:R,ROW()),0))</f>
        <v>-100</v>
      </c>
      <c r="N505" s="8">
        <f>IF(INDEX([1]Calculation!S:S,ROW())=0,-100,ROUND(INDEX([1]Calculation!S:S,ROW()),0))</f>
        <v>-100</v>
      </c>
      <c r="O505" s="8">
        <f>IF(INDEX([1]Calculation!T:T,ROW())=0,-100,ROUND(INDEX([1]Calculation!T:T,ROW()),0))</f>
        <v>-100</v>
      </c>
      <c r="P505" s="8" t="str">
        <f>INDEX([1]Calculation!CB:CB,ROW())</f>
        <v>https://scottrasmussen.com/crosstabs-oct-4-6-19/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888  rv</v>
      </c>
      <c r="E506" s="20">
        <f>INDEX([1]Calculation!$I:$I,ROW())</f>
        <v>43744</v>
      </c>
      <c r="F506" s="12">
        <f>ROUND(INDEX([1]Calculation!AL:AL,ROW()),1)</f>
        <v>0</v>
      </c>
      <c r="G506" s="8">
        <f>IF(INDEX([1]Calculation!L:L,ROW())=0,-100,ROUND(INDEX([1]Calculation!L:L,ROW()),0))</f>
        <v>-100</v>
      </c>
      <c r="H506" s="8">
        <f>IF(INDEX([1]Calculation!M:M,ROW())=0,-100,ROUND(INDEX([1]Calculation!M:M,ROW()),0))</f>
        <v>-100</v>
      </c>
      <c r="I506" s="8">
        <f>IF(INDEX([1]Calculation!N:N,ROW())=0,-100,ROUND(INDEX([1]Calculation!N:N,ROW()),0))</f>
        <v>-100</v>
      </c>
      <c r="J506" s="8">
        <f>IF(INDEX([1]Calculation!O:O,ROW())=0,-100,ROUND(INDEX([1]Calculation!O:O,ROW()),0))</f>
        <v>-100</v>
      </c>
      <c r="K506" s="8">
        <f>IF(INDEX([1]Calculation!P:P,ROW())=0,-100,ROUND(INDEX([1]Calculation!P:P,ROW()),0))</f>
        <v>-100</v>
      </c>
      <c r="L506" s="8">
        <f>IF(INDEX([1]Calculation!Q:Q,ROW())=0,-100,ROUND(INDEX([1]Calculation!Q:Q,ROW()),0))</f>
        <v>42</v>
      </c>
      <c r="M506" s="8">
        <f>IF(INDEX([1]Calculation!R:R,ROW())=0,-100,ROUND(INDEX([1]Calculation!R:R,ROW()),0))</f>
        <v>-100</v>
      </c>
      <c r="N506" s="8">
        <f>IF(INDEX([1]Calculation!S:S,ROW())=0,-100,ROUND(INDEX([1]Calculation!S:S,ROW()),0))</f>
        <v>-100</v>
      </c>
      <c r="O506" s="8">
        <f>IF(INDEX([1]Calculation!T:T,ROW())=0,-100,ROUND(INDEX([1]Calculation!T:T,ROW()),0))</f>
        <v>-100</v>
      </c>
      <c r="P506" s="8" t="str">
        <f>INDEX([1]Calculation!CB:CB,ROW())</f>
        <v>https://scottrasmussen.com/crosstabs-oct-4-6-19/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526  lv</v>
      </c>
      <c r="E507" s="20">
        <f>INDEX([1]Calculation!$I:$I,ROW())</f>
        <v>43744</v>
      </c>
      <c r="F507" s="12">
        <f>ROUND(INDEX([1]Calculation!AL:AL,ROW()),1)</f>
        <v>0</v>
      </c>
      <c r="G507" s="8">
        <f>IF(INDEX([1]Calculation!L:L,ROW())=0,-100,ROUND(INDEX([1]Calculation!L:L,ROW()),0))</f>
        <v>43</v>
      </c>
      <c r="H507" s="8">
        <f>IF(INDEX([1]Calculation!M:M,ROW())=0,-100,ROUND(INDEX([1]Calculation!M:M,ROW()),0))</f>
        <v>-100</v>
      </c>
      <c r="I507" s="8">
        <f>IF(INDEX([1]Calculation!N:N,ROW())=0,-100,ROUND(INDEX([1]Calculation!N:N,ROW()),0))</f>
        <v>-100</v>
      </c>
      <c r="J507" s="8">
        <f>IF(INDEX([1]Calculation!O:O,ROW())=0,-100,ROUND(INDEX([1]Calculation!O:O,ROW()),0))</f>
        <v>-100</v>
      </c>
      <c r="K507" s="8">
        <f>IF(INDEX([1]Calculation!P:P,ROW())=0,-100,ROUND(INDEX([1]Calculation!P:P,ROW()),0))</f>
        <v>-100</v>
      </c>
      <c r="L507" s="8">
        <f>IF(INDEX([1]Calculation!Q:Q,ROW())=0,-100,ROUND(INDEX([1]Calculation!Q:Q,ROW()),0))</f>
        <v>-100</v>
      </c>
      <c r="M507" s="8">
        <f>IF(INDEX([1]Calculation!R:R,ROW())=0,-100,ROUND(INDEX([1]Calculation!R:R,ROW()),0))</f>
        <v>-100</v>
      </c>
      <c r="N507" s="8">
        <f>IF(INDEX([1]Calculation!S:S,ROW())=0,-100,ROUND(INDEX([1]Calculation!S:S,ROW()),0))</f>
        <v>41</v>
      </c>
      <c r="O507" s="8">
        <f>IF(INDEX([1]Calculation!T:T,ROW())=0,-100,ROUND(INDEX([1]Calculation!T:T,ROW()),0))</f>
        <v>-100</v>
      </c>
      <c r="P507" s="8" t="str">
        <f>INDEX([1]Calculation!CB:CB,ROW())</f>
        <v>https://scottrasmussen.com/crosstabs-oct-4-6-19/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888  rv</v>
      </c>
      <c r="E508" s="20">
        <f>INDEX([1]Calculation!$I:$I,ROW())</f>
        <v>43744</v>
      </c>
      <c r="F508" s="12">
        <f>ROUND(INDEX([1]Calculation!AL:AL,ROW()),1)</f>
        <v>0</v>
      </c>
      <c r="G508" s="8">
        <f>IF(INDEX([1]Calculation!L:L,ROW())=0,-100,ROUND(INDEX([1]Calculation!L:L,ROW()),0))</f>
        <v>41</v>
      </c>
      <c r="H508" s="8">
        <f>IF(INDEX([1]Calculation!M:M,ROW())=0,-100,ROUND(INDEX([1]Calculation!M:M,ROW()),0))</f>
        <v>-100</v>
      </c>
      <c r="I508" s="8">
        <f>IF(INDEX([1]Calculation!N:N,ROW())=0,-100,ROUND(INDEX([1]Calculation!N:N,ROW()),0))</f>
        <v>-100</v>
      </c>
      <c r="J508" s="8">
        <f>IF(INDEX([1]Calculation!O:O,ROW())=0,-100,ROUND(INDEX([1]Calculation!O:O,ROW()),0))</f>
        <v>-100</v>
      </c>
      <c r="K508" s="8">
        <f>IF(INDEX([1]Calculation!P:P,ROW())=0,-100,ROUND(INDEX([1]Calculation!P:P,ROW()),0))</f>
        <v>-100</v>
      </c>
      <c r="L508" s="8">
        <f>IF(INDEX([1]Calculation!Q:Q,ROW())=0,-100,ROUND(INDEX([1]Calculation!Q:Q,ROW()),0))</f>
        <v>-100</v>
      </c>
      <c r="M508" s="8">
        <f>IF(INDEX([1]Calculation!R:R,ROW())=0,-100,ROUND(INDEX([1]Calculation!R:R,ROW()),0))</f>
        <v>-100</v>
      </c>
      <c r="N508" s="8">
        <f>IF(INDEX([1]Calculation!S:S,ROW())=0,-100,ROUND(INDEX([1]Calculation!S:S,ROW()),0))</f>
        <v>38</v>
      </c>
      <c r="O508" s="8">
        <f>IF(INDEX([1]Calculation!T:T,ROW())=0,-100,ROUND(INDEX([1]Calculation!T:T,ROW()),0))</f>
        <v>-100</v>
      </c>
      <c r="P508" s="8" t="str">
        <f>INDEX([1]Calculation!CB:CB,ROW())</f>
        <v>https://scottrasmussen.com/crosstabs-oct-4-6-19/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526  lv</v>
      </c>
      <c r="E509" s="20">
        <f>INDEX([1]Calculation!$I:$I,ROW())</f>
        <v>43744</v>
      </c>
      <c r="F509" s="12">
        <f>ROUND(INDEX([1]Calculation!AL:AL,ROW()),1)</f>
        <v>0</v>
      </c>
      <c r="G509" s="8">
        <f>IF(INDEX([1]Calculation!L:L,ROW())=0,-100,ROUND(INDEX([1]Calculation!L:L,ROW()),0))</f>
        <v>39</v>
      </c>
      <c r="H509" s="8">
        <f>IF(INDEX([1]Calculation!M:M,ROW())=0,-100,ROUND(INDEX([1]Calculation!M:M,ROW()),0))</f>
        <v>-100</v>
      </c>
      <c r="I509" s="8">
        <f>IF(INDEX([1]Calculation!N:N,ROW())=0,-100,ROUND(INDEX([1]Calculation!N:N,ROW()),0))</f>
        <v>-100</v>
      </c>
      <c r="J509" s="8">
        <f>IF(INDEX([1]Calculation!O:O,ROW())=0,-100,ROUND(INDEX([1]Calculation!O:O,ROW()),0))</f>
        <v>-100</v>
      </c>
      <c r="K509" s="8">
        <f>IF(INDEX([1]Calculation!P:P,ROW())=0,-100,ROUND(INDEX([1]Calculation!P:P,ROW()),0))</f>
        <v>-100</v>
      </c>
      <c r="L509" s="8">
        <f>IF(INDEX([1]Calculation!Q:Q,ROW())=0,-100,ROUND(INDEX([1]Calculation!Q:Q,ROW()),0))</f>
        <v>-100</v>
      </c>
      <c r="M509" s="8">
        <f>IF(INDEX([1]Calculation!R:R,ROW())=0,-100,ROUND(INDEX([1]Calculation!R:R,ROW()),0))</f>
        <v>-100</v>
      </c>
      <c r="N509" s="8">
        <f>IF(INDEX([1]Calculation!S:S,ROW())=0,-100,ROUND(INDEX([1]Calculation!S:S,ROW()),0))</f>
        <v>-100</v>
      </c>
      <c r="O509" s="8">
        <f>IF(INDEX([1]Calculation!T:T,ROW())=0,-100,ROUND(INDEX([1]Calculation!T:T,ROW()),0))</f>
        <v>-100</v>
      </c>
      <c r="P509" s="8" t="str">
        <f>INDEX([1]Calculation!CB:CB,ROW())</f>
        <v>https://scottrasmussen.com/crosstabs-oct-4-6-19/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888  rv</v>
      </c>
      <c r="E510" s="20">
        <f>INDEX([1]Calculation!$I:$I,ROW())</f>
        <v>43744</v>
      </c>
      <c r="F510" s="12">
        <f>ROUND(INDEX([1]Calculation!AL:AL,ROW()),1)</f>
        <v>0</v>
      </c>
      <c r="G510" s="8">
        <f>IF(INDEX([1]Calculation!L:L,ROW())=0,-100,ROUND(INDEX([1]Calculation!L:L,ROW()),0))</f>
        <v>39</v>
      </c>
      <c r="H510" s="8">
        <f>IF(INDEX([1]Calculation!M:M,ROW())=0,-100,ROUND(INDEX([1]Calculation!M:M,ROW()),0))</f>
        <v>-100</v>
      </c>
      <c r="I510" s="8">
        <f>IF(INDEX([1]Calculation!N:N,ROW())=0,-100,ROUND(INDEX([1]Calculation!N:N,ROW()),0))</f>
        <v>-100</v>
      </c>
      <c r="J510" s="8">
        <f>IF(INDEX([1]Calculation!O:O,ROW())=0,-100,ROUND(INDEX([1]Calculation!O:O,ROW()),0))</f>
        <v>-100</v>
      </c>
      <c r="K510" s="8">
        <f>IF(INDEX([1]Calculation!P:P,ROW())=0,-100,ROUND(INDEX([1]Calculation!P:P,ROW()),0))</f>
        <v>-100</v>
      </c>
      <c r="L510" s="8">
        <f>IF(INDEX([1]Calculation!Q:Q,ROW())=0,-100,ROUND(INDEX([1]Calculation!Q:Q,ROW()),0))</f>
        <v>-100</v>
      </c>
      <c r="M510" s="8">
        <f>IF(INDEX([1]Calculation!R:R,ROW())=0,-100,ROUND(INDEX([1]Calculation!R:R,ROW()),0))</f>
        <v>-100</v>
      </c>
      <c r="N510" s="8">
        <f>IF(INDEX([1]Calculation!S:S,ROW())=0,-100,ROUND(INDEX([1]Calculation!S:S,ROW()),0))</f>
        <v>-100</v>
      </c>
      <c r="O510" s="8">
        <f>IF(INDEX([1]Calculation!T:T,ROW())=0,-100,ROUND(INDEX([1]Calculation!T:T,ROW()),0))</f>
        <v>-100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526  lv</v>
      </c>
      <c r="E511" s="20">
        <f>INDEX([1]Calculation!$I:$I,ROW())</f>
        <v>43744</v>
      </c>
      <c r="F511" s="12">
        <f>ROUND(INDEX([1]Calculation!AL:AL,ROW()),1)</f>
        <v>0</v>
      </c>
      <c r="G511" s="8">
        <f>IF(INDEX([1]Calculation!L:L,ROW())=0,-100,ROUND(INDEX([1]Calculation!L:L,ROW()),0))</f>
        <v>42</v>
      </c>
      <c r="H511" s="8">
        <f>IF(INDEX([1]Calculation!M:M,ROW())=0,-100,ROUND(INDEX([1]Calculation!M:M,ROW()),0))</f>
        <v>-100</v>
      </c>
      <c r="I511" s="8">
        <f>IF(INDEX([1]Calculation!N:N,ROW())=0,-100,ROUND(INDEX([1]Calculation!N:N,ROW()),0))</f>
        <v>-100</v>
      </c>
      <c r="J511" s="8">
        <f>IF(INDEX([1]Calculation!O:O,ROW())=0,-100,ROUND(INDEX([1]Calculation!O:O,ROW()),0))</f>
        <v>-100</v>
      </c>
      <c r="K511" s="8">
        <f>IF(INDEX([1]Calculation!P:P,ROW())=0,-100,ROUND(INDEX([1]Calculation!P:P,ROW()),0))</f>
        <v>-100</v>
      </c>
      <c r="L511" s="8">
        <f>IF(INDEX([1]Calculation!Q:Q,ROW())=0,-100,ROUND(INDEX([1]Calculation!Q:Q,ROW()),0))</f>
        <v>42</v>
      </c>
      <c r="M511" s="8">
        <f>IF(INDEX([1]Calculation!R:R,ROW())=0,-100,ROUND(INDEX([1]Calculation!R:R,ROW()),0))</f>
        <v>-100</v>
      </c>
      <c r="N511" s="8">
        <f>IF(INDEX([1]Calculation!S:S,ROW())=0,-100,ROUND(INDEX([1]Calculation!S:S,ROW()),0))</f>
        <v>-100</v>
      </c>
      <c r="O511" s="8">
        <f>IF(INDEX([1]Calculation!T:T,ROW())=0,-100,ROUND(INDEX([1]Calculation!T:T,ROW()),0))</f>
        <v>-100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888  rv</v>
      </c>
      <c r="E512" s="20">
        <f>INDEX([1]Calculation!$I:$I,ROW())</f>
        <v>43744</v>
      </c>
      <c r="F512" s="12">
        <f>ROUND(INDEX([1]Calculation!AL:AL,ROW()),1)</f>
        <v>0</v>
      </c>
      <c r="G512" s="8">
        <f>IF(INDEX([1]Calculation!L:L,ROW())=0,-100,ROUND(INDEX([1]Calculation!L:L,ROW()),0))</f>
        <v>41</v>
      </c>
      <c r="H512" s="8">
        <f>IF(INDEX([1]Calculation!M:M,ROW())=0,-100,ROUND(INDEX([1]Calculation!M:M,ROW()),0))</f>
        <v>-100</v>
      </c>
      <c r="I512" s="8">
        <f>IF(INDEX([1]Calculation!N:N,ROW())=0,-100,ROUND(INDEX([1]Calculation!N:N,ROW()),0))</f>
        <v>-100</v>
      </c>
      <c r="J512" s="8">
        <f>IF(INDEX([1]Calculation!O:O,ROW())=0,-100,ROUND(INDEX([1]Calculation!O:O,ROW()),0))</f>
        <v>-100</v>
      </c>
      <c r="K512" s="8">
        <f>IF(INDEX([1]Calculation!P:P,ROW())=0,-100,ROUND(INDEX([1]Calculation!P:P,ROW()),0))</f>
        <v>-100</v>
      </c>
      <c r="L512" s="8">
        <f>IF(INDEX([1]Calculation!Q:Q,ROW())=0,-100,ROUND(INDEX([1]Calculation!Q:Q,ROW()),0))</f>
        <v>38</v>
      </c>
      <c r="M512" s="8">
        <f>IF(INDEX([1]Calculation!R:R,ROW())=0,-100,ROUND(INDEX([1]Calculation!R:R,ROW()),0))</f>
        <v>-100</v>
      </c>
      <c r="N512" s="8">
        <f>IF(INDEX([1]Calculation!S:S,ROW())=0,-100,ROUND(INDEX([1]Calculation!S:S,ROW()),0))</f>
        <v>-100</v>
      </c>
      <c r="O512" s="8">
        <f>IF(INDEX([1]Calculation!T:T,ROW())=0,-100,ROUND(INDEX([1]Calculation!T:T,ROW()),0))</f>
        <v>-100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16529  lv</v>
      </c>
      <c r="E513" s="20">
        <f>INDEX([1]Calculation!$I:$I,ROW())</f>
        <v>43744</v>
      </c>
      <c r="F513" s="12">
        <f>ROUND(INDEX([1]Calculation!AL:AL,ROW()),1)</f>
        <v>0</v>
      </c>
      <c r="G513" s="8">
        <f>IF(INDEX([1]Calculation!L:L,ROW())=0,-100,ROUND(INDEX([1]Calculation!L:L,ROW()),0))</f>
        <v>33</v>
      </c>
      <c r="H513" s="8">
        <f>IF(INDEX([1]Calculation!M:M,ROW())=0,-100,ROUND(INDEX([1]Calculation!M:M,ROW()),0))</f>
        <v>-100</v>
      </c>
      <c r="I513" s="8">
        <f>IF(INDEX([1]Calculation!N:N,ROW())=0,-100,ROUND(INDEX([1]Calculation!N:N,ROW()),0))</f>
        <v>2</v>
      </c>
      <c r="J513" s="8">
        <f>IF(INDEX([1]Calculation!O:O,ROW())=0,-100,ROUND(INDEX([1]Calculation!O:O,ROW()),0))</f>
        <v>5</v>
      </c>
      <c r="K513" s="8">
        <f>IF(INDEX([1]Calculation!P:P,ROW())=0,-100,ROUND(INDEX([1]Calculation!P:P,ROW()),0))</f>
        <v>1</v>
      </c>
      <c r="L513" s="8">
        <f>IF(INDEX([1]Calculation!Q:Q,ROW())=0,-100,ROUND(INDEX([1]Calculation!Q:Q,ROW()),0))</f>
        <v>19</v>
      </c>
      <c r="M513" s="8">
        <f>IF(INDEX([1]Calculation!R:R,ROW())=0,-100,ROUND(INDEX([1]Calculation!R:R,ROW()),0))</f>
        <v>1</v>
      </c>
      <c r="N513" s="8">
        <f>IF(INDEX([1]Calculation!S:S,ROW())=0,-100,ROUND(INDEX([1]Calculation!S:S,ROW()),0))</f>
        <v>21</v>
      </c>
      <c r="O513" s="8">
        <f>IF(INDEX([1]Calculation!T:T,ROW())=0,-100,ROUND(INDEX([1]Calculation!T:T,ROW()),0))</f>
        <v>3</v>
      </c>
      <c r="P513" s="8" t="str">
        <f>INDEX([1]Calculation!CB:CB,ROW())</f>
        <v>https://morningconsult.com/2020-democratic-primary-2/</v>
      </c>
    </row>
    <row r="514" spans="1:16">
      <c r="A514" t="str">
        <f>INDEX([1]Calculation!$F:$F,ROW())</f>
        <v>US</v>
      </c>
      <c r="B514" t="str">
        <f>INDEX([1]Calculation!$D:$D,ROW())</f>
        <v>Swayable</v>
      </c>
      <c r="C514" t="str">
        <f>IF(INDEX([1]Calculation!$G:$G,ROW())=0,"-",INDEX([1]Calculation!$G:$G,ROW()))</f>
        <v>-</v>
      </c>
      <c r="D514" t="str">
        <f>INDEX([1]Calculation!$J:$J,ROW())&amp;"  "&amp;INDEX([1]Calculation!$K:$K,ROW())</f>
        <v>3491  lv</v>
      </c>
      <c r="E514" s="20">
        <f>INDEX([1]Calculation!$I:$I,ROW())</f>
        <v>43734</v>
      </c>
      <c r="F514" s="12">
        <f>ROUND(INDEX([1]Calculation!AL:AL,ROW()),1)</f>
        <v>0</v>
      </c>
      <c r="G514" s="8">
        <f>IF(INDEX([1]Calculation!L:L,ROW())=0,-100,ROUND(INDEX([1]Calculation!L:L,ROW()),0))</f>
        <v>33</v>
      </c>
      <c r="H514" s="8">
        <f>IF(INDEX([1]Calculation!M:M,ROW())=0,-100,ROUND(INDEX([1]Calculation!M:M,ROW()),0))</f>
        <v>-100</v>
      </c>
      <c r="I514" s="8">
        <f>IF(INDEX([1]Calculation!N:N,ROW())=0,-100,ROUND(INDEX([1]Calculation!N:N,ROW()),0))</f>
        <v>2</v>
      </c>
      <c r="J514" s="8">
        <f>IF(INDEX([1]Calculation!O:O,ROW())=0,-100,ROUND(INDEX([1]Calculation!O:O,ROW()),0))</f>
        <v>5</v>
      </c>
      <c r="K514" s="8">
        <f>IF(INDEX([1]Calculation!P:P,ROW())=0,-100,ROUND(INDEX([1]Calculation!P:P,ROW()),0))</f>
        <v>1</v>
      </c>
      <c r="L514" s="8">
        <f>IF(INDEX([1]Calculation!Q:Q,ROW())=0,-100,ROUND(INDEX([1]Calculation!Q:Q,ROW()),0))</f>
        <v>16</v>
      </c>
      <c r="M514" s="8">
        <f>IF(INDEX([1]Calculation!R:R,ROW())=0,-100,ROUND(INDEX([1]Calculation!R:R,ROW()),0))</f>
        <v>1</v>
      </c>
      <c r="N514" s="8">
        <f>IF(INDEX([1]Calculation!S:S,ROW())=0,-100,ROUND(INDEX([1]Calculation!S:S,ROW()),0))</f>
        <v>20</v>
      </c>
      <c r="O514" s="8">
        <f>IF(INDEX([1]Calculation!T:T,ROW())=0,-100,ROUND(INDEX([1]Calculation!T:T,ROW()),0))</f>
        <v>2</v>
      </c>
      <c r="P514" s="8" t="str">
        <f>INDEX([1]Calculation!CB:CB,ROW())</f>
        <v>https://swayable.com/insights/primaries2019</v>
      </c>
    </row>
    <row r="515" spans="1:16">
      <c r="A515" t="str">
        <f>INDEX([1]Calculation!$F:$F,ROW())</f>
        <v>US</v>
      </c>
      <c r="B515" t="str">
        <f>INDEX([1]Calculation!$D:$D,ROW())</f>
        <v>Swayable</v>
      </c>
      <c r="C515" t="str">
        <f>IF(INDEX([1]Calculation!$G:$G,ROW())=0,"-",INDEX([1]Calculation!$G:$G,ROW()))</f>
        <v>-</v>
      </c>
      <c r="D515" t="str">
        <f>INDEX([1]Calculation!$J:$J,ROW())&amp;"  "&amp;INDEX([1]Calculation!$K:$K,ROW())</f>
        <v>7120  a</v>
      </c>
      <c r="E515" s="20">
        <f>INDEX([1]Calculation!$I:$I,ROW())</f>
        <v>43734</v>
      </c>
      <c r="F515" s="12">
        <f>ROUND(INDEX([1]Calculation!AL:AL,ROW()),1)</f>
        <v>0</v>
      </c>
      <c r="G515" s="8">
        <f>IF(INDEX([1]Calculation!L:L,ROW())=0,-100,ROUND(INDEX([1]Calculation!L:L,ROW()),0))</f>
        <v>28</v>
      </c>
      <c r="H515" s="8">
        <f>IF(INDEX([1]Calculation!M:M,ROW())=0,-100,ROUND(INDEX([1]Calculation!M:M,ROW()),0))</f>
        <v>-100</v>
      </c>
      <c r="I515" s="8">
        <f>IF(INDEX([1]Calculation!N:N,ROW())=0,-100,ROUND(INDEX([1]Calculation!N:N,ROW()),0))</f>
        <v>2</v>
      </c>
      <c r="J515" s="8">
        <f>IF(INDEX([1]Calculation!O:O,ROW())=0,-100,ROUND(INDEX([1]Calculation!O:O,ROW()),0))</f>
        <v>4</v>
      </c>
      <c r="K515" s="8">
        <f>IF(INDEX([1]Calculation!P:P,ROW())=0,-100,ROUND(INDEX([1]Calculation!P:P,ROW()),0))</f>
        <v>2</v>
      </c>
      <c r="L515" s="8">
        <f>IF(INDEX([1]Calculation!Q:Q,ROW())=0,-100,ROUND(INDEX([1]Calculation!Q:Q,ROW()),0))</f>
        <v>19</v>
      </c>
      <c r="M515" s="8">
        <f>IF(INDEX([1]Calculation!R:R,ROW())=0,-100,ROUND(INDEX([1]Calculation!R:R,ROW()),0))</f>
        <v>2</v>
      </c>
      <c r="N515" s="8">
        <f>IF(INDEX([1]Calculation!S:S,ROW())=0,-100,ROUND(INDEX([1]Calculation!S:S,ROW()),0))</f>
        <v>15</v>
      </c>
      <c r="O515" s="8">
        <f>IF(INDEX([1]Calculation!T:T,ROW())=0,-100,ROUND(INDEX([1]Calculation!T:T,ROW()),0))</f>
        <v>3</v>
      </c>
      <c r="P515" s="8" t="str">
        <f>INDEX([1]Calculation!CB:CB,ROW())</f>
        <v>https://swayable.com/insights/primaries2019</v>
      </c>
    </row>
    <row r="516" spans="1:16">
      <c r="A516" t="str">
        <f>INDEX([1]Calculation!$F:$F,ROW())</f>
        <v>US</v>
      </c>
      <c r="B516" t="str">
        <f>INDEX([1]Calculation!$D:$D,ROW())</f>
        <v>Avalanche Strategy</v>
      </c>
      <c r="C516" t="str">
        <f>IF(INDEX([1]Calculation!$G:$G,ROW())=0,"-",INDEX([1]Calculation!$G:$G,ROW()))</f>
        <v>-</v>
      </c>
      <c r="D516" t="str">
        <f>INDEX([1]Calculation!$J:$J,ROW())&amp;"  "&amp;INDEX([1]Calculation!$K:$K,ROW())</f>
        <v>1043  lv</v>
      </c>
      <c r="E516" s="20">
        <f>INDEX([1]Calculation!$I:$I,ROW())</f>
        <v>43742</v>
      </c>
      <c r="F516" s="12">
        <f>ROUND(INDEX([1]Calculation!AL:AL,ROW()),1)</f>
        <v>1.9</v>
      </c>
      <c r="G516" s="8">
        <f>IF(INDEX([1]Calculation!L:L,ROW())=0,-100,ROUND(INDEX([1]Calculation!L:L,ROW()),0))</f>
        <v>27</v>
      </c>
      <c r="H516" s="8">
        <f>IF(INDEX([1]Calculation!M:M,ROW())=0,-100,ROUND(INDEX([1]Calculation!M:M,ROW()),0))</f>
        <v>-100</v>
      </c>
      <c r="I516" s="8">
        <f>IF(INDEX([1]Calculation!N:N,ROW())=0,-100,ROUND(INDEX([1]Calculation!N:N,ROW()),0))</f>
        <v>-100</v>
      </c>
      <c r="J516" s="8">
        <f>IF(INDEX([1]Calculation!O:O,ROW())=0,-100,ROUND(INDEX([1]Calculation!O:O,ROW()),0))</f>
        <v>7</v>
      </c>
      <c r="K516" s="8">
        <f>IF(INDEX([1]Calculation!P:P,ROW())=0,-100,ROUND(INDEX([1]Calculation!P:P,ROW()),0))</f>
        <v>-100</v>
      </c>
      <c r="L516" s="8">
        <f>IF(INDEX([1]Calculation!Q:Q,ROW())=0,-100,ROUND(INDEX([1]Calculation!Q:Q,ROW()),0))</f>
        <v>12</v>
      </c>
      <c r="M516" s="8">
        <f>IF(INDEX([1]Calculation!R:R,ROW())=0,-100,ROUND(INDEX([1]Calculation!R:R,ROW()),0))</f>
        <v>-100</v>
      </c>
      <c r="N516" s="8">
        <f>IF(INDEX([1]Calculation!S:S,ROW())=0,-100,ROUND(INDEX([1]Calculation!S:S,ROW()),0))</f>
        <v>29</v>
      </c>
      <c r="O516" s="8">
        <f>IF(INDEX([1]Calculation!T:T,ROW())=0,-100,ROUND(INDEX([1]Calculation!T:T,ROW()),0))</f>
        <v>-100</v>
      </c>
      <c r="P516" s="8" t="str">
        <f>INDEX([1]Calculation!CB:CB,ROW())</f>
        <v>https://www.avalanchestrategy.com/electability-shift</v>
      </c>
    </row>
    <row r="517" spans="1:16">
      <c r="A517" t="str">
        <f>INDEX([1]Calculation!$F:$F,ROW())</f>
        <v>US</v>
      </c>
      <c r="B517" t="str">
        <f>INDEX([1]Calculation!$D:$D,ROW())</f>
        <v>YouGov Blue/Data for Progress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1276  lv</v>
      </c>
      <c r="E517" s="20">
        <f>INDEX([1]Calculation!$I:$I,ROW())</f>
        <v>43742</v>
      </c>
      <c r="F517" s="12">
        <f>ROUND(INDEX([1]Calculation!AL:AL,ROW()),1)</f>
        <v>0</v>
      </c>
      <c r="G517" s="8">
        <f>IF(INDEX([1]Calculation!L:L,ROW())=0,-100,ROUND(INDEX([1]Calculation!L:L,ROW()),0))</f>
        <v>23</v>
      </c>
      <c r="H517" s="8">
        <f>IF(INDEX([1]Calculation!M:M,ROW())=0,-100,ROUND(INDEX([1]Calculation!M:M,ROW()),0))</f>
        <v>-100</v>
      </c>
      <c r="I517" s="8">
        <f>IF(INDEX([1]Calculation!N:N,ROW())=0,-100,ROUND(INDEX([1]Calculation!N:N,ROW()),0))</f>
        <v>2</v>
      </c>
      <c r="J517" s="8">
        <f>IF(INDEX([1]Calculation!O:O,ROW())=0,-100,ROUND(INDEX([1]Calculation!O:O,ROW()),0))</f>
        <v>6</v>
      </c>
      <c r="K517" s="8">
        <f>IF(INDEX([1]Calculation!P:P,ROW())=0,-100,ROUND(INDEX([1]Calculation!P:P,ROW()),0))</f>
        <v>1</v>
      </c>
      <c r="L517" s="8">
        <f>IF(INDEX([1]Calculation!Q:Q,ROW())=0,-100,ROUND(INDEX([1]Calculation!Q:Q,ROW()),0))</f>
        <v>15</v>
      </c>
      <c r="M517" s="8">
        <f>IF(INDEX([1]Calculation!R:R,ROW())=0,-100,ROUND(INDEX([1]Calculation!R:R,ROW()),0))</f>
        <v>-100</v>
      </c>
      <c r="N517" s="8">
        <f>IF(INDEX([1]Calculation!S:S,ROW())=0,-100,ROUND(INDEX([1]Calculation!S:S,ROW()),0))</f>
        <v>36</v>
      </c>
      <c r="O517" s="8">
        <f>IF(INDEX([1]Calculation!T:T,ROW())=0,-100,ROUND(INDEX([1]Calculation!T:T,ROW()),0))</f>
        <v>3</v>
      </c>
      <c r="P517" s="8" t="str">
        <f>INDEX([1]Calculation!CB:CB,ROW())</f>
        <v>https://www.dataforprogress.org/blog/2019/10/11/the-role-of-news-interest-in-candidate-evaluation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1840  lv</v>
      </c>
      <c r="E518" s="20">
        <f>INDEX([1]Calculation!$I:$I,ROW())</f>
        <v>43742</v>
      </c>
      <c r="F518" s="12">
        <f>ROUND(INDEX([1]Calculation!AL:AL,ROW()),1)</f>
        <v>0</v>
      </c>
      <c r="G518" s="8">
        <f>IF(INDEX([1]Calculation!L:L,ROW())=0,-100,ROUND(INDEX([1]Calculation!L:L,ROW()),0))</f>
        <v>35</v>
      </c>
      <c r="H518" s="8">
        <f>IF(INDEX([1]Calculation!M:M,ROW())=0,-100,ROUND(INDEX([1]Calculation!M:M,ROW()),0))</f>
        <v>-100</v>
      </c>
      <c r="I518" s="8">
        <f>IF(INDEX([1]Calculation!N:N,ROW())=0,-100,ROUND(INDEX([1]Calculation!N:N,ROW()),0))</f>
        <v>2</v>
      </c>
      <c r="J518" s="8">
        <f>IF(INDEX([1]Calculation!O:O,ROW())=0,-100,ROUND(INDEX([1]Calculation!O:O,ROW()),0))</f>
        <v>4</v>
      </c>
      <c r="K518" s="8">
        <f>IF(INDEX([1]Calculation!P:P,ROW())=0,-100,ROUND(INDEX([1]Calculation!P:P,ROW()),0))</f>
        <v>1</v>
      </c>
      <c r="L518" s="8">
        <f>IF(INDEX([1]Calculation!Q:Q,ROW())=0,-100,ROUND(INDEX([1]Calculation!Q:Q,ROW()),0))</f>
        <v>13</v>
      </c>
      <c r="M518" s="8">
        <f>IF(INDEX([1]Calculation!R:R,ROW())=0,-100,ROUND(INDEX([1]Calculation!R:R,ROW()),0))</f>
        <v>1</v>
      </c>
      <c r="N518" s="8">
        <f>IF(INDEX([1]Calculation!S:S,ROW())=0,-100,ROUND(INDEX([1]Calculation!S:S,ROW()),0))</f>
        <v>19</v>
      </c>
      <c r="O518" s="8">
        <f>IF(INDEX([1]Calculation!T:T,ROW())=0,-100,ROUND(INDEX([1]Calculation!T:T,ROW()),0))</f>
        <v>2</v>
      </c>
      <c r="P5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782  lv</v>
      </c>
      <c r="E519" s="20">
        <f>INDEX([1]Calculation!$I:$I,ROW())</f>
        <v>43742</v>
      </c>
      <c r="F519" s="12">
        <f>ROUND(INDEX([1]Calculation!AL:AL,ROW()),1)</f>
        <v>0</v>
      </c>
      <c r="G519" s="8">
        <f>IF(INDEX([1]Calculation!L:L,ROW())=0,-100,ROUND(INDEX([1]Calculation!L:L,ROW()),0))</f>
        <v>35</v>
      </c>
      <c r="H519" s="8">
        <f>IF(INDEX([1]Calculation!M:M,ROW())=0,-100,ROUND(INDEX([1]Calculation!M:M,ROW()),0))</f>
        <v>-100</v>
      </c>
      <c r="I519" s="8">
        <f>IF(INDEX([1]Calculation!N:N,ROW())=0,-100,ROUND(INDEX([1]Calculation!N:N,ROW()),0))</f>
        <v>2</v>
      </c>
      <c r="J519" s="8">
        <f>IF(INDEX([1]Calculation!O:O,ROW())=0,-100,ROUND(INDEX([1]Calculation!O:O,ROW()),0))</f>
        <v>3</v>
      </c>
      <c r="K519" s="8">
        <f>IF(INDEX([1]Calculation!P:P,ROW())=0,-100,ROUND(INDEX([1]Calculation!P:P,ROW()),0))</f>
        <v>1</v>
      </c>
      <c r="L519" s="8">
        <f>IF(INDEX([1]Calculation!Q:Q,ROW())=0,-100,ROUND(INDEX([1]Calculation!Q:Q,ROW()),0))</f>
        <v>12</v>
      </c>
      <c r="M519" s="8">
        <f>IF(INDEX([1]Calculation!R:R,ROW())=0,-100,ROUND(INDEX([1]Calculation!R:R,ROW()),0))</f>
        <v>1</v>
      </c>
      <c r="N519" s="8">
        <f>IF(INDEX([1]Calculation!S:S,ROW())=0,-100,ROUND(INDEX([1]Calculation!S:S,ROW()),0))</f>
        <v>17</v>
      </c>
      <c r="O519" s="8">
        <f>IF(INDEX([1]Calculation!T:T,ROW())=0,-100,ROUND(INDEX([1]Calculation!T:T,ROW()),0))</f>
        <v>2</v>
      </c>
      <c r="P5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0" spans="1:16">
      <c r="A520" t="str">
        <f>INDEX([1]Calculation!$F:$F,ROW())</f>
        <v>US</v>
      </c>
      <c r="B520" t="str">
        <f>INDEX([1]Calculation!$D:$D,ROW())</f>
        <v>IBD/TIPP</v>
      </c>
      <c r="C520" t="str">
        <f>IF(INDEX([1]Calculation!$G:$G,ROW())=0,"-",INDEX([1]Calculation!$G:$G,ROW()))</f>
        <v>A/B</v>
      </c>
      <c r="D520" t="str">
        <f>INDEX([1]Calculation!$J:$J,ROW())&amp;"  "&amp;INDEX([1]Calculation!$K:$K,ROW())</f>
        <v>341  rv</v>
      </c>
      <c r="E520" s="20">
        <f>INDEX([1]Calculation!$I:$I,ROW())</f>
        <v>43741</v>
      </c>
      <c r="F520" s="12">
        <f>ROUND(INDEX([1]Calculation!AL:AL,ROW()),1)</f>
        <v>0</v>
      </c>
      <c r="G520" s="8">
        <f>IF(INDEX([1]Calculation!L:L,ROW())=0,-100,ROUND(INDEX([1]Calculation!L:L,ROW()),0))</f>
        <v>26</v>
      </c>
      <c r="H520" s="8">
        <f>IF(INDEX([1]Calculation!M:M,ROW())=0,-100,ROUND(INDEX([1]Calculation!M:M,ROW()),0))</f>
        <v>-100</v>
      </c>
      <c r="I520" s="8">
        <f>IF(INDEX([1]Calculation!N:N,ROW())=0,-100,ROUND(INDEX([1]Calculation!N:N,ROW()),0))</f>
        <v>-100</v>
      </c>
      <c r="J520" s="8">
        <f>IF(INDEX([1]Calculation!O:O,ROW())=0,-100,ROUND(INDEX([1]Calculation!O:O,ROW()),0))</f>
        <v>7</v>
      </c>
      <c r="K520" s="8">
        <f>IF(INDEX([1]Calculation!P:P,ROW())=0,-100,ROUND(INDEX([1]Calculation!P:P,ROW()),0))</f>
        <v>1</v>
      </c>
      <c r="L520" s="8">
        <f>IF(INDEX([1]Calculation!Q:Q,ROW())=0,-100,ROUND(INDEX([1]Calculation!Q:Q,ROW()),0))</f>
        <v>10</v>
      </c>
      <c r="M520" s="8">
        <f>IF(INDEX([1]Calculation!R:R,ROW())=0,-100,ROUND(INDEX([1]Calculation!R:R,ROW()),0))</f>
        <v>-100</v>
      </c>
      <c r="N520" s="8">
        <f>IF(INDEX([1]Calculation!S:S,ROW())=0,-100,ROUND(INDEX([1]Calculation!S:S,ROW()),0))</f>
        <v>27</v>
      </c>
      <c r="O520" s="8">
        <f>IF(INDEX([1]Calculation!T:T,ROW())=0,-100,ROUND(INDEX([1]Calculation!T:T,ROW()),0))</f>
        <v>3</v>
      </c>
      <c r="P520" s="8" t="str">
        <f>INDEX([1]Calculation!CB:CB,ROW())</f>
        <v>https://projects.fivethirtyeight.com/polls/20191007_National.xlsx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783  lv</v>
      </c>
      <c r="E521" s="20">
        <f>INDEX([1]Calculation!$I:$I,ROW())</f>
        <v>43741</v>
      </c>
      <c r="F521" s="12">
        <f>ROUND(INDEX([1]Calculation!AL:AL,ROW()),1)</f>
        <v>0</v>
      </c>
      <c r="G521" s="8">
        <f>IF(INDEX([1]Calculation!L:L,ROW())=0,-100,ROUND(INDEX([1]Calculation!L:L,ROW()),0))</f>
        <v>33</v>
      </c>
      <c r="H521" s="8">
        <f>IF(INDEX([1]Calculation!M:M,ROW())=0,-100,ROUND(INDEX([1]Calculation!M:M,ROW()),0))</f>
        <v>-100</v>
      </c>
      <c r="I521" s="8">
        <f>IF(INDEX([1]Calculation!N:N,ROW())=0,-100,ROUND(INDEX([1]Calculation!N:N,ROW()),0))</f>
        <v>2</v>
      </c>
      <c r="J521" s="8">
        <f>IF(INDEX([1]Calculation!O:O,ROW())=0,-100,ROUND(INDEX([1]Calculation!O:O,ROW()),0))</f>
        <v>3</v>
      </c>
      <c r="K521" s="8">
        <f>IF(INDEX([1]Calculation!P:P,ROW())=0,-100,ROUND(INDEX([1]Calculation!P:P,ROW()),0))</f>
        <v>2</v>
      </c>
      <c r="L521" s="8">
        <f>IF(INDEX([1]Calculation!Q:Q,ROW())=0,-100,ROUND(INDEX([1]Calculation!Q:Q,ROW()),0))</f>
        <v>12</v>
      </c>
      <c r="M521" s="8">
        <f>IF(INDEX([1]Calculation!R:R,ROW())=0,-100,ROUND(INDEX([1]Calculation!R:R,ROW()),0))</f>
        <v>1</v>
      </c>
      <c r="N521" s="8">
        <f>IF(INDEX([1]Calculation!S:S,ROW())=0,-100,ROUND(INDEX([1]Calculation!S:S,ROW()),0))</f>
        <v>22</v>
      </c>
      <c r="O521" s="8">
        <f>IF(INDEX([1]Calculation!T:T,ROW())=0,-100,ROUND(INDEX([1]Calculation!T:T,ROW()),0))</f>
        <v>3</v>
      </c>
      <c r="P5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22" spans="1:16">
      <c r="A522" t="str">
        <f>INDEX([1]Calculation!$F:$F,ROW())</f>
        <v>Wisconsin</v>
      </c>
      <c r="B522" t="str">
        <f>INDEX([1]Calculation!$D:$D,ROW())</f>
        <v>Change Research</v>
      </c>
      <c r="C522" t="str">
        <f>IF(INDEX([1]Calculation!$G:$G,ROW())=0,"-",INDEX([1]Calculation!$G:$G,ROW()))</f>
        <v>C</v>
      </c>
      <c r="D522" t="str">
        <f>INDEX([1]Calculation!$J:$J,ROW())&amp;"  "&amp;INDEX([1]Calculation!$K:$K,ROW())</f>
        <v>663  lv</v>
      </c>
      <c r="E522" s="20">
        <f>INDEX([1]Calculation!$I:$I,ROW())</f>
        <v>43740</v>
      </c>
      <c r="F522" s="12">
        <f>ROUND(INDEX([1]Calculation!AL:AL,ROW()),1)</f>
        <v>2</v>
      </c>
      <c r="G522" s="8">
        <f>IF(INDEX([1]Calculation!L:L,ROW())=0,-100,ROUND(INDEX([1]Calculation!L:L,ROW()),0))</f>
        <v>11</v>
      </c>
      <c r="H522" s="8">
        <f>IF(INDEX([1]Calculation!M:M,ROW())=0,-100,ROUND(INDEX([1]Calculation!M:M,ROW()),0))</f>
        <v>-100</v>
      </c>
      <c r="I522" s="8">
        <f>IF(INDEX([1]Calculation!N:N,ROW())=0,-100,ROUND(INDEX([1]Calculation!N:N,ROW()),0))</f>
        <v>1</v>
      </c>
      <c r="J522" s="8">
        <f>IF(INDEX([1]Calculation!O:O,ROW())=0,-100,ROUND(INDEX([1]Calculation!O:O,ROW()),0))</f>
        <v>6</v>
      </c>
      <c r="K522" s="8">
        <f>IF(INDEX([1]Calculation!P:P,ROW())=0,-100,ROUND(INDEX([1]Calculation!P:P,ROW()),0))</f>
        <v>1</v>
      </c>
      <c r="L522" s="8">
        <f>IF(INDEX([1]Calculation!Q:Q,ROW())=0,-100,ROUND(INDEX([1]Calculation!Q:Q,ROW()),0))</f>
        <v>25</v>
      </c>
      <c r="M522" s="8">
        <f>IF(INDEX([1]Calculation!R:R,ROW())=0,-100,ROUND(INDEX([1]Calculation!R:R,ROW()),0))</f>
        <v>-100</v>
      </c>
      <c r="N522" s="8">
        <f>IF(INDEX([1]Calculation!S:S,ROW())=0,-100,ROUND(INDEX([1]Calculation!S:S,ROW()),0))</f>
        <v>34</v>
      </c>
      <c r="O522" s="8">
        <f>IF(INDEX([1]Calculation!T:T,ROW())=0,-100,ROUND(INDEX([1]Calculation!T:T,ROW()),0))</f>
        <v>3</v>
      </c>
      <c r="P522" s="8" t="str">
        <f>INDEX([1]Calculation!CB:CB,ROW())</f>
        <v>https://www.changeresearch.com/wisconsin-poll-sept-29-oct-2</v>
      </c>
    </row>
    <row r="523" spans="1:16">
      <c r="A523" t="str">
        <f>INDEX([1]Calculation!$F:$F,ROW())</f>
        <v>Wisconsin</v>
      </c>
      <c r="B523" t="str">
        <f>INDEX([1]Calculation!$D:$D,ROW())</f>
        <v>Fox News/Beacon Research/Shaw &amp; Co. Research</v>
      </c>
      <c r="C523" t="str">
        <f>IF(INDEX([1]Calculation!$G:$G,ROW())=0,"-",INDEX([1]Calculation!$G:$G,ROW()))</f>
        <v>A-</v>
      </c>
      <c r="D523" t="str">
        <f>INDEX([1]Calculation!$J:$J,ROW())&amp;"  "&amp;INDEX([1]Calculation!$K:$K,ROW())</f>
        <v>663  lv</v>
      </c>
      <c r="E523" s="20">
        <f>INDEX([1]Calculation!$I:$I,ROW())</f>
        <v>43740</v>
      </c>
      <c r="F523" s="12">
        <f>ROUND(INDEX([1]Calculation!AL:AL,ROW()),1)</f>
        <v>0.7</v>
      </c>
      <c r="G523" s="8">
        <f>IF(INDEX([1]Calculation!L:L,ROW())=0,-100,ROUND(INDEX([1]Calculation!L:L,ROW()),0))</f>
        <v>28</v>
      </c>
      <c r="H523" s="8">
        <f>IF(INDEX([1]Calculation!M:M,ROW())=0,-100,ROUND(INDEX([1]Calculation!M:M,ROW()),0))</f>
        <v>-100</v>
      </c>
      <c r="I523" s="8">
        <f>IF(INDEX([1]Calculation!N:N,ROW())=0,-100,ROUND(INDEX([1]Calculation!N:N,ROW()),0))</f>
        <v>2</v>
      </c>
      <c r="J523" s="8">
        <f>IF(INDEX([1]Calculation!O:O,ROW())=0,-100,ROUND(INDEX([1]Calculation!O:O,ROW()),0))</f>
        <v>7</v>
      </c>
      <c r="K523" s="8">
        <f>IF(INDEX([1]Calculation!P:P,ROW())=0,-100,ROUND(INDEX([1]Calculation!P:P,ROW()),0))</f>
        <v>2</v>
      </c>
      <c r="L523" s="8">
        <f>IF(INDEX([1]Calculation!Q:Q,ROW())=0,-100,ROUND(INDEX([1]Calculation!Q:Q,ROW()),0))</f>
        <v>17</v>
      </c>
      <c r="M523" s="8">
        <f>IF(INDEX([1]Calculation!R:R,ROW())=0,-100,ROUND(INDEX([1]Calculation!R:R,ROW()),0))</f>
        <v>-100</v>
      </c>
      <c r="N523" s="8">
        <f>IF(INDEX([1]Calculation!S:S,ROW())=0,-100,ROUND(INDEX([1]Calculation!S:S,ROW()),0))</f>
        <v>22</v>
      </c>
      <c r="O523" s="8">
        <f>IF(INDEX([1]Calculation!T:T,ROW())=0,-100,ROUND(INDEX([1]Calculation!T:T,ROW()),0))</f>
        <v>2</v>
      </c>
      <c r="P523" s="8" t="str">
        <f>INDEX([1]Calculation!CB:CB,ROW())</f>
        <v>https://www.foxnews.com/politics/fox-news-poll-results-september-29-october-2-2019-wisconsin</v>
      </c>
    </row>
    <row r="524" spans="1:16">
      <c r="A524" t="str">
        <f>INDEX([1]Calculation!$F:$F,ROW())</f>
        <v>South Carolina</v>
      </c>
      <c r="B524" t="str">
        <f>INDEX([1]Calculation!$D:$D,ROW())</f>
        <v>Fox News/Beacon Research/Shaw &amp; Co. Research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803  lv</v>
      </c>
      <c r="E524" s="20">
        <f>INDEX([1]Calculation!$I:$I,ROW())</f>
        <v>43740</v>
      </c>
      <c r="F524" s="12">
        <f>ROUND(INDEX([1]Calculation!AL:AL,ROW()),1)</f>
        <v>0.8</v>
      </c>
      <c r="G524" s="8">
        <f>IF(INDEX([1]Calculation!L:L,ROW())=0,-100,ROUND(INDEX([1]Calculation!L:L,ROW()),0))</f>
        <v>41</v>
      </c>
      <c r="H524" s="8">
        <f>IF(INDEX([1]Calculation!M:M,ROW())=0,-100,ROUND(INDEX([1]Calculation!M:M,ROW()),0))</f>
        <v>-100</v>
      </c>
      <c r="I524" s="8">
        <f>IF(INDEX([1]Calculation!N:N,ROW())=0,-100,ROUND(INDEX([1]Calculation!N:N,ROW()),0))</f>
        <v>3</v>
      </c>
      <c r="J524" s="8">
        <f>IF(INDEX([1]Calculation!O:O,ROW())=0,-100,ROUND(INDEX([1]Calculation!O:O,ROW()),0))</f>
        <v>2</v>
      </c>
      <c r="K524" s="8">
        <f>IF(INDEX([1]Calculation!P:P,ROW())=0,-100,ROUND(INDEX([1]Calculation!P:P,ROW()),0))</f>
        <v>-100</v>
      </c>
      <c r="L524" s="8">
        <f>IF(INDEX([1]Calculation!Q:Q,ROW())=0,-100,ROUND(INDEX([1]Calculation!Q:Q,ROW()),0))</f>
        <v>10</v>
      </c>
      <c r="M524" s="8">
        <f>IF(INDEX([1]Calculation!R:R,ROW())=0,-100,ROUND(INDEX([1]Calculation!R:R,ROW()),0))</f>
        <v>4</v>
      </c>
      <c r="N524" s="8">
        <f>IF(INDEX([1]Calculation!S:S,ROW())=0,-100,ROUND(INDEX([1]Calculation!S:S,ROW()),0))</f>
        <v>12</v>
      </c>
      <c r="O524" s="8">
        <f>IF(INDEX([1]Calculation!T:T,ROW())=0,-100,ROUND(INDEX([1]Calculation!T:T,ROW()),0))</f>
        <v>1</v>
      </c>
      <c r="P524" s="8" t="str">
        <f>INDEX([1]Calculation!CB:CB,ROW())</f>
        <v>https://www.foxnews.com/politics/fox-news-poll-results-september-29-october-2-2019-south-carolina</v>
      </c>
    </row>
    <row r="525" spans="1:16">
      <c r="A525" t="str">
        <f>INDEX([1]Calculation!$F:$F,ROW())</f>
        <v>Ohio</v>
      </c>
      <c r="B525" t="str">
        <f>INDEX([1]Calculation!$D:$D,ROW())</f>
        <v>Emerson College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353  lv</v>
      </c>
      <c r="E525" s="20">
        <f>INDEX([1]Calculation!$I:$I,ROW())</f>
        <v>43740</v>
      </c>
      <c r="F525" s="12">
        <f>ROUND(INDEX([1]Calculation!AL:AL,ROW()),1)</f>
        <v>2.4</v>
      </c>
      <c r="G525" s="8">
        <f>IF(INDEX([1]Calculation!L:L,ROW())=0,-100,ROUND(INDEX([1]Calculation!L:L,ROW()),0))</f>
        <v>29</v>
      </c>
      <c r="H525" s="8">
        <f>IF(INDEX([1]Calculation!M:M,ROW())=0,-100,ROUND(INDEX([1]Calculation!M:M,ROW()),0))</f>
        <v>-100</v>
      </c>
      <c r="I525" s="8">
        <f>IF(INDEX([1]Calculation!N:N,ROW())=0,-100,ROUND(INDEX([1]Calculation!N:N,ROW()),0))</f>
        <v>0</v>
      </c>
      <c r="J525" s="8">
        <f>IF(INDEX([1]Calculation!O:O,ROW())=0,-100,ROUND(INDEX([1]Calculation!O:O,ROW()),0))</f>
        <v>5</v>
      </c>
      <c r="K525" s="8">
        <f>IF(INDEX([1]Calculation!P:P,ROW())=0,-100,ROUND(INDEX([1]Calculation!P:P,ROW()),0))</f>
        <v>0</v>
      </c>
      <c r="L525" s="8">
        <f>IF(INDEX([1]Calculation!Q:Q,ROW())=0,-100,ROUND(INDEX([1]Calculation!Q:Q,ROW()),0))</f>
        <v>27</v>
      </c>
      <c r="M525" s="8">
        <f>IF(INDEX([1]Calculation!R:R,ROW())=0,-100,ROUND(INDEX([1]Calculation!R:R,ROW()),0))</f>
        <v>0</v>
      </c>
      <c r="N525" s="8">
        <f>IF(INDEX([1]Calculation!S:S,ROW())=0,-100,ROUND(INDEX([1]Calculation!S:S,ROW()),0))</f>
        <v>21</v>
      </c>
      <c r="O525" s="8">
        <f>IF(INDEX([1]Calculation!T:T,ROW())=0,-100,ROUND(INDEX([1]Calculation!T:T,ROW()),0))</f>
        <v>3</v>
      </c>
      <c r="P525" s="8" t="str">
        <f>INDEX([1]Calculation!CB:CB,ROW())</f>
        <v>http://emersonpolling.com/2019/10/03/statistical-dead-heat-with-biden-sanders-and-warren-voters-support-impeachment/</v>
      </c>
    </row>
    <row r="526" spans="1:16">
      <c r="A526" t="str">
        <f>INDEX([1]Calculation!$F:$F,ROW())</f>
        <v>Michigan</v>
      </c>
      <c r="B526" t="str">
        <f>INDEX([1]Calculation!$D:$D,ROW())</f>
        <v>Denno Research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217  lv</v>
      </c>
      <c r="E526" s="20">
        <f>INDEX([1]Calculation!$I:$I,ROW())</f>
        <v>43732</v>
      </c>
      <c r="F526" s="12">
        <f>ROUND(INDEX([1]Calculation!AL:AL,ROW()),1)</f>
        <v>1.3</v>
      </c>
      <c r="G526" s="8">
        <f>IF(INDEX([1]Calculation!L:L,ROW())=0,-100,ROUND(INDEX([1]Calculation!L:L,ROW()),0))</f>
        <v>27</v>
      </c>
      <c r="H526" s="8">
        <f>IF(INDEX([1]Calculation!M:M,ROW())=0,-100,ROUND(INDEX([1]Calculation!M:M,ROW()),0))</f>
        <v>-100</v>
      </c>
      <c r="I526" s="8">
        <f>IF(INDEX([1]Calculation!N:N,ROW())=0,-100,ROUND(INDEX([1]Calculation!N:N,ROW()),0))</f>
        <v>1</v>
      </c>
      <c r="J526" s="8">
        <f>IF(INDEX([1]Calculation!O:O,ROW())=0,-100,ROUND(INDEX([1]Calculation!O:O,ROW()),0))</f>
        <v>4</v>
      </c>
      <c r="K526" s="8">
        <f>IF(INDEX([1]Calculation!P:P,ROW())=0,-100,ROUND(INDEX([1]Calculation!P:P,ROW()),0))</f>
        <v>1</v>
      </c>
      <c r="L526" s="8">
        <f>IF(INDEX([1]Calculation!Q:Q,ROW())=0,-100,ROUND(INDEX([1]Calculation!Q:Q,ROW()),0))</f>
        <v>12</v>
      </c>
      <c r="M526" s="8">
        <f>IF(INDEX([1]Calculation!R:R,ROW())=0,-100,ROUND(INDEX([1]Calculation!R:R,ROW()),0))</f>
        <v>-100</v>
      </c>
      <c r="N526" s="8">
        <f>IF(INDEX([1]Calculation!S:S,ROW())=0,-100,ROUND(INDEX([1]Calculation!S:S,ROW()),0))</f>
        <v>23</v>
      </c>
      <c r="O526" s="8">
        <f>IF(INDEX([1]Calculation!T:T,ROW())=0,-100,ROUND(INDEX([1]Calculation!T:T,ROW()),0))</f>
        <v>1</v>
      </c>
      <c r="P526" s="8" t="str">
        <f>INDEX([1]Calculation!CB:CB,ROW())</f>
        <v>https://drive.google.com/file/d/1O-27Ag7vLvHJ7GNkXIVWIEGMFBV6NrwH/view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783  lv</v>
      </c>
      <c r="E527" s="20">
        <f>INDEX([1]Calculation!$I:$I,ROW())</f>
        <v>43740</v>
      </c>
      <c r="F527" s="12">
        <f>ROUND(INDEX([1]Calculation!AL:AL,ROW()),1)</f>
        <v>0</v>
      </c>
      <c r="G527" s="8">
        <f>IF(INDEX([1]Calculation!L:L,ROW())=0,-100,ROUND(INDEX([1]Calculation!L:L,ROW()),0))</f>
        <v>32</v>
      </c>
      <c r="H527" s="8">
        <f>IF(INDEX([1]Calculation!M:M,ROW())=0,-100,ROUND(INDEX([1]Calculation!M:M,ROW()),0))</f>
        <v>-100</v>
      </c>
      <c r="I527" s="8">
        <f>IF(INDEX([1]Calculation!N:N,ROW())=0,-100,ROUND(INDEX([1]Calculation!N:N,ROW()),0))</f>
        <v>2</v>
      </c>
      <c r="J527" s="8">
        <f>IF(INDEX([1]Calculation!O:O,ROW())=0,-100,ROUND(INDEX([1]Calculation!O:O,ROW()),0))</f>
        <v>4</v>
      </c>
      <c r="K527" s="8">
        <f>IF(INDEX([1]Calculation!P:P,ROW())=0,-100,ROUND(INDEX([1]Calculation!P:P,ROW()),0))</f>
        <v>2</v>
      </c>
      <c r="L527" s="8">
        <f>IF(INDEX([1]Calculation!Q:Q,ROW())=0,-100,ROUND(INDEX([1]Calculation!Q:Q,ROW()),0))</f>
        <v>14</v>
      </c>
      <c r="M527" s="8">
        <f>IF(INDEX([1]Calculation!R:R,ROW())=0,-100,ROUND(INDEX([1]Calculation!R:R,ROW()),0))</f>
        <v>1</v>
      </c>
      <c r="N527" s="8">
        <f>IF(INDEX([1]Calculation!S:S,ROW())=0,-100,ROUND(INDEX([1]Calculation!S:S,ROW()),0))</f>
        <v>22</v>
      </c>
      <c r="O527" s="8">
        <f>IF(INDEX([1]Calculation!T:T,ROW())=0,-100,ROUND(INDEX([1]Calculation!T:T,ROW()),0))</f>
        <v>2</v>
      </c>
      <c r="P5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YouGov</v>
      </c>
      <c r="C528" t="str">
        <f>IF(INDEX([1]Calculation!$G:$G,ROW())=0,"-",INDEX([1]Calculation!$G:$G,ROW()))</f>
        <v>B-</v>
      </c>
      <c r="D528" t="str">
        <f>INDEX([1]Calculation!$J:$J,ROW())&amp;"  "&amp;INDEX([1]Calculation!$K:$K,ROW())</f>
        <v>602  lv</v>
      </c>
      <c r="E528" s="20">
        <f>INDEX([1]Calculation!$I:$I,ROW())</f>
        <v>43739</v>
      </c>
      <c r="F528" s="12">
        <f>ROUND(INDEX([1]Calculation!AL:AL,ROW()),1)</f>
        <v>0</v>
      </c>
      <c r="G528" s="8">
        <f>IF(INDEX([1]Calculation!L:L,ROW())=0,-100,ROUND(INDEX([1]Calculation!L:L,ROW()),0))</f>
        <v>22</v>
      </c>
      <c r="H528" s="8">
        <f>IF(INDEX([1]Calculation!M:M,ROW())=0,-100,ROUND(INDEX([1]Calculation!M:M,ROW()),0))</f>
        <v>-100</v>
      </c>
      <c r="I528" s="8">
        <f>IF(INDEX([1]Calculation!N:N,ROW())=0,-100,ROUND(INDEX([1]Calculation!N:N,ROW()),0))</f>
        <v>2</v>
      </c>
      <c r="J528" s="8">
        <f>IF(INDEX([1]Calculation!O:O,ROW())=0,-100,ROUND(INDEX([1]Calculation!O:O,ROW()),0))</f>
        <v>7</v>
      </c>
      <c r="K528" s="8">
        <f>IF(INDEX([1]Calculation!P:P,ROW())=0,-100,ROUND(INDEX([1]Calculation!P:P,ROW()),0))</f>
        <v>1</v>
      </c>
      <c r="L528" s="8">
        <f>IF(INDEX([1]Calculation!Q:Q,ROW())=0,-100,ROUND(INDEX([1]Calculation!Q:Q,ROW()),0))</f>
        <v>14</v>
      </c>
      <c r="M528" s="8">
        <f>IF(INDEX([1]Calculation!R:R,ROW())=0,-100,ROUND(INDEX([1]Calculation!R:R,ROW()),0))</f>
        <v>1</v>
      </c>
      <c r="N528" s="8">
        <f>IF(INDEX([1]Calculation!S:S,ROW())=0,-100,ROUND(INDEX([1]Calculation!S:S,ROW()),0))</f>
        <v>26</v>
      </c>
      <c r="O528" s="8">
        <f>IF(INDEX([1]Calculation!T:T,ROW())=0,-100,ROUND(INDEX([1]Calculation!T:T,ROW()),0))</f>
        <v>3</v>
      </c>
      <c r="P528" s="8" t="str">
        <f>INDEX([1]Calculation!CB:CB,ROW())</f>
        <v>https://d25d2506sfb94s.cloudfront.net/cumulus_uploads/document/eb2rrb9ofh/econTabReport.pdf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766  lv</v>
      </c>
      <c r="E529" s="20">
        <f>INDEX([1]Calculation!$I:$I,ROW())</f>
        <v>43739</v>
      </c>
      <c r="F529" s="12">
        <f>ROUND(INDEX([1]Calculation!AL:AL,ROW()),1)</f>
        <v>0</v>
      </c>
      <c r="G529" s="8">
        <f>IF(INDEX([1]Calculation!L:L,ROW())=0,-100,ROUND(INDEX([1]Calculation!L:L,ROW()),0))</f>
        <v>35</v>
      </c>
      <c r="H529" s="8">
        <f>IF(INDEX([1]Calculation!M:M,ROW())=0,-100,ROUND(INDEX([1]Calculation!M:M,ROW()),0))</f>
        <v>-100</v>
      </c>
      <c r="I529" s="8">
        <f>IF(INDEX([1]Calculation!N:N,ROW())=0,-100,ROUND(INDEX([1]Calculation!N:N,ROW()),0))</f>
        <v>2</v>
      </c>
      <c r="J529" s="8">
        <f>IF(INDEX([1]Calculation!O:O,ROW())=0,-100,ROUND(INDEX([1]Calculation!O:O,ROW()),0))</f>
        <v>4</v>
      </c>
      <c r="K529" s="8">
        <f>IF(INDEX([1]Calculation!P:P,ROW())=0,-100,ROUND(INDEX([1]Calculation!P:P,ROW()),0))</f>
        <v>2</v>
      </c>
      <c r="L529" s="8">
        <f>IF(INDEX([1]Calculation!Q:Q,ROW())=0,-100,ROUND(INDEX([1]Calculation!Q:Q,ROW()),0))</f>
        <v>13</v>
      </c>
      <c r="M529" s="8">
        <f>IF(INDEX([1]Calculation!R:R,ROW())=0,-100,ROUND(INDEX([1]Calculation!R:R,ROW()),0))</f>
        <v>1</v>
      </c>
      <c r="N529" s="8">
        <f>IF(INDEX([1]Calculation!S:S,ROW())=0,-100,ROUND(INDEX([1]Calculation!S:S,ROW()),0))</f>
        <v>21</v>
      </c>
      <c r="O529" s="8">
        <f>IF(INDEX([1]Calculation!T:T,ROW())=0,-100,ROUND(INDEX([1]Calculation!T:T,ROW()),0))</f>
        <v>3</v>
      </c>
      <c r="P5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600  rv</v>
      </c>
      <c r="E530" s="20">
        <f>INDEX([1]Calculation!$I:$I,ROW())</f>
        <v>43738</v>
      </c>
      <c r="F530" s="12">
        <f>ROUND(INDEX([1]Calculation!AL:AL,ROW()),1)</f>
        <v>0</v>
      </c>
      <c r="G530" s="8">
        <f>IF(INDEX([1]Calculation!L:L,ROW())=0,-100,ROUND(INDEX([1]Calculation!L:L,ROW()),0))</f>
        <v>18</v>
      </c>
      <c r="H530" s="8">
        <f>IF(INDEX([1]Calculation!M:M,ROW())=0,-100,ROUND(INDEX([1]Calculation!M:M,ROW()),0))</f>
        <v>-100</v>
      </c>
      <c r="I530" s="8">
        <f>IF(INDEX([1]Calculation!N:N,ROW())=0,-100,ROUND(INDEX([1]Calculation!N:N,ROW()),0))</f>
        <v>1</v>
      </c>
      <c r="J530" s="8">
        <f>IF(INDEX([1]Calculation!O:O,ROW())=0,-100,ROUND(INDEX([1]Calculation!O:O,ROW()),0))</f>
        <v>5</v>
      </c>
      <c r="K530" s="8">
        <f>IF(INDEX([1]Calculation!P:P,ROW())=0,-100,ROUND(INDEX([1]Calculation!P:P,ROW()),0))</f>
        <v>2</v>
      </c>
      <c r="L530" s="8">
        <f>IF(INDEX([1]Calculation!Q:Q,ROW())=0,-100,ROUND(INDEX([1]Calculation!Q:Q,ROW()),0))</f>
        <v>21</v>
      </c>
      <c r="M530" s="8">
        <f>IF(INDEX([1]Calculation!R:R,ROW())=0,-100,ROUND(INDEX([1]Calculation!R:R,ROW()),0))</f>
        <v>1</v>
      </c>
      <c r="N530" s="8">
        <f>IF(INDEX([1]Calculation!S:S,ROW())=0,-100,ROUND(INDEX([1]Calculation!S:S,ROW()),0))</f>
        <v>28</v>
      </c>
      <c r="O530" s="8">
        <f>IF(INDEX([1]Calculation!T:T,ROW())=0,-100,ROUND(INDEX([1]Calculation!T:T,ROW()),0))</f>
        <v>3</v>
      </c>
      <c r="P530" s="8" t="str">
        <f>INDEX([1]Calculation!CB:CB,ROW())</f>
        <v>https://smpa.gwu.edu/sites/g/files/zaxdzs2046/f/downloads/GW%20Politics%20Poll%20Late%20September%202019%20Toplines%20%281%29.pdf</v>
      </c>
    </row>
    <row r="531" spans="1:16">
      <c r="A531" t="str">
        <f>INDEX([1]Calculation!$F:$F,ROW())</f>
        <v>South Carolina</v>
      </c>
      <c r="B531" t="str">
        <f>INDEX([1]Calculation!$D:$D,ROW())</f>
        <v>Winthrop University</v>
      </c>
      <c r="C531" t="str">
        <f>IF(INDEX([1]Calculation!$G:$G,ROW())=0,"-",INDEX([1]Calculation!$G:$G,ROW()))</f>
        <v>A/B</v>
      </c>
      <c r="D531" t="str">
        <f>INDEX([1]Calculation!$J:$J,ROW())&amp;"  "&amp;INDEX([1]Calculation!$K:$K,ROW())</f>
        <v>462  rv</v>
      </c>
      <c r="E531" s="20">
        <f>INDEX([1]Calculation!$I:$I,ROW())</f>
        <v>43738</v>
      </c>
      <c r="F531" s="12">
        <f>ROUND(INDEX([1]Calculation!AL:AL,ROW()),1)</f>
        <v>0.5</v>
      </c>
      <c r="G531" s="8">
        <f>IF(INDEX([1]Calculation!L:L,ROW())=0,-100,ROUND(INDEX([1]Calculation!L:L,ROW()),0))</f>
        <v>37</v>
      </c>
      <c r="H531" s="8">
        <f>IF(INDEX([1]Calculation!M:M,ROW())=0,-100,ROUND(INDEX([1]Calculation!M:M,ROW()),0))</f>
        <v>-100</v>
      </c>
      <c r="I531" s="8">
        <f>IF(INDEX([1]Calculation!N:N,ROW())=0,-100,ROUND(INDEX([1]Calculation!N:N,ROW()),0))</f>
        <v>3</v>
      </c>
      <c r="J531" s="8">
        <f>IF(INDEX([1]Calculation!O:O,ROW())=0,-100,ROUND(INDEX([1]Calculation!O:O,ROW()),0))</f>
        <v>4</v>
      </c>
      <c r="K531" s="8">
        <f>IF(INDEX([1]Calculation!P:P,ROW())=0,-100,ROUND(INDEX([1]Calculation!P:P,ROW()),0))</f>
        <v>1</v>
      </c>
      <c r="L531" s="8">
        <f>IF(INDEX([1]Calculation!Q:Q,ROW())=0,-100,ROUND(INDEX([1]Calculation!Q:Q,ROW()),0))</f>
        <v>8</v>
      </c>
      <c r="M531" s="8">
        <f>IF(INDEX([1]Calculation!R:R,ROW())=0,-100,ROUND(INDEX([1]Calculation!R:R,ROW()),0))</f>
        <v>2</v>
      </c>
      <c r="N531" s="8">
        <f>IF(INDEX([1]Calculation!S:S,ROW())=0,-100,ROUND(INDEX([1]Calculation!S:S,ROW()),0))</f>
        <v>17</v>
      </c>
      <c r="O531" s="8">
        <f>IF(INDEX([1]Calculation!T:T,ROW())=0,-100,ROUND(INDEX([1]Calculation!T:T,ROW()),0))</f>
        <v>2</v>
      </c>
      <c r="P531" s="8" t="str">
        <f>INDEX([1]Calculation!CB:CB,ROW())</f>
        <v>https://www.winthrop.edu/winthroppoll/current-findings.aspx</v>
      </c>
    </row>
    <row r="532" spans="1:16">
      <c r="A532" t="str">
        <f>INDEX([1]Calculation!$F:$F,ROW())</f>
        <v>US</v>
      </c>
      <c r="B532" t="str">
        <f>INDEX([1]Calculation!$D:$D,ROW())</f>
        <v>Ipsos</v>
      </c>
      <c r="C532" t="str">
        <f>IF(INDEX([1]Calculation!$G:$G,ROW())=0,"-",INDEX([1]Calculation!$G:$G,ROW()))</f>
        <v>B+</v>
      </c>
      <c r="D532" t="str">
        <f>INDEX([1]Calculation!$J:$J,ROW())&amp;"  "&amp;INDEX([1]Calculation!$K:$K,ROW())</f>
        <v>1136  rv</v>
      </c>
      <c r="E532" s="20">
        <f>INDEX([1]Calculation!$I:$I,ROW())</f>
        <v>43738</v>
      </c>
      <c r="F532" s="12">
        <f>ROUND(INDEX([1]Calculation!AL:AL,ROW()),1)</f>
        <v>0</v>
      </c>
      <c r="G532" s="8">
        <f>IF(INDEX([1]Calculation!L:L,ROW())=0,-100,ROUND(INDEX([1]Calculation!L:L,ROW()),0))</f>
        <v>21</v>
      </c>
      <c r="H532" s="8">
        <f>IF(INDEX([1]Calculation!M:M,ROW())=0,-100,ROUND(INDEX([1]Calculation!M:M,ROW()),0))</f>
        <v>-100</v>
      </c>
      <c r="I532" s="8">
        <f>IF(INDEX([1]Calculation!N:N,ROW())=0,-100,ROUND(INDEX([1]Calculation!N:N,ROW()),0))</f>
        <v>1</v>
      </c>
      <c r="J532" s="8">
        <f>IF(INDEX([1]Calculation!O:O,ROW())=0,-100,ROUND(INDEX([1]Calculation!O:O,ROW()),0))</f>
        <v>4</v>
      </c>
      <c r="K532" s="8">
        <f>IF(INDEX([1]Calculation!P:P,ROW())=0,-100,ROUND(INDEX([1]Calculation!P:P,ROW()),0))</f>
        <v>1</v>
      </c>
      <c r="L532" s="8">
        <f>IF(INDEX([1]Calculation!Q:Q,ROW())=0,-100,ROUND(INDEX([1]Calculation!Q:Q,ROW()),0))</f>
        <v>16</v>
      </c>
      <c r="M532" s="8">
        <f>IF(INDEX([1]Calculation!R:R,ROW())=0,-100,ROUND(INDEX([1]Calculation!R:R,ROW()),0))</f>
        <v>-100</v>
      </c>
      <c r="N532" s="8">
        <f>IF(INDEX([1]Calculation!S:S,ROW())=0,-100,ROUND(INDEX([1]Calculation!S:S,ROW()),0))</f>
        <v>15</v>
      </c>
      <c r="O532" s="8">
        <f>IF(INDEX([1]Calculation!T:T,ROW())=0,-100,ROUND(INDEX([1]Calculation!T:T,ROW()),0))</f>
        <v>3</v>
      </c>
      <c r="P532" s="8" t="str">
        <f>INDEX([1]Calculation!CB:CB,ROW())</f>
        <v>https://www.ipsos.com/sites/default/files/ct/news/documents/2019-09/topline_reuters_trump_biden_ukraine_poll_w2_09_30_2019-v3.pdf</v>
      </c>
    </row>
    <row r="533" spans="1:16">
      <c r="A533" t="str">
        <f>INDEX([1]Calculation!$F:$F,ROW())</f>
        <v>US</v>
      </c>
      <c r="B533" t="str">
        <f>INDEX([1]Calculation!$D:$D,ROW())</f>
        <v>Ipsos</v>
      </c>
      <c r="C533" t="str">
        <f>IF(INDEX([1]Calculation!$G:$G,ROW())=0,"-",INDEX([1]Calculation!$G:$G,ROW()))</f>
        <v>B+</v>
      </c>
      <c r="D533" t="str">
        <f>INDEX([1]Calculation!$J:$J,ROW())&amp;"  "&amp;INDEX([1]Calculation!$K:$K,ROW())</f>
        <v>1379  a</v>
      </c>
      <c r="E533" s="20">
        <f>INDEX([1]Calculation!$I:$I,ROW())</f>
        <v>43738</v>
      </c>
      <c r="F533" s="12">
        <f>ROUND(INDEX([1]Calculation!AL:AL,ROW()),1)</f>
        <v>0</v>
      </c>
      <c r="G533" s="8">
        <f>IF(INDEX([1]Calculation!L:L,ROW())=0,-100,ROUND(INDEX([1]Calculation!L:L,ROW()),0))</f>
        <v>18</v>
      </c>
      <c r="H533" s="8">
        <f>IF(INDEX([1]Calculation!M:M,ROW())=0,-100,ROUND(INDEX([1]Calculation!M:M,ROW()),0))</f>
        <v>-100</v>
      </c>
      <c r="I533" s="8">
        <f>IF(INDEX([1]Calculation!N:N,ROW())=0,-100,ROUND(INDEX([1]Calculation!N:N,ROW()),0))</f>
        <v>1</v>
      </c>
      <c r="J533" s="8">
        <f>IF(INDEX([1]Calculation!O:O,ROW())=0,-100,ROUND(INDEX([1]Calculation!O:O,ROW()),0))</f>
        <v>3</v>
      </c>
      <c r="K533" s="8">
        <f>IF(INDEX([1]Calculation!P:P,ROW())=0,-100,ROUND(INDEX([1]Calculation!P:P,ROW()),0))</f>
        <v>1</v>
      </c>
      <c r="L533" s="8">
        <f>IF(INDEX([1]Calculation!Q:Q,ROW())=0,-100,ROUND(INDEX([1]Calculation!Q:Q,ROW()),0))</f>
        <v>15</v>
      </c>
      <c r="M533" s="8">
        <f>IF(INDEX([1]Calculation!R:R,ROW())=0,-100,ROUND(INDEX([1]Calculation!R:R,ROW()),0))</f>
        <v>0</v>
      </c>
      <c r="N533" s="8">
        <f>IF(INDEX([1]Calculation!S:S,ROW())=0,-100,ROUND(INDEX([1]Calculation!S:S,ROW()),0))</f>
        <v>14</v>
      </c>
      <c r="O533" s="8">
        <f>IF(INDEX([1]Calculation!T:T,ROW())=0,-100,ROUND(INDEX([1]Calculation!T:T,ROW()),0))</f>
        <v>3</v>
      </c>
      <c r="P533" s="8" t="str">
        <f>INDEX([1]Calculation!CB:CB,ROW())</f>
        <v>https://www.ipsos.com/sites/default/files/ct/news/documents/2019-09/topline_reuters_trump_biden_ukraine_poll_w2_09_30_2019-v3.pdf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769  lv</v>
      </c>
      <c r="E534" s="20">
        <f>INDEX([1]Calculation!$I:$I,ROW())</f>
        <v>43738</v>
      </c>
      <c r="F534" s="12">
        <f>ROUND(INDEX([1]Calculation!AL:AL,ROW()),1)</f>
        <v>0</v>
      </c>
      <c r="G534" s="8">
        <f>IF(INDEX([1]Calculation!L:L,ROW())=0,-100,ROUND(INDEX([1]Calculation!L:L,ROW()),0))</f>
        <v>35</v>
      </c>
      <c r="H534" s="8">
        <f>IF(INDEX([1]Calculation!M:M,ROW())=0,-100,ROUND(INDEX([1]Calculation!M:M,ROW()),0))</f>
        <v>-100</v>
      </c>
      <c r="I534" s="8">
        <f>IF(INDEX([1]Calculation!N:N,ROW())=0,-100,ROUND(INDEX([1]Calculation!N:N,ROW()),0))</f>
        <v>2</v>
      </c>
      <c r="J534" s="8">
        <f>IF(INDEX([1]Calculation!O:O,ROW())=0,-100,ROUND(INDEX([1]Calculation!O:O,ROW()),0))</f>
        <v>4</v>
      </c>
      <c r="K534" s="8">
        <f>IF(INDEX([1]Calculation!P:P,ROW())=0,-100,ROUND(INDEX([1]Calculation!P:P,ROW()),0))</f>
        <v>-100</v>
      </c>
      <c r="L534" s="8">
        <f>IF(INDEX([1]Calculation!Q:Q,ROW())=0,-100,ROUND(INDEX([1]Calculation!Q:Q,ROW()),0))</f>
        <v>15</v>
      </c>
      <c r="M534" s="8">
        <f>IF(INDEX([1]Calculation!R:R,ROW())=0,-100,ROUND(INDEX([1]Calculation!R:R,ROW()),0))</f>
        <v>1</v>
      </c>
      <c r="N534" s="8">
        <f>IF(INDEX([1]Calculation!S:S,ROW())=0,-100,ROUND(INDEX([1]Calculation!S:S,ROW()),0))</f>
        <v>19</v>
      </c>
      <c r="O534" s="8">
        <f>IF(INDEX([1]Calculation!T:T,ROW())=0,-100,ROUND(INDEX([1]Calculation!T:T,ROW()),0))</f>
        <v>2</v>
      </c>
      <c r="P5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1322  rv</v>
      </c>
      <c r="E535" s="20">
        <f>INDEX([1]Calculation!$I:$I,ROW())</f>
        <v>43738</v>
      </c>
      <c r="F535" s="12">
        <f>ROUND(INDEX([1]Calculation!AL:AL,ROW()),1)</f>
        <v>0</v>
      </c>
      <c r="G535" s="8">
        <f>IF(INDEX([1]Calculation!L:L,ROW())=0,-100,ROUND(INDEX([1]Calculation!L:L,ROW()),0))</f>
        <v>30</v>
      </c>
      <c r="H535" s="8">
        <f>IF(INDEX([1]Calculation!M:M,ROW())=0,-100,ROUND(INDEX([1]Calculation!M:M,ROW()),0))</f>
        <v>-100</v>
      </c>
      <c r="I535" s="8">
        <f>IF(INDEX([1]Calculation!N:N,ROW())=0,-100,ROUND(INDEX([1]Calculation!N:N,ROW()),0))</f>
        <v>2</v>
      </c>
      <c r="J535" s="8">
        <f>IF(INDEX([1]Calculation!O:O,ROW())=0,-100,ROUND(INDEX([1]Calculation!O:O,ROW()),0))</f>
        <v>4</v>
      </c>
      <c r="K535" s="8">
        <f>IF(INDEX([1]Calculation!P:P,ROW())=0,-100,ROUND(INDEX([1]Calculation!P:P,ROW()),0))</f>
        <v>-100</v>
      </c>
      <c r="L535" s="8">
        <f>IF(INDEX([1]Calculation!Q:Q,ROW())=0,-100,ROUND(INDEX([1]Calculation!Q:Q,ROW()),0))</f>
        <v>16</v>
      </c>
      <c r="M535" s="8">
        <f>IF(INDEX([1]Calculation!R:R,ROW())=0,-100,ROUND(INDEX([1]Calculation!R:R,ROW()),0))</f>
        <v>1</v>
      </c>
      <c r="N535" s="8">
        <f>IF(INDEX([1]Calculation!S:S,ROW())=0,-100,ROUND(INDEX([1]Calculation!S:S,ROW()),0))</f>
        <v>15</v>
      </c>
      <c r="O535" s="8">
        <f>IF(INDEX([1]Calculation!T:T,ROW())=0,-100,ROUND(INDEX([1]Calculation!T:T,ROW()),0))</f>
        <v>2</v>
      </c>
      <c r="P5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Monmouth University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434  rv</v>
      </c>
      <c r="E536" s="20">
        <f>INDEX([1]Calculation!$I:$I,ROW())</f>
        <v>43737</v>
      </c>
      <c r="F536" s="12">
        <f>ROUND(INDEX([1]Calculation!AL:AL,ROW()),1)</f>
        <v>0.1</v>
      </c>
      <c r="G536" s="8">
        <f>IF(INDEX([1]Calculation!L:L,ROW())=0,-100,ROUND(INDEX([1]Calculation!L:L,ROW()),0))</f>
        <v>25</v>
      </c>
      <c r="H536" s="8">
        <f>IF(INDEX([1]Calculation!M:M,ROW())=0,-100,ROUND(INDEX([1]Calculation!M:M,ROW()),0))</f>
        <v>-100</v>
      </c>
      <c r="I536" s="8">
        <f>IF(INDEX([1]Calculation!N:N,ROW())=0,-100,ROUND(INDEX([1]Calculation!N:N,ROW()),0))</f>
        <v>1</v>
      </c>
      <c r="J536" s="8">
        <f>IF(INDEX([1]Calculation!O:O,ROW())=0,-100,ROUND(INDEX([1]Calculation!O:O,ROW()),0))</f>
        <v>5</v>
      </c>
      <c r="K536" s="8">
        <f>IF(INDEX([1]Calculation!P:P,ROW())=0,-100,ROUND(INDEX([1]Calculation!P:P,ROW()),0))</f>
        <v>1</v>
      </c>
      <c r="L536" s="8">
        <f>IF(INDEX([1]Calculation!Q:Q,ROW())=0,-100,ROUND(INDEX([1]Calculation!Q:Q,ROW()),0))</f>
        <v>15</v>
      </c>
      <c r="M536" s="8">
        <f>IF(INDEX([1]Calculation!R:R,ROW())=0,-100,ROUND(INDEX([1]Calculation!R:R,ROW()),0))</f>
        <v>1</v>
      </c>
      <c r="N536" s="8">
        <f>IF(INDEX([1]Calculation!S:S,ROW())=0,-100,ROUND(INDEX([1]Calculation!S:S,ROW()),0))</f>
        <v>28</v>
      </c>
      <c r="O536" s="8">
        <f>IF(INDEX([1]Calculation!T:T,ROW())=0,-100,ROUND(INDEX([1]Calculation!T:T,ROW()),0))</f>
        <v>2</v>
      </c>
      <c r="P536" s="8" t="str">
        <f>INDEX([1]Calculation!CB:CB,ROW())</f>
        <v>https://www.monmouth.edu/polling-institute/documents/monmouthpoll_us_100219.pdf/</v>
      </c>
    </row>
    <row r="537" spans="1:16">
      <c r="A537" t="str">
        <f>INDEX([1]Calculation!$F:$F,ROW())</f>
        <v>New Hampshire</v>
      </c>
      <c r="B537" t="str">
        <f>INDEX([1]Calculation!$D:$D,ROW())</f>
        <v>St. Anselm</v>
      </c>
      <c r="C537" t="str">
        <f>IF(INDEX([1]Calculation!$G:$G,ROW())=0,"-",INDEX([1]Calculation!$G:$G,ROW()))</f>
        <v>-</v>
      </c>
      <c r="D537" t="str">
        <f>INDEX([1]Calculation!$J:$J,ROW())&amp;"  "&amp;INDEX([1]Calculation!$K:$K,ROW())</f>
        <v>423  lv</v>
      </c>
      <c r="E537" s="20">
        <f>INDEX([1]Calculation!$I:$I,ROW())</f>
        <v>43737</v>
      </c>
      <c r="F537" s="12">
        <f>ROUND(INDEX([1]Calculation!AL:AL,ROW()),1)</f>
        <v>0.1</v>
      </c>
      <c r="G537" s="8">
        <f>IF(INDEX([1]Calculation!L:L,ROW())=0,-100,ROUND(INDEX([1]Calculation!L:L,ROW()),0))</f>
        <v>24</v>
      </c>
      <c r="H537" s="8">
        <f>IF(INDEX([1]Calculation!M:M,ROW())=0,-100,ROUND(INDEX([1]Calculation!M:M,ROW()),0))</f>
        <v>-100</v>
      </c>
      <c r="I537" s="8">
        <f>IF(INDEX([1]Calculation!N:N,ROW())=0,-100,ROUND(INDEX([1]Calculation!N:N,ROW()),0))</f>
        <v>1</v>
      </c>
      <c r="J537" s="8">
        <f>IF(INDEX([1]Calculation!O:O,ROW())=0,-100,ROUND(INDEX([1]Calculation!O:O,ROW()),0))</f>
        <v>10</v>
      </c>
      <c r="K537" s="8">
        <f>IF(INDEX([1]Calculation!P:P,ROW())=0,-100,ROUND(INDEX([1]Calculation!P:P,ROW()),0))</f>
        <v>3</v>
      </c>
      <c r="L537" s="8">
        <f>IF(INDEX([1]Calculation!Q:Q,ROW())=0,-100,ROUND(INDEX([1]Calculation!Q:Q,ROW()),0))</f>
        <v>11</v>
      </c>
      <c r="M537" s="8">
        <f>IF(INDEX([1]Calculation!R:R,ROW())=0,-100,ROUND(INDEX([1]Calculation!R:R,ROW()),0))</f>
        <v>2</v>
      </c>
      <c r="N537" s="8">
        <f>IF(INDEX([1]Calculation!S:S,ROW())=0,-100,ROUND(INDEX([1]Calculation!S:S,ROW()),0))</f>
        <v>25</v>
      </c>
      <c r="O537" s="8">
        <f>IF(INDEX([1]Calculation!T:T,ROW())=0,-100,ROUND(INDEX([1]Calculation!T:T,ROW()),0))</f>
        <v>2</v>
      </c>
      <c r="P537" s="8" t="str">
        <f>INDEX([1]Calculation!CB:CB,ROW())</f>
        <v>https://htv-prod-media.s3.amazonaws.com/files/saintanselmoct1presidentialpoll-1569962591.pdf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16274  lv</v>
      </c>
      <c r="E538" s="20">
        <f>INDEX([1]Calculation!$I:$I,ROW())</f>
        <v>43737</v>
      </c>
      <c r="F538" s="12">
        <f>ROUND(INDEX([1]Calculation!AL:AL,ROW()),1)</f>
        <v>0</v>
      </c>
      <c r="G538" s="8">
        <f>IF(INDEX([1]Calculation!L:L,ROW())=0,-100,ROUND(INDEX([1]Calculation!L:L,ROW()),0))</f>
        <v>32</v>
      </c>
      <c r="H538" s="8">
        <f>IF(INDEX([1]Calculation!M:M,ROW())=0,-100,ROUND(INDEX([1]Calculation!M:M,ROW()),0))</f>
        <v>-100</v>
      </c>
      <c r="I538" s="8">
        <f>IF(INDEX([1]Calculation!N:N,ROW())=0,-100,ROUND(INDEX([1]Calculation!N:N,ROW()),0))</f>
        <v>3</v>
      </c>
      <c r="J538" s="8">
        <f>IF(INDEX([1]Calculation!O:O,ROW())=0,-100,ROUND(INDEX([1]Calculation!O:O,ROW()),0))</f>
        <v>5</v>
      </c>
      <c r="K538" s="8">
        <f>IF(INDEX([1]Calculation!P:P,ROW())=0,-100,ROUND(INDEX([1]Calculation!P:P,ROW()),0))</f>
        <v>1</v>
      </c>
      <c r="L538" s="8">
        <f>IF(INDEX([1]Calculation!Q:Q,ROW())=0,-100,ROUND(INDEX([1]Calculation!Q:Q,ROW()),0))</f>
        <v>19</v>
      </c>
      <c r="M538" s="8">
        <f>IF(INDEX([1]Calculation!R:R,ROW())=0,-100,ROUND(INDEX([1]Calculation!R:R,ROW()),0))</f>
        <v>1</v>
      </c>
      <c r="N538" s="8">
        <f>IF(INDEX([1]Calculation!S:S,ROW())=0,-100,ROUND(INDEX([1]Calculation!S:S,ROW()),0))</f>
        <v>21</v>
      </c>
      <c r="O538" s="8">
        <f>IF(INDEX([1]Calculation!T:T,ROW())=0,-100,ROUND(INDEX([1]Calculation!T:T,ROW()),0))</f>
        <v>3</v>
      </c>
      <c r="P538" s="8" t="str">
        <f>INDEX([1]Calculation!CB:CB,ROW())</f>
        <v>https://morningconsult.com/2020-democratic-primary/</v>
      </c>
    </row>
    <row r="539" spans="1:16">
      <c r="A539" t="str">
        <f>INDEX([1]Calculation!$F:$F,ROW())</f>
        <v>Arizona</v>
      </c>
      <c r="B539" t="str">
        <f>INDEX([1]Calculation!$D:$D,ROW())</f>
        <v>Change Research</v>
      </c>
      <c r="C539" t="str">
        <f>IF(INDEX([1]Calculation!$G:$G,ROW())=0,"-",INDEX([1]Calculation!$G:$G,ROW()))</f>
        <v>C</v>
      </c>
      <c r="D539" t="str">
        <f>INDEX([1]Calculation!$J:$J,ROW())&amp;"  "&amp;INDEX([1]Calculation!$K:$K,ROW())</f>
        <v>396  lv</v>
      </c>
      <c r="E539" s="20">
        <f>INDEX([1]Calculation!$I:$I,ROW())</f>
        <v>43736</v>
      </c>
      <c r="F539" s="12">
        <f>ROUND(INDEX([1]Calculation!AL:AL,ROW()),1)</f>
        <v>1.7</v>
      </c>
      <c r="G539" s="8">
        <f>IF(INDEX([1]Calculation!L:L,ROW())=0,-100,ROUND(INDEX([1]Calculation!L:L,ROW()),0))</f>
        <v>15</v>
      </c>
      <c r="H539" s="8">
        <f>IF(INDEX([1]Calculation!M:M,ROW())=0,-100,ROUND(INDEX([1]Calculation!M:M,ROW()),0))</f>
        <v>-100</v>
      </c>
      <c r="I539" s="8">
        <f>IF(INDEX([1]Calculation!N:N,ROW())=0,-100,ROUND(INDEX([1]Calculation!N:N,ROW()),0))</f>
        <v>1</v>
      </c>
      <c r="J539" s="8">
        <f>IF(INDEX([1]Calculation!O:O,ROW())=0,-100,ROUND(INDEX([1]Calculation!O:O,ROW()),0))</f>
        <v>13</v>
      </c>
      <c r="K539" s="8">
        <f>IF(INDEX([1]Calculation!P:P,ROW())=0,-100,ROUND(INDEX([1]Calculation!P:P,ROW()),0))</f>
        <v>1</v>
      </c>
      <c r="L539" s="8">
        <f>IF(INDEX([1]Calculation!Q:Q,ROW())=0,-100,ROUND(INDEX([1]Calculation!Q:Q,ROW()),0))</f>
        <v>19</v>
      </c>
      <c r="M539" s="8">
        <f>IF(INDEX([1]Calculation!R:R,ROW())=0,-100,ROUND(INDEX([1]Calculation!R:R,ROW()),0))</f>
        <v>-100</v>
      </c>
      <c r="N539" s="8">
        <f>IF(INDEX([1]Calculation!S:S,ROW())=0,-100,ROUND(INDEX([1]Calculation!S:S,ROW()),0))</f>
        <v>35</v>
      </c>
      <c r="O539" s="8">
        <f>IF(INDEX([1]Calculation!T:T,ROW())=0,-100,ROUND(INDEX([1]Calculation!T:T,ROW()),0))</f>
        <v>8</v>
      </c>
      <c r="P539" s="8" t="str">
        <f>INDEX([1]Calculation!CB:CB,ROW())</f>
        <v>https://www.changeresearch.com/crooked-change-arizona-poll</v>
      </c>
    </row>
    <row r="540" spans="1:16">
      <c r="A540" t="str">
        <f>INDEX([1]Calculation!$F:$F,ROW())</f>
        <v>US</v>
      </c>
      <c r="B540" t="str">
        <f>INDEX([1]Calculation!$D:$D,ROW())</f>
        <v>Swayable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3140  lv</v>
      </c>
      <c r="E540" s="20">
        <f>INDEX([1]Calculation!$I:$I,ROW())</f>
        <v>43726</v>
      </c>
      <c r="F540" s="12">
        <f>ROUND(INDEX([1]Calculation!AL:AL,ROW()),1)</f>
        <v>0</v>
      </c>
      <c r="G540" s="8">
        <f>IF(INDEX([1]Calculation!L:L,ROW())=0,-100,ROUND(INDEX([1]Calculation!L:L,ROW()),0))</f>
        <v>33</v>
      </c>
      <c r="H540" s="8">
        <f>IF(INDEX([1]Calculation!M:M,ROW())=0,-100,ROUND(INDEX([1]Calculation!M:M,ROW()),0))</f>
        <v>-100</v>
      </c>
      <c r="I540" s="8">
        <f>IF(INDEX([1]Calculation!N:N,ROW())=0,-100,ROUND(INDEX([1]Calculation!N:N,ROW()),0))</f>
        <v>2</v>
      </c>
      <c r="J540" s="8">
        <f>IF(INDEX([1]Calculation!O:O,ROW())=0,-100,ROUND(INDEX([1]Calculation!O:O,ROW()),0))</f>
        <v>6</v>
      </c>
      <c r="K540" s="8">
        <f>IF(INDEX([1]Calculation!P:P,ROW())=0,-100,ROUND(INDEX([1]Calculation!P:P,ROW()),0))</f>
        <v>1</v>
      </c>
      <c r="L540" s="8">
        <f>IF(INDEX([1]Calculation!Q:Q,ROW())=0,-100,ROUND(INDEX([1]Calculation!Q:Q,ROW()),0))</f>
        <v>18</v>
      </c>
      <c r="M540" s="8">
        <f>IF(INDEX([1]Calculation!R:R,ROW())=0,-100,ROUND(INDEX([1]Calculation!R:R,ROW()),0))</f>
        <v>1</v>
      </c>
      <c r="N540" s="8">
        <f>IF(INDEX([1]Calculation!S:S,ROW())=0,-100,ROUND(INDEX([1]Calculation!S:S,ROW()),0))</f>
        <v>16</v>
      </c>
      <c r="O540" s="8">
        <f>IF(INDEX([1]Calculation!T:T,ROW())=0,-100,ROUND(INDEX([1]Calculation!T:T,ROW()),0))</f>
        <v>2</v>
      </c>
      <c r="P540" s="8" t="str">
        <f>INDEX([1]Calculation!CB:CB,ROW())</f>
        <v>https://swayable.com/insights/primaries2019</v>
      </c>
    </row>
    <row r="541" spans="1:16">
      <c r="A541" t="str">
        <f>INDEX([1]Calculation!$F:$F,ROW())</f>
        <v>US</v>
      </c>
      <c r="B541" t="str">
        <f>INDEX([1]Calculation!$D:$D,ROW())</f>
        <v>Swayable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6341  a</v>
      </c>
      <c r="E541" s="20">
        <f>INDEX([1]Calculation!$I:$I,ROW())</f>
        <v>43726</v>
      </c>
      <c r="F541" s="12">
        <f>ROUND(INDEX([1]Calculation!AL:AL,ROW()),1)</f>
        <v>0</v>
      </c>
      <c r="G541" s="8">
        <f>IF(INDEX([1]Calculation!L:L,ROW())=0,-100,ROUND(INDEX([1]Calculation!L:L,ROW()),0))</f>
        <v>29</v>
      </c>
      <c r="H541" s="8">
        <f>IF(INDEX([1]Calculation!M:M,ROW())=0,-100,ROUND(INDEX([1]Calculation!M:M,ROW()),0))</f>
        <v>-100</v>
      </c>
      <c r="I541" s="8">
        <f>IF(INDEX([1]Calculation!N:N,ROW())=0,-100,ROUND(INDEX([1]Calculation!N:N,ROW()),0))</f>
        <v>2</v>
      </c>
      <c r="J541" s="8">
        <f>IF(INDEX([1]Calculation!O:O,ROW())=0,-100,ROUND(INDEX([1]Calculation!O:O,ROW()),0))</f>
        <v>5</v>
      </c>
      <c r="K541" s="8">
        <f>IF(INDEX([1]Calculation!P:P,ROW())=0,-100,ROUND(INDEX([1]Calculation!P:P,ROW()),0))</f>
        <v>1</v>
      </c>
      <c r="L541" s="8">
        <f>IF(INDEX([1]Calculation!Q:Q,ROW())=0,-100,ROUND(INDEX([1]Calculation!Q:Q,ROW()),0))</f>
        <v>21</v>
      </c>
      <c r="M541" s="8">
        <f>IF(INDEX([1]Calculation!R:R,ROW())=0,-100,ROUND(INDEX([1]Calculation!R:R,ROW()),0))</f>
        <v>2</v>
      </c>
      <c r="N541" s="8">
        <f>IF(INDEX([1]Calculation!S:S,ROW())=0,-100,ROUND(INDEX([1]Calculation!S:S,ROW()),0))</f>
        <v>13</v>
      </c>
      <c r="O541" s="8">
        <f>IF(INDEX([1]Calculation!T:T,ROW())=0,-100,ROUND(INDEX([1]Calculation!T:T,ROW()),0))</f>
        <v>3</v>
      </c>
      <c r="P541" s="8" t="str">
        <f>INDEX([1]Calculation!CB:CB,ROW())</f>
        <v>https://swayable.com/insights/primaries2019</v>
      </c>
    </row>
    <row r="542" spans="1:16">
      <c r="A542" t="str">
        <f>INDEX([1]Calculation!$F:$F,ROW())</f>
        <v>US</v>
      </c>
      <c r="B542" t="str">
        <f>INDEX([1]Calculation!$D:$D,ROW())</f>
        <v>Pew Research Center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4655  rv</v>
      </c>
      <c r="E542" s="20">
        <f>INDEX([1]Calculation!$I:$I,ROW())</f>
        <v>43723</v>
      </c>
      <c r="F542" s="12">
        <f>ROUND(INDEX([1]Calculation!AL:AL,ROW()),1)</f>
        <v>0.6</v>
      </c>
      <c r="G542" s="8">
        <f>IF(INDEX([1]Calculation!L:L,ROW())=0,-100,ROUND(INDEX([1]Calculation!L:L,ROW()),0))</f>
        <v>27</v>
      </c>
      <c r="H542" s="8">
        <f>IF(INDEX([1]Calculation!M:M,ROW())=0,-100,ROUND(INDEX([1]Calculation!M:M,ROW()),0))</f>
        <v>-100</v>
      </c>
      <c r="I542" s="8">
        <f>IF(INDEX([1]Calculation!N:N,ROW())=0,-100,ROUND(INDEX([1]Calculation!N:N,ROW()),0))</f>
        <v>1</v>
      </c>
      <c r="J542" s="8">
        <f>IF(INDEX([1]Calculation!O:O,ROW())=0,-100,ROUND(INDEX([1]Calculation!O:O,ROW()),0))</f>
        <v>5</v>
      </c>
      <c r="K542" s="8">
        <f>IF(INDEX([1]Calculation!P:P,ROW())=0,-100,ROUND(INDEX([1]Calculation!P:P,ROW()),0))</f>
        <v>1</v>
      </c>
      <c r="L542" s="8">
        <f>IF(INDEX([1]Calculation!Q:Q,ROW())=0,-100,ROUND(INDEX([1]Calculation!Q:Q,ROW()),0))</f>
        <v>15</v>
      </c>
      <c r="M542" s="8">
        <f>IF(INDEX([1]Calculation!R:R,ROW())=0,-100,ROUND(INDEX([1]Calculation!R:R,ROW()),0))</f>
        <v>-100</v>
      </c>
      <c r="N542" s="8">
        <f>IF(INDEX([1]Calculation!S:S,ROW())=0,-100,ROUND(INDEX([1]Calculation!S:S,ROW()),0))</f>
        <v>22</v>
      </c>
      <c r="O542" s="8">
        <f>IF(INDEX([1]Calculation!T:T,ROW())=0,-100,ROUND(INDEX([1]Calculation!T:T,ROW()),0))</f>
        <v>2</v>
      </c>
      <c r="P542" s="8" t="str">
        <f>INDEX([1]Calculation!CB:CB,ROW())</f>
        <v>https://www.people-press.org/wp-content/uploads/sites/4/2020/01/PP_2019.01.30_dem-values_report.pdf</v>
      </c>
    </row>
    <row r="543" spans="1:16">
      <c r="A543" t="str">
        <f>INDEX([1]Calculation!$F:$F,ROW())</f>
        <v>US</v>
      </c>
      <c r="B543" t="str">
        <f>INDEX([1]Calculation!$D:$D,ROW())</f>
        <v>Ipsos</v>
      </c>
      <c r="C543" t="str">
        <f>IF(INDEX([1]Calculation!$G:$G,ROW())=0,"-",INDEX([1]Calculation!$G:$G,ROW()))</f>
        <v>B+</v>
      </c>
      <c r="D543" t="str">
        <f>INDEX([1]Calculation!$J:$J,ROW())&amp;"  "&amp;INDEX([1]Calculation!$K:$K,ROW())</f>
        <v>2692  a</v>
      </c>
      <c r="E543" s="20">
        <f>INDEX([1]Calculation!$I:$I,ROW())</f>
        <v>43728</v>
      </c>
      <c r="F543" s="12">
        <f>ROUND(INDEX([1]Calculation!AL:AL,ROW()),1)</f>
        <v>0</v>
      </c>
      <c r="G543" s="8">
        <f>IF(INDEX([1]Calculation!L:L,ROW())=0,-100,ROUND(INDEX([1]Calculation!L:L,ROW()),0))</f>
        <v>19</v>
      </c>
      <c r="H543" s="8">
        <f>IF(INDEX([1]Calculation!M:M,ROW())=0,-100,ROUND(INDEX([1]Calculation!M:M,ROW()),0))</f>
        <v>-100</v>
      </c>
      <c r="I543" s="8">
        <f>IF(INDEX([1]Calculation!N:N,ROW())=0,-100,ROUND(INDEX([1]Calculation!N:N,ROW()),0))</f>
        <v>2</v>
      </c>
      <c r="J543" s="8">
        <f>IF(INDEX([1]Calculation!O:O,ROW())=0,-100,ROUND(INDEX([1]Calculation!O:O,ROW()),0))</f>
        <v>3</v>
      </c>
      <c r="K543" s="8">
        <f>IF(INDEX([1]Calculation!P:P,ROW())=0,-100,ROUND(INDEX([1]Calculation!P:P,ROW()),0))</f>
        <v>1</v>
      </c>
      <c r="L543" s="8">
        <f>IF(INDEX([1]Calculation!Q:Q,ROW())=0,-100,ROUND(INDEX([1]Calculation!Q:Q,ROW()),0))</f>
        <v>17</v>
      </c>
      <c r="M543" s="8">
        <f>IF(INDEX([1]Calculation!R:R,ROW())=0,-100,ROUND(INDEX([1]Calculation!R:R,ROW()),0))</f>
        <v>-100</v>
      </c>
      <c r="N543" s="8">
        <f>IF(INDEX([1]Calculation!S:S,ROW())=0,-100,ROUND(INDEX([1]Calculation!S:S,ROW()),0))</f>
        <v>12</v>
      </c>
      <c r="O543" s="8">
        <f>IF(INDEX([1]Calculation!T:T,ROW())=0,-100,ROUND(INDEX([1]Calculation!T:T,ROW()),0))</f>
        <v>3</v>
      </c>
      <c r="P543" s="8" t="str">
        <f>INDEX([1]Calculation!CB:CB,ROW())</f>
        <v>https://twitter.com/Cmkahn/status/1177226882716196867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1840  lv</v>
      </c>
      <c r="E544" s="20">
        <f>INDEX([1]Calculation!$I:$I,ROW())</f>
        <v>43735</v>
      </c>
      <c r="F544" s="12">
        <f>ROUND(INDEX([1]Calculation!AL:AL,ROW()),1)</f>
        <v>0</v>
      </c>
      <c r="G544" s="8">
        <f>IF(INDEX([1]Calculation!L:L,ROW())=0,-100,ROUND(INDEX([1]Calculation!L:L,ROW()),0))</f>
        <v>33</v>
      </c>
      <c r="H544" s="8">
        <f>IF(INDEX([1]Calculation!M:M,ROW())=0,-100,ROUND(INDEX([1]Calculation!M:M,ROW()),0))</f>
        <v>-100</v>
      </c>
      <c r="I544" s="8">
        <f>IF(INDEX([1]Calculation!N:N,ROW())=0,-100,ROUND(INDEX([1]Calculation!N:N,ROW()),0))</f>
        <v>2</v>
      </c>
      <c r="J544" s="8">
        <f>IF(INDEX([1]Calculation!O:O,ROW())=0,-100,ROUND(INDEX([1]Calculation!O:O,ROW()),0))</f>
        <v>5</v>
      </c>
      <c r="K544" s="8">
        <f>IF(INDEX([1]Calculation!P:P,ROW())=0,-100,ROUND(INDEX([1]Calculation!P:P,ROW()),0))</f>
        <v>1</v>
      </c>
      <c r="L544" s="8">
        <f>IF(INDEX([1]Calculation!Q:Q,ROW())=0,-100,ROUND(INDEX([1]Calculation!Q:Q,ROW()),0))</f>
        <v>15</v>
      </c>
      <c r="M544" s="8">
        <f>IF(INDEX([1]Calculation!R:R,ROW())=0,-100,ROUND(INDEX([1]Calculation!R:R,ROW()),0))</f>
        <v>-100</v>
      </c>
      <c r="N544" s="8">
        <f>IF(INDEX([1]Calculation!S:S,ROW())=0,-100,ROUND(INDEX([1]Calculation!S:S,ROW()),0))</f>
        <v>19</v>
      </c>
      <c r="O544" s="8">
        <f>IF(INDEX([1]Calculation!T:T,ROW())=0,-100,ROUND(INDEX([1]Calculation!T:T,ROW()),0))</f>
        <v>2</v>
      </c>
      <c r="P5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3100  rv</v>
      </c>
      <c r="E545" s="20">
        <f>INDEX([1]Calculation!$I:$I,ROW())</f>
        <v>43735</v>
      </c>
      <c r="F545" s="12">
        <f>ROUND(INDEX([1]Calculation!AL:AL,ROW()),1)</f>
        <v>0</v>
      </c>
      <c r="G545" s="8">
        <f>IF(INDEX([1]Calculation!L:L,ROW())=0,-100,ROUND(INDEX([1]Calculation!L:L,ROW()),0))</f>
        <v>28</v>
      </c>
      <c r="H545" s="8">
        <f>IF(INDEX([1]Calculation!M:M,ROW())=0,-100,ROUND(INDEX([1]Calculation!M:M,ROW()),0))</f>
        <v>-100</v>
      </c>
      <c r="I545" s="8">
        <f>IF(INDEX([1]Calculation!N:N,ROW())=0,-100,ROUND(INDEX([1]Calculation!N:N,ROW()),0))</f>
        <v>2</v>
      </c>
      <c r="J545" s="8">
        <f>IF(INDEX([1]Calculation!O:O,ROW())=0,-100,ROUND(INDEX([1]Calculation!O:O,ROW()),0))</f>
        <v>4</v>
      </c>
      <c r="K545" s="8">
        <f>IF(INDEX([1]Calculation!P:P,ROW())=0,-100,ROUND(INDEX([1]Calculation!P:P,ROW()),0))</f>
        <v>1</v>
      </c>
      <c r="L545" s="8">
        <f>IF(INDEX([1]Calculation!Q:Q,ROW())=0,-100,ROUND(INDEX([1]Calculation!Q:Q,ROW()),0))</f>
        <v>15</v>
      </c>
      <c r="M545" s="8">
        <f>IF(INDEX([1]Calculation!R:R,ROW())=0,-100,ROUND(INDEX([1]Calculation!R:R,ROW()),0))</f>
        <v>1</v>
      </c>
      <c r="N545" s="8">
        <f>IF(INDEX([1]Calculation!S:S,ROW())=0,-100,ROUND(INDEX([1]Calculation!S:S,ROW()),0))</f>
        <v>15</v>
      </c>
      <c r="O545" s="8">
        <f>IF(INDEX([1]Calculation!T:T,ROW())=0,-100,ROUND(INDEX([1]Calculation!T:T,ROW()),0))</f>
        <v>2</v>
      </c>
      <c r="P5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772  lv</v>
      </c>
      <c r="E546" s="20">
        <f>INDEX([1]Calculation!$I:$I,ROW())</f>
        <v>43735</v>
      </c>
      <c r="F546" s="12">
        <f>ROUND(INDEX([1]Calculation!AL:AL,ROW()),1)</f>
        <v>0</v>
      </c>
      <c r="G546" s="8">
        <f>IF(INDEX([1]Calculation!L:L,ROW())=0,-100,ROUND(INDEX([1]Calculation!L:L,ROW()),0))</f>
        <v>33</v>
      </c>
      <c r="H546" s="8">
        <f>IF(INDEX([1]Calculation!M:M,ROW())=0,-100,ROUND(INDEX([1]Calculation!M:M,ROW()),0))</f>
        <v>-100</v>
      </c>
      <c r="I546" s="8">
        <f>IF(INDEX([1]Calculation!N:N,ROW())=0,-100,ROUND(INDEX([1]Calculation!N:N,ROW()),0))</f>
        <v>3</v>
      </c>
      <c r="J546" s="8">
        <f>IF(INDEX([1]Calculation!O:O,ROW())=0,-100,ROUND(INDEX([1]Calculation!O:O,ROW()),0))</f>
        <v>5</v>
      </c>
      <c r="K546" s="8">
        <f>IF(INDEX([1]Calculation!P:P,ROW())=0,-100,ROUND(INDEX([1]Calculation!P:P,ROW()),0))</f>
        <v>2</v>
      </c>
      <c r="L546" s="8">
        <f>IF(INDEX([1]Calculation!Q:Q,ROW())=0,-100,ROUND(INDEX([1]Calculation!Q:Q,ROW()),0))</f>
        <v>13</v>
      </c>
      <c r="M546" s="8">
        <f>IF(INDEX([1]Calculation!R:R,ROW())=0,-100,ROUND(INDEX([1]Calculation!R:R,ROW()),0))</f>
        <v>1</v>
      </c>
      <c r="N546" s="8">
        <f>IF(INDEX([1]Calculation!S:S,ROW())=0,-100,ROUND(INDEX([1]Calculation!S:S,ROW()),0))</f>
        <v>19</v>
      </c>
      <c r="O546" s="8">
        <f>IF(INDEX([1]Calculation!T:T,ROW())=0,-100,ROUND(INDEX([1]Calculation!T:T,ROW()),0))</f>
        <v>1</v>
      </c>
      <c r="P5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1309  rv</v>
      </c>
      <c r="E547" s="20">
        <f>INDEX([1]Calculation!$I:$I,ROW())</f>
        <v>43735</v>
      </c>
      <c r="F547" s="12">
        <f>ROUND(INDEX([1]Calculation!AL:AL,ROW()),1)</f>
        <v>0</v>
      </c>
      <c r="G547" s="8">
        <f>IF(INDEX([1]Calculation!L:L,ROW())=0,-100,ROUND(INDEX([1]Calculation!L:L,ROW()),0))</f>
        <v>28</v>
      </c>
      <c r="H547" s="8">
        <f>IF(INDEX([1]Calculation!M:M,ROW())=0,-100,ROUND(INDEX([1]Calculation!M:M,ROW()),0))</f>
        <v>-100</v>
      </c>
      <c r="I547" s="8">
        <f>IF(INDEX([1]Calculation!N:N,ROW())=0,-100,ROUND(INDEX([1]Calculation!N:N,ROW()),0))</f>
        <v>3</v>
      </c>
      <c r="J547" s="8">
        <f>IF(INDEX([1]Calculation!O:O,ROW())=0,-100,ROUND(INDEX([1]Calculation!O:O,ROW()),0))</f>
        <v>4</v>
      </c>
      <c r="K547" s="8">
        <f>IF(INDEX([1]Calculation!P:P,ROW())=0,-100,ROUND(INDEX([1]Calculation!P:P,ROW()),0))</f>
        <v>2</v>
      </c>
      <c r="L547" s="8">
        <f>IF(INDEX([1]Calculation!Q:Q,ROW())=0,-100,ROUND(INDEX([1]Calculation!Q:Q,ROW()),0))</f>
        <v>13</v>
      </c>
      <c r="M547" s="8">
        <f>IF(INDEX([1]Calculation!R:R,ROW())=0,-100,ROUND(INDEX([1]Calculation!R:R,ROW()),0))</f>
        <v>1</v>
      </c>
      <c r="N547" s="8">
        <f>IF(INDEX([1]Calculation!S:S,ROW())=0,-100,ROUND(INDEX([1]Calculation!S:S,ROW()),0))</f>
        <v>15</v>
      </c>
      <c r="O547" s="8">
        <f>IF(INDEX([1]Calculation!T:T,ROW())=0,-100,ROUND(INDEX([1]Calculation!T:T,ROW()),0))</f>
        <v>2</v>
      </c>
      <c r="P5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8" spans="1:16">
      <c r="A548" t="str">
        <f>INDEX([1]Calculation!$F:$F,ROW())</f>
        <v>Nevada</v>
      </c>
      <c r="B548" t="str">
        <f>INDEX([1]Calculation!$D:$D,ROW())</f>
        <v>SSRS</v>
      </c>
      <c r="C548" t="str">
        <f>IF(INDEX([1]Calculation!$G:$G,ROW())=0,"-",INDEX([1]Calculation!$G:$G,ROW()))</f>
        <v>A/B</v>
      </c>
      <c r="D548" t="str">
        <f>INDEX([1]Calculation!$J:$J,ROW())&amp;"  "&amp;INDEX([1]Calculation!$K:$K,ROW())</f>
        <v>324  lv</v>
      </c>
      <c r="E548" s="20">
        <f>INDEX([1]Calculation!$I:$I,ROW())</f>
        <v>43734</v>
      </c>
      <c r="F548" s="12">
        <f>ROUND(INDEX([1]Calculation!AL:AL,ROW()),1)</f>
        <v>3.6</v>
      </c>
      <c r="G548" s="8">
        <f>IF(INDEX([1]Calculation!L:L,ROW())=0,-100,ROUND(INDEX([1]Calculation!L:L,ROW()),0))</f>
        <v>22</v>
      </c>
      <c r="H548" s="8">
        <f>IF(INDEX([1]Calculation!M:M,ROW())=0,-100,ROUND(INDEX([1]Calculation!M:M,ROW()),0))</f>
        <v>-100</v>
      </c>
      <c r="I548" s="8">
        <f>IF(INDEX([1]Calculation!N:N,ROW())=0,-100,ROUND(INDEX([1]Calculation!N:N,ROW()),0))</f>
        <v>2</v>
      </c>
      <c r="J548" s="8">
        <f>IF(INDEX([1]Calculation!O:O,ROW())=0,-100,ROUND(INDEX([1]Calculation!O:O,ROW()),0))</f>
        <v>4</v>
      </c>
      <c r="K548" s="8">
        <f>IF(INDEX([1]Calculation!P:P,ROW())=0,-100,ROUND(INDEX([1]Calculation!P:P,ROW()),0))</f>
        <v>1</v>
      </c>
      <c r="L548" s="8">
        <f>IF(INDEX([1]Calculation!Q:Q,ROW())=0,-100,ROUND(INDEX([1]Calculation!Q:Q,ROW()),0))</f>
        <v>22</v>
      </c>
      <c r="M548" s="8">
        <f>IF(INDEX([1]Calculation!R:R,ROW())=0,-100,ROUND(INDEX([1]Calculation!R:R,ROW()),0))</f>
        <v>4</v>
      </c>
      <c r="N548" s="8">
        <f>IF(INDEX([1]Calculation!S:S,ROW())=0,-100,ROUND(INDEX([1]Calculation!S:S,ROW()),0))</f>
        <v>18</v>
      </c>
      <c r="O548" s="8">
        <f>IF(INDEX([1]Calculation!T:T,ROW())=0,-100,ROUND(INDEX([1]Calculation!T:T,ROW()),0))</f>
        <v>3</v>
      </c>
      <c r="P548" s="8" t="str">
        <f>INDEX([1]Calculation!CB:CB,ROW())</f>
        <v>https://cdn.cnn.com/cnn/2019/images/09/28/rel1_nv.pdf</v>
      </c>
    </row>
    <row r="549" spans="1:16">
      <c r="A549" t="str">
        <f>INDEX([1]Calculation!$F:$F,ROW())</f>
        <v>South Carolina</v>
      </c>
      <c r="B549" t="str">
        <f>INDEX([1]Calculation!$D:$D,ROW())</f>
        <v>SSRS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406  lv</v>
      </c>
      <c r="E549" s="20">
        <f>INDEX([1]Calculation!$I:$I,ROW())</f>
        <v>43734</v>
      </c>
      <c r="F549" s="12">
        <f>ROUND(INDEX([1]Calculation!AL:AL,ROW()),1)</f>
        <v>4</v>
      </c>
      <c r="G549" s="8">
        <f>IF(INDEX([1]Calculation!L:L,ROW())=0,-100,ROUND(INDEX([1]Calculation!L:L,ROW()),0))</f>
        <v>37</v>
      </c>
      <c r="H549" s="8">
        <f>IF(INDEX([1]Calculation!M:M,ROW())=0,-100,ROUND(INDEX([1]Calculation!M:M,ROW()),0))</f>
        <v>-100</v>
      </c>
      <c r="I549" s="8">
        <f>IF(INDEX([1]Calculation!N:N,ROW())=0,-100,ROUND(INDEX([1]Calculation!N:N,ROW()),0))</f>
        <v>2</v>
      </c>
      <c r="J549" s="8">
        <f>IF(INDEX([1]Calculation!O:O,ROW())=0,-100,ROUND(INDEX([1]Calculation!O:O,ROW()),0))</f>
        <v>4</v>
      </c>
      <c r="K549" s="8">
        <f>IF(INDEX([1]Calculation!P:P,ROW())=0,-100,ROUND(INDEX([1]Calculation!P:P,ROW()),0))</f>
        <v>1</v>
      </c>
      <c r="L549" s="8">
        <f>IF(INDEX([1]Calculation!Q:Q,ROW())=0,-100,ROUND(INDEX([1]Calculation!Q:Q,ROW()),0))</f>
        <v>11</v>
      </c>
      <c r="M549" s="8">
        <f>IF(INDEX([1]Calculation!R:R,ROW())=0,-100,ROUND(INDEX([1]Calculation!R:R,ROW()),0))</f>
        <v>3</v>
      </c>
      <c r="N549" s="8">
        <f>IF(INDEX([1]Calculation!S:S,ROW())=0,-100,ROUND(INDEX([1]Calculation!S:S,ROW()),0))</f>
        <v>16</v>
      </c>
      <c r="O549" s="8">
        <f>IF(INDEX([1]Calculation!T:T,ROW())=0,-100,ROUND(INDEX([1]Calculation!T:T,ROW()),0))</f>
        <v>-100</v>
      </c>
      <c r="P549" s="8" t="str">
        <f>INDEX([1]Calculation!CB:CB,ROW())</f>
        <v>https://cdn.cnn.com/cnn/2019/images/09/28/rel1_sc.pdf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801  lv</v>
      </c>
      <c r="E550" s="20">
        <f>INDEX([1]Calculation!$I:$I,ROW())</f>
        <v>43734</v>
      </c>
      <c r="F550" s="12">
        <f>ROUND(INDEX([1]Calculation!AL:AL,ROW()),1)</f>
        <v>0</v>
      </c>
      <c r="G550" s="8">
        <f>IF(INDEX([1]Calculation!L:L,ROW())=0,-100,ROUND(INDEX([1]Calculation!L:L,ROW()),0))</f>
        <v>31</v>
      </c>
      <c r="H550" s="8">
        <f>IF(INDEX([1]Calculation!M:M,ROW())=0,-100,ROUND(INDEX([1]Calculation!M:M,ROW()),0))</f>
        <v>-100</v>
      </c>
      <c r="I550" s="8">
        <f>IF(INDEX([1]Calculation!N:N,ROW())=0,-100,ROUND(INDEX([1]Calculation!N:N,ROW()),0))</f>
        <v>3</v>
      </c>
      <c r="J550" s="8">
        <f>IF(INDEX([1]Calculation!O:O,ROW())=0,-100,ROUND(INDEX([1]Calculation!O:O,ROW()),0))</f>
        <v>5</v>
      </c>
      <c r="K550" s="8">
        <f>IF(INDEX([1]Calculation!P:P,ROW())=0,-100,ROUND(INDEX([1]Calculation!P:P,ROW()),0))</f>
        <v>2</v>
      </c>
      <c r="L550" s="8">
        <f>IF(INDEX([1]Calculation!Q:Q,ROW())=0,-100,ROUND(INDEX([1]Calculation!Q:Q,ROW()),0))</f>
        <v>13</v>
      </c>
      <c r="M550" s="8">
        <f>IF(INDEX([1]Calculation!R:R,ROW())=0,-100,ROUND(INDEX([1]Calculation!R:R,ROW()),0))</f>
        <v>-100</v>
      </c>
      <c r="N550" s="8">
        <f>IF(INDEX([1]Calculation!S:S,ROW())=0,-100,ROUND(INDEX([1]Calculation!S:S,ROW()),0))</f>
        <v>20</v>
      </c>
      <c r="O550" s="8">
        <f>IF(INDEX([1]Calculation!T:T,ROW())=0,-100,ROUND(INDEX([1]Calculation!T:T,ROW()),0))</f>
        <v>2</v>
      </c>
      <c r="P5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1335  rv</v>
      </c>
      <c r="E551" s="20">
        <f>INDEX([1]Calculation!$I:$I,ROW())</f>
        <v>43734</v>
      </c>
      <c r="F551" s="12">
        <f>ROUND(INDEX([1]Calculation!AL:AL,ROW()),1)</f>
        <v>0</v>
      </c>
      <c r="G551" s="8">
        <f>IF(INDEX([1]Calculation!L:L,ROW())=0,-100,ROUND(INDEX([1]Calculation!L:L,ROW()),0))</f>
        <v>28</v>
      </c>
      <c r="H551" s="8">
        <f>IF(INDEX([1]Calculation!M:M,ROW())=0,-100,ROUND(INDEX([1]Calculation!M:M,ROW()),0))</f>
        <v>-100</v>
      </c>
      <c r="I551" s="8">
        <f>IF(INDEX([1]Calculation!N:N,ROW())=0,-100,ROUND(INDEX([1]Calculation!N:N,ROW()),0))</f>
        <v>3</v>
      </c>
      <c r="J551" s="8">
        <f>IF(INDEX([1]Calculation!O:O,ROW())=0,-100,ROUND(INDEX([1]Calculation!O:O,ROW()),0))</f>
        <v>3</v>
      </c>
      <c r="K551" s="8">
        <f>IF(INDEX([1]Calculation!P:P,ROW())=0,-100,ROUND(INDEX([1]Calculation!P:P,ROW()),0))</f>
        <v>1</v>
      </c>
      <c r="L551" s="8">
        <f>IF(INDEX([1]Calculation!Q:Q,ROW())=0,-100,ROUND(INDEX([1]Calculation!Q:Q,ROW()),0))</f>
        <v>14</v>
      </c>
      <c r="M551" s="8">
        <f>IF(INDEX([1]Calculation!R:R,ROW())=0,-100,ROUND(INDEX([1]Calculation!R:R,ROW()),0))</f>
        <v>-100</v>
      </c>
      <c r="N551" s="8">
        <f>IF(INDEX([1]Calculation!S:S,ROW())=0,-100,ROUND(INDEX([1]Calculation!S:S,ROW()),0))</f>
        <v>15</v>
      </c>
      <c r="O551" s="8">
        <f>IF(INDEX([1]Calculation!T:T,ROW())=0,-100,ROUND(INDEX([1]Calculation!T:T,ROW()),0))</f>
        <v>2</v>
      </c>
      <c r="P5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2" spans="1:16">
      <c r="A552" t="str">
        <f>INDEX([1]Calculation!$F:$F,ROW())</f>
        <v>California</v>
      </c>
      <c r="B552" t="str">
        <f>INDEX([1]Calculation!$D:$D,ROW())</f>
        <v>Public Policy Institute of California</v>
      </c>
      <c r="C552" t="str">
        <f>IF(INDEX([1]Calculation!$G:$G,ROW())=0,"-",INDEX([1]Calculation!$G:$G,ROW()))</f>
        <v>A/B</v>
      </c>
      <c r="D552" t="str">
        <f>INDEX([1]Calculation!$J:$J,ROW())&amp;"  "&amp;INDEX([1]Calculation!$K:$K,ROW())</f>
        <v>692  lv</v>
      </c>
      <c r="E552" s="20">
        <f>INDEX([1]Calculation!$I:$I,ROW())</f>
        <v>43733</v>
      </c>
      <c r="F552" s="12">
        <f>ROUND(INDEX([1]Calculation!AL:AL,ROW()),1)</f>
        <v>0.1</v>
      </c>
      <c r="G552" s="8">
        <f>IF(INDEX([1]Calculation!L:L,ROW())=0,-100,ROUND(INDEX([1]Calculation!L:L,ROW()),0))</f>
        <v>22</v>
      </c>
      <c r="H552" s="8">
        <f>IF(INDEX([1]Calculation!M:M,ROW())=0,-100,ROUND(INDEX([1]Calculation!M:M,ROW()),0))</f>
        <v>-100</v>
      </c>
      <c r="I552" s="8">
        <f>IF(INDEX([1]Calculation!N:N,ROW())=0,-100,ROUND(INDEX([1]Calculation!N:N,ROW()),0))</f>
        <v>2</v>
      </c>
      <c r="J552" s="8">
        <f>IF(INDEX([1]Calculation!O:O,ROW())=0,-100,ROUND(INDEX([1]Calculation!O:O,ROW()),0))</f>
        <v>6</v>
      </c>
      <c r="K552" s="8">
        <f>IF(INDEX([1]Calculation!P:P,ROW())=0,-100,ROUND(INDEX([1]Calculation!P:P,ROW()),0))</f>
        <v>1</v>
      </c>
      <c r="L552" s="8">
        <f>IF(INDEX([1]Calculation!Q:Q,ROW())=0,-100,ROUND(INDEX([1]Calculation!Q:Q,ROW()),0))</f>
        <v>21</v>
      </c>
      <c r="M552" s="8">
        <f>IF(INDEX([1]Calculation!R:R,ROW())=0,-100,ROUND(INDEX([1]Calculation!R:R,ROW()),0))</f>
        <v>1</v>
      </c>
      <c r="N552" s="8">
        <f>IF(INDEX([1]Calculation!S:S,ROW())=0,-100,ROUND(INDEX([1]Calculation!S:S,ROW()),0))</f>
        <v>23</v>
      </c>
      <c r="O552" s="8">
        <f>IF(INDEX([1]Calculation!T:T,ROW())=0,-100,ROUND(INDEX([1]Calculation!T:T,ROW()),0))</f>
        <v>3</v>
      </c>
      <c r="P552" s="8" t="str">
        <f>INDEX([1]Calculation!CB:CB,ROW())</f>
        <v>https://www.ppic.org/wp-content/uploads/ppic-statewide-survey-californians-and-their-government-september-2019.pdf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816  lv</v>
      </c>
      <c r="E553" s="20">
        <f>INDEX([1]Calculation!$I:$I,ROW())</f>
        <v>43733</v>
      </c>
      <c r="F553" s="12">
        <f>ROUND(INDEX([1]Calculation!AL:AL,ROW()),1)</f>
        <v>0</v>
      </c>
      <c r="G553" s="8">
        <f>IF(INDEX([1]Calculation!L:L,ROW())=0,-100,ROUND(INDEX([1]Calculation!L:L,ROW()),0))</f>
        <v>32</v>
      </c>
      <c r="H553" s="8">
        <f>IF(INDEX([1]Calculation!M:M,ROW())=0,-100,ROUND(INDEX([1]Calculation!M:M,ROW()),0))</f>
        <v>-100</v>
      </c>
      <c r="I553" s="8">
        <f>IF(INDEX([1]Calculation!N:N,ROW())=0,-100,ROUND(INDEX([1]Calculation!N:N,ROW()),0))</f>
        <v>3</v>
      </c>
      <c r="J553" s="8">
        <f>IF(INDEX([1]Calculation!O:O,ROW())=0,-100,ROUND(INDEX([1]Calculation!O:O,ROW()),0))</f>
        <v>4</v>
      </c>
      <c r="K553" s="8">
        <f>IF(INDEX([1]Calculation!P:P,ROW())=0,-100,ROUND(INDEX([1]Calculation!P:P,ROW()),0))</f>
        <v>2</v>
      </c>
      <c r="L553" s="8">
        <f>IF(INDEX([1]Calculation!Q:Q,ROW())=0,-100,ROUND(INDEX([1]Calculation!Q:Q,ROW()),0))</f>
        <v>13</v>
      </c>
      <c r="M553" s="8">
        <f>IF(INDEX([1]Calculation!R:R,ROW())=0,-100,ROUND(INDEX([1]Calculation!R:R,ROW()),0))</f>
        <v>-100</v>
      </c>
      <c r="N553" s="8">
        <f>IF(INDEX([1]Calculation!S:S,ROW())=0,-100,ROUND(INDEX([1]Calculation!S:S,ROW()),0))</f>
        <v>21</v>
      </c>
      <c r="O553" s="8">
        <f>IF(INDEX([1]Calculation!T:T,ROW())=0,-100,ROUND(INDEX([1]Calculation!T:T,ROW()),0))</f>
        <v>2</v>
      </c>
      <c r="P5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1332  rv</v>
      </c>
      <c r="E554" s="20">
        <f>INDEX([1]Calculation!$I:$I,ROW())</f>
        <v>43733</v>
      </c>
      <c r="F554" s="12">
        <f>ROUND(INDEX([1]Calculation!AL:AL,ROW()),1)</f>
        <v>0</v>
      </c>
      <c r="G554" s="8">
        <f>IF(INDEX([1]Calculation!L:L,ROW())=0,-100,ROUND(INDEX([1]Calculation!L:L,ROW()),0))</f>
        <v>29</v>
      </c>
      <c r="H554" s="8">
        <f>IF(INDEX([1]Calculation!M:M,ROW())=0,-100,ROUND(INDEX([1]Calculation!M:M,ROW()),0))</f>
        <v>-100</v>
      </c>
      <c r="I554" s="8">
        <f>IF(INDEX([1]Calculation!N:N,ROW())=0,-100,ROUND(INDEX([1]Calculation!N:N,ROW()),0))</f>
        <v>2</v>
      </c>
      <c r="J554" s="8">
        <f>IF(INDEX([1]Calculation!O:O,ROW())=0,-100,ROUND(INDEX([1]Calculation!O:O,ROW()),0))</f>
        <v>3</v>
      </c>
      <c r="K554" s="8">
        <f>IF(INDEX([1]Calculation!P:P,ROW())=0,-100,ROUND(INDEX([1]Calculation!P:P,ROW()),0))</f>
        <v>1</v>
      </c>
      <c r="L554" s="8">
        <f>IF(INDEX([1]Calculation!Q:Q,ROW())=0,-100,ROUND(INDEX([1]Calculation!Q:Q,ROW()),0))</f>
        <v>15</v>
      </c>
      <c r="M554" s="8">
        <f>IF(INDEX([1]Calculation!R:R,ROW())=0,-100,ROUND(INDEX([1]Calculation!R:R,ROW()),0))</f>
        <v>-100</v>
      </c>
      <c r="N554" s="8">
        <f>IF(INDEX([1]Calculation!S:S,ROW())=0,-100,ROUND(INDEX([1]Calculation!S:S,ROW()),0))</f>
        <v>16</v>
      </c>
      <c r="O554" s="8">
        <f>IF(INDEX([1]Calculation!T:T,ROW())=0,-100,ROUND(INDEX([1]Calculation!T:T,ROW()),0))</f>
        <v>2</v>
      </c>
      <c r="P5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693  rv</v>
      </c>
      <c r="E555" s="20">
        <f>INDEX([1]Calculation!$I:$I,ROW())</f>
        <v>43732</v>
      </c>
      <c r="F555" s="12">
        <f>ROUND(INDEX([1]Calculation!AL:AL,ROW()),1)</f>
        <v>0</v>
      </c>
      <c r="G555" s="8">
        <f>IF(INDEX([1]Calculation!L:L,ROW())=0,-100,ROUND(INDEX([1]Calculation!L:L,ROW()),0))</f>
        <v>28</v>
      </c>
      <c r="H555" s="8">
        <f>IF(INDEX([1]Calculation!M:M,ROW())=0,-100,ROUND(INDEX([1]Calculation!M:M,ROW()),0))</f>
        <v>-100</v>
      </c>
      <c r="I555" s="8">
        <f>IF(INDEX([1]Calculation!N:N,ROW())=0,-100,ROUND(INDEX([1]Calculation!N:N,ROW()),0))</f>
        <v>2</v>
      </c>
      <c r="J555" s="8">
        <f>IF(INDEX([1]Calculation!O:O,ROW())=0,-100,ROUND(INDEX([1]Calculation!O:O,ROW()),0))</f>
        <v>3</v>
      </c>
      <c r="K555" s="8">
        <f>IF(INDEX([1]Calculation!P:P,ROW())=0,-100,ROUND(INDEX([1]Calculation!P:P,ROW()),0))</f>
        <v>1</v>
      </c>
      <c r="L555" s="8">
        <f>IF(INDEX([1]Calculation!Q:Q,ROW())=0,-100,ROUND(INDEX([1]Calculation!Q:Q,ROW()),0))</f>
        <v>16</v>
      </c>
      <c r="M555" s="8">
        <f>IF(INDEX([1]Calculation!R:R,ROW())=0,-100,ROUND(INDEX([1]Calculation!R:R,ROW()),0))</f>
        <v>2</v>
      </c>
      <c r="N555" s="8">
        <f>IF(INDEX([1]Calculation!S:S,ROW())=0,-100,ROUND(INDEX([1]Calculation!S:S,ROW()),0))</f>
        <v>17</v>
      </c>
      <c r="O555" s="8">
        <f>IF(INDEX([1]Calculation!T:T,ROW())=0,-100,ROUND(INDEX([1]Calculation!T:T,ROW()),0))</f>
        <v>3</v>
      </c>
      <c r="P555" s="8" t="str">
        <f>INDEX([1]Calculation!CB:CB,ROW())</f>
        <v>https://harvardharrispoll.com/wp-content/uploads/2019/09/HHP_September2019_Topline_RegisteredVoters.pdf</v>
      </c>
    </row>
    <row r="556" spans="1:16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608  lv</v>
      </c>
      <c r="E556" s="20">
        <f>INDEX([1]Calculation!$I:$I,ROW())</f>
        <v>43732</v>
      </c>
      <c r="F556" s="12">
        <f>ROUND(INDEX([1]Calculation!AL:AL,ROW()),1)</f>
        <v>0</v>
      </c>
      <c r="G556" s="8">
        <f>IF(INDEX([1]Calculation!L:L,ROW())=0,-100,ROUND(INDEX([1]Calculation!L:L,ROW()),0))</f>
        <v>25</v>
      </c>
      <c r="H556" s="8">
        <f>IF(INDEX([1]Calculation!M:M,ROW())=0,-100,ROUND(INDEX([1]Calculation!M:M,ROW()),0))</f>
        <v>-100</v>
      </c>
      <c r="I556" s="8">
        <f>IF(INDEX([1]Calculation!N:N,ROW())=0,-100,ROUND(INDEX([1]Calculation!N:N,ROW()),0))</f>
        <v>-100</v>
      </c>
      <c r="J556" s="8">
        <f>IF(INDEX([1]Calculation!O:O,ROW())=0,-100,ROUND(INDEX([1]Calculation!O:O,ROW()),0))</f>
        <v>7</v>
      </c>
      <c r="K556" s="8">
        <f>IF(INDEX([1]Calculation!P:P,ROW())=0,-100,ROUND(INDEX([1]Calculation!P:P,ROW()),0))</f>
        <v>1</v>
      </c>
      <c r="L556" s="8">
        <f>IF(INDEX([1]Calculation!Q:Q,ROW())=0,-100,ROUND(INDEX([1]Calculation!Q:Q,ROW()),0))</f>
        <v>16</v>
      </c>
      <c r="M556" s="8">
        <f>IF(INDEX([1]Calculation!R:R,ROW())=0,-100,ROUND(INDEX([1]Calculation!R:R,ROW()),0))</f>
        <v>-100</v>
      </c>
      <c r="N556" s="8">
        <f>IF(INDEX([1]Calculation!S:S,ROW())=0,-100,ROUND(INDEX([1]Calculation!S:S,ROW()),0))</f>
        <v>25</v>
      </c>
      <c r="O556" s="8">
        <f>IF(INDEX([1]Calculation!T:T,ROW())=0,-100,ROUND(INDEX([1]Calculation!T:T,ROW()),0))</f>
        <v>2</v>
      </c>
      <c r="P556" s="8" t="str">
        <f>INDEX([1]Calculation!CB:CB,ROW())</f>
        <v>https://d25d2506sfb94s.cloudfront.net/cumulus_uploads/document/hqfjbs2lws/econTabReport.pdf</v>
      </c>
    </row>
    <row r="557" spans="1:16">
      <c r="A557" t="str">
        <f>INDEX([1]Calculation!$F:$F,ROW())</f>
        <v>US</v>
      </c>
      <c r="B557" t="str">
        <f>INDEX([1]Calculation!$D:$D,ROW())</f>
        <v>Ipsos</v>
      </c>
      <c r="C557" t="str">
        <f>IF(INDEX([1]Calculation!$G:$G,ROW())=0,"-",INDEX([1]Calculation!$G:$G,ROW()))</f>
        <v>B+</v>
      </c>
      <c r="D557" t="str">
        <f>INDEX([1]Calculation!$J:$J,ROW())&amp;"  "&amp;INDEX([1]Calculation!$K:$K,ROW())</f>
        <v>495  rv</v>
      </c>
      <c r="E557" s="20">
        <f>INDEX([1]Calculation!$I:$I,ROW())</f>
        <v>43732</v>
      </c>
      <c r="F557" s="12">
        <f>ROUND(INDEX([1]Calculation!AL:AL,ROW()),1)</f>
        <v>0</v>
      </c>
      <c r="G557" s="8">
        <f>IF(INDEX([1]Calculation!L:L,ROW())=0,-100,ROUND(INDEX([1]Calculation!L:L,ROW()),0))</f>
        <v>22</v>
      </c>
      <c r="H557" s="8">
        <f>IF(INDEX([1]Calculation!M:M,ROW())=0,-100,ROUND(INDEX([1]Calculation!M:M,ROW()),0))</f>
        <v>-100</v>
      </c>
      <c r="I557" s="8">
        <f>IF(INDEX([1]Calculation!N:N,ROW())=0,-100,ROUND(INDEX([1]Calculation!N:N,ROW()),0))</f>
        <v>1</v>
      </c>
      <c r="J557" s="8">
        <f>IF(INDEX([1]Calculation!O:O,ROW())=0,-100,ROUND(INDEX([1]Calculation!O:O,ROW()),0))</f>
        <v>4</v>
      </c>
      <c r="K557" s="8">
        <f>IF(INDEX([1]Calculation!P:P,ROW())=0,-100,ROUND(INDEX([1]Calculation!P:P,ROW()),0))</f>
        <v>1</v>
      </c>
      <c r="L557" s="8">
        <f>IF(INDEX([1]Calculation!Q:Q,ROW())=0,-100,ROUND(INDEX([1]Calculation!Q:Q,ROW()),0))</f>
        <v>14</v>
      </c>
      <c r="M557" s="8">
        <f>IF(INDEX([1]Calculation!R:R,ROW())=0,-100,ROUND(INDEX([1]Calculation!R:R,ROW()),0))</f>
        <v>2</v>
      </c>
      <c r="N557" s="8">
        <f>IF(INDEX([1]Calculation!S:S,ROW())=0,-100,ROUND(INDEX([1]Calculation!S:S,ROW()),0))</f>
        <v>17</v>
      </c>
      <c r="O557" s="8">
        <f>IF(INDEX([1]Calculation!T:T,ROW())=0,-100,ROUND(INDEX([1]Calculation!T:T,ROW()),0))</f>
        <v>1</v>
      </c>
      <c r="P557" s="8" t="str">
        <f>INDEX([1]Calculation!CB:CB,ROW())</f>
        <v>https://www.ipsos.com/sites/default/files/ct/news/documents/2019-09/topline_reuters_trump_biden_ukraine_poll_09_24_2019__0.pdf</v>
      </c>
    </row>
    <row r="558" spans="1:16">
      <c r="A558" t="str">
        <f>INDEX([1]Calculation!$F:$F,ROW())</f>
        <v>US</v>
      </c>
      <c r="B558" t="str">
        <f>INDEX([1]Calculation!$D:$D,ROW())</f>
        <v>Ipsos</v>
      </c>
      <c r="C558" t="str">
        <f>IF(INDEX([1]Calculation!$G:$G,ROW())=0,"-",INDEX([1]Calculation!$G:$G,ROW()))</f>
        <v>B+</v>
      </c>
      <c r="D558" t="str">
        <f>INDEX([1]Calculation!$J:$J,ROW())&amp;"  "&amp;INDEX([1]Calculation!$K:$K,ROW())</f>
        <v>589  a</v>
      </c>
      <c r="E558" s="20">
        <f>INDEX([1]Calculation!$I:$I,ROW())</f>
        <v>43732</v>
      </c>
      <c r="F558" s="12">
        <f>ROUND(INDEX([1]Calculation!AL:AL,ROW()),1)</f>
        <v>0</v>
      </c>
      <c r="G558" s="8">
        <f>IF(INDEX([1]Calculation!L:L,ROW())=0,-100,ROUND(INDEX([1]Calculation!L:L,ROW()),0))</f>
        <v>20</v>
      </c>
      <c r="H558" s="8">
        <f>IF(INDEX([1]Calculation!M:M,ROW())=0,-100,ROUND(INDEX([1]Calculation!M:M,ROW()),0))</f>
        <v>-100</v>
      </c>
      <c r="I558" s="8">
        <f>IF(INDEX([1]Calculation!N:N,ROW())=0,-100,ROUND(INDEX([1]Calculation!N:N,ROW()),0))</f>
        <v>1</v>
      </c>
      <c r="J558" s="8">
        <f>IF(INDEX([1]Calculation!O:O,ROW())=0,-100,ROUND(INDEX([1]Calculation!O:O,ROW()),0))</f>
        <v>4</v>
      </c>
      <c r="K558" s="8">
        <f>IF(INDEX([1]Calculation!P:P,ROW())=0,-100,ROUND(INDEX([1]Calculation!P:P,ROW()),0))</f>
        <v>1</v>
      </c>
      <c r="L558" s="8">
        <f>IF(INDEX([1]Calculation!Q:Q,ROW())=0,-100,ROUND(INDEX([1]Calculation!Q:Q,ROW()),0))</f>
        <v>13</v>
      </c>
      <c r="M558" s="8">
        <f>IF(INDEX([1]Calculation!R:R,ROW())=0,-100,ROUND(INDEX([1]Calculation!R:R,ROW()),0))</f>
        <v>2</v>
      </c>
      <c r="N558" s="8">
        <f>IF(INDEX([1]Calculation!S:S,ROW())=0,-100,ROUND(INDEX([1]Calculation!S:S,ROW()),0))</f>
        <v>14</v>
      </c>
      <c r="O558" s="8">
        <f>IF(INDEX([1]Calculation!T:T,ROW())=0,-100,ROUND(INDEX([1]Calculation!T:T,ROW()),0))</f>
        <v>1</v>
      </c>
      <c r="P558" s="8" t="str">
        <f>INDEX([1]Calculation!CB:CB,ROW())</f>
        <v>https://www.ipsos.com/sites/default/files/ct/news/documents/2019-09/topline_reuters_trump_biden_ukraine_poll_09_24_2019__0.pdf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812  lv</v>
      </c>
      <c r="E559" s="20">
        <f>INDEX([1]Calculation!$I:$I,ROW())</f>
        <v>43732</v>
      </c>
      <c r="F559" s="12">
        <f>ROUND(INDEX([1]Calculation!AL:AL,ROW()),1)</f>
        <v>0</v>
      </c>
      <c r="G559" s="8">
        <f>IF(INDEX([1]Calculation!L:L,ROW())=0,-100,ROUND(INDEX([1]Calculation!L:L,ROW()),0))</f>
        <v>34</v>
      </c>
      <c r="H559" s="8">
        <f>IF(INDEX([1]Calculation!M:M,ROW())=0,-100,ROUND(INDEX([1]Calculation!M:M,ROW()),0))</f>
        <v>-100</v>
      </c>
      <c r="I559" s="8">
        <f>IF(INDEX([1]Calculation!N:N,ROW())=0,-100,ROUND(INDEX([1]Calculation!N:N,ROW()),0))</f>
        <v>1</v>
      </c>
      <c r="J559" s="8">
        <f>IF(INDEX([1]Calculation!O:O,ROW())=0,-100,ROUND(INDEX([1]Calculation!O:O,ROW()),0))</f>
        <v>4</v>
      </c>
      <c r="K559" s="8">
        <f>IF(INDEX([1]Calculation!P:P,ROW())=0,-100,ROUND(INDEX([1]Calculation!P:P,ROW()),0))</f>
        <v>1</v>
      </c>
      <c r="L559" s="8">
        <f>IF(INDEX([1]Calculation!Q:Q,ROW())=0,-100,ROUND(INDEX([1]Calculation!Q:Q,ROW()),0))</f>
        <v>15</v>
      </c>
      <c r="M559" s="8">
        <f>IF(INDEX([1]Calculation!R:R,ROW())=0,-100,ROUND(INDEX([1]Calculation!R:R,ROW()),0))</f>
        <v>-100</v>
      </c>
      <c r="N559" s="8">
        <f>IF(INDEX([1]Calculation!S:S,ROW())=0,-100,ROUND(INDEX([1]Calculation!S:S,ROW()),0))</f>
        <v>19</v>
      </c>
      <c r="O559" s="8">
        <f>IF(INDEX([1]Calculation!T:T,ROW())=0,-100,ROUND(INDEX([1]Calculation!T:T,ROW()),0))</f>
        <v>2</v>
      </c>
      <c r="P5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1352  rv</v>
      </c>
      <c r="E560" s="20">
        <f>INDEX([1]Calculation!$I:$I,ROW())</f>
        <v>43732</v>
      </c>
      <c r="F560" s="12">
        <f>ROUND(INDEX([1]Calculation!AL:AL,ROW()),1)</f>
        <v>0</v>
      </c>
      <c r="G560" s="8">
        <f>IF(INDEX([1]Calculation!L:L,ROW())=0,-100,ROUND(INDEX([1]Calculation!L:L,ROW()),0))</f>
        <v>29</v>
      </c>
      <c r="H560" s="8">
        <f>IF(INDEX([1]Calculation!M:M,ROW())=0,-100,ROUND(INDEX([1]Calculation!M:M,ROW()),0))</f>
        <v>-100</v>
      </c>
      <c r="I560" s="8">
        <f>IF(INDEX([1]Calculation!N:N,ROW())=0,-100,ROUND(INDEX([1]Calculation!N:N,ROW()),0))</f>
        <v>1</v>
      </c>
      <c r="J560" s="8">
        <f>IF(INDEX([1]Calculation!O:O,ROW())=0,-100,ROUND(INDEX([1]Calculation!O:O,ROW()),0))</f>
        <v>4</v>
      </c>
      <c r="K560" s="8">
        <f>IF(INDEX([1]Calculation!P:P,ROW())=0,-100,ROUND(INDEX([1]Calculation!P:P,ROW()),0))</f>
        <v>1</v>
      </c>
      <c r="L560" s="8">
        <f>IF(INDEX([1]Calculation!Q:Q,ROW())=0,-100,ROUND(INDEX([1]Calculation!Q:Q,ROW()),0))</f>
        <v>16</v>
      </c>
      <c r="M560" s="8">
        <f>IF(INDEX([1]Calculation!R:R,ROW())=0,-100,ROUND(INDEX([1]Calculation!R:R,ROW()),0))</f>
        <v>1</v>
      </c>
      <c r="N560" s="8">
        <f>IF(INDEX([1]Calculation!S:S,ROW())=0,-100,ROUND(INDEX([1]Calculation!S:S,ROW()),0))</f>
        <v>16</v>
      </c>
      <c r="O560" s="8">
        <f>IF(INDEX([1]Calculation!T:T,ROW())=0,-100,ROUND(INDEX([1]Calculation!T:T,ROW()),0))</f>
        <v>2</v>
      </c>
      <c r="P5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1" spans="1:16">
      <c r="A561" t="str">
        <f>INDEX([1]Calculation!$F:$F,ROW())</f>
        <v>US</v>
      </c>
      <c r="B561" t="str">
        <f>INDEX([1]Calculation!$D:$D,ROW())</f>
        <v>Quinnipiac University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561  rv</v>
      </c>
      <c r="E561" s="20">
        <f>INDEX([1]Calculation!$I:$I,ROW())</f>
        <v>43731</v>
      </c>
      <c r="F561" s="12">
        <f>ROUND(INDEX([1]Calculation!AL:AL,ROW()),1)</f>
        <v>0</v>
      </c>
      <c r="G561" s="8">
        <f>IF(INDEX([1]Calculation!L:L,ROW())=0,-100,ROUND(INDEX([1]Calculation!L:L,ROW()),0))</f>
        <v>25</v>
      </c>
      <c r="H561" s="8">
        <f>IF(INDEX([1]Calculation!M:M,ROW())=0,-100,ROUND(INDEX([1]Calculation!M:M,ROW()),0))</f>
        <v>-100</v>
      </c>
      <c r="I561" s="8">
        <f>IF(INDEX([1]Calculation!N:N,ROW())=0,-100,ROUND(INDEX([1]Calculation!N:N,ROW()),0))</f>
        <v>-100</v>
      </c>
      <c r="J561" s="8">
        <f>IF(INDEX([1]Calculation!O:O,ROW())=0,-100,ROUND(INDEX([1]Calculation!O:O,ROW()),0))</f>
        <v>7</v>
      </c>
      <c r="K561" s="8">
        <f>IF(INDEX([1]Calculation!P:P,ROW())=0,-100,ROUND(INDEX([1]Calculation!P:P,ROW()),0))</f>
        <v>2</v>
      </c>
      <c r="L561" s="8">
        <f>IF(INDEX([1]Calculation!Q:Q,ROW())=0,-100,ROUND(INDEX([1]Calculation!Q:Q,ROW()),0))</f>
        <v>16</v>
      </c>
      <c r="M561" s="8">
        <f>IF(INDEX([1]Calculation!R:R,ROW())=0,-100,ROUND(INDEX([1]Calculation!R:R,ROW()),0))</f>
        <v>-100</v>
      </c>
      <c r="N561" s="8">
        <f>IF(INDEX([1]Calculation!S:S,ROW())=0,-100,ROUND(INDEX([1]Calculation!S:S,ROW()),0))</f>
        <v>27</v>
      </c>
      <c r="O561" s="8">
        <f>IF(INDEX([1]Calculation!T:T,ROW())=0,-100,ROUND(INDEX([1]Calculation!T:T,ROW()),0))</f>
        <v>2</v>
      </c>
      <c r="P561" s="8" t="str">
        <f>INDEX([1]Calculation!CB:CB,ROW())</f>
        <v>https://poll.qu.edu/national/release-detail?ReleaseID=3641</v>
      </c>
    </row>
    <row r="562" spans="1:16">
      <c r="A562" t="str">
        <f>INDEX([1]Calculation!$F:$F,ROW())</f>
        <v>US</v>
      </c>
      <c r="B562" t="str">
        <f>INDEX([1]Calculation!$D:$D,ROW())</f>
        <v>Emerson College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462  lv</v>
      </c>
      <c r="E562" s="20">
        <f>INDEX([1]Calculation!$I:$I,ROW())</f>
        <v>43731</v>
      </c>
      <c r="F562" s="12">
        <f>ROUND(INDEX([1]Calculation!AL:AL,ROW()),1)</f>
        <v>0</v>
      </c>
      <c r="G562" s="8">
        <f>IF(INDEX([1]Calculation!L:L,ROW())=0,-100,ROUND(INDEX([1]Calculation!L:L,ROW()),0))</f>
        <v>25</v>
      </c>
      <c r="H562" s="8">
        <f>IF(INDEX([1]Calculation!M:M,ROW())=0,-100,ROUND(INDEX([1]Calculation!M:M,ROW()),0))</f>
        <v>-100</v>
      </c>
      <c r="I562" s="8">
        <f>IF(INDEX([1]Calculation!N:N,ROW())=0,-100,ROUND(INDEX([1]Calculation!N:N,ROW()),0))</f>
        <v>2</v>
      </c>
      <c r="J562" s="8">
        <f>IF(INDEX([1]Calculation!O:O,ROW())=0,-100,ROUND(INDEX([1]Calculation!O:O,ROW()),0))</f>
        <v>6</v>
      </c>
      <c r="K562" s="8">
        <f>IF(INDEX([1]Calculation!P:P,ROW())=0,-100,ROUND(INDEX([1]Calculation!P:P,ROW()),0))</f>
        <v>0</v>
      </c>
      <c r="L562" s="8">
        <f>IF(INDEX([1]Calculation!Q:Q,ROW())=0,-100,ROUND(INDEX([1]Calculation!Q:Q,ROW()),0))</f>
        <v>22</v>
      </c>
      <c r="M562" s="8">
        <f>IF(INDEX([1]Calculation!R:R,ROW())=0,-100,ROUND(INDEX([1]Calculation!R:R,ROW()),0))</f>
        <v>-100</v>
      </c>
      <c r="N562" s="8">
        <f>IF(INDEX([1]Calculation!S:S,ROW())=0,-100,ROUND(INDEX([1]Calculation!S:S,ROW()),0))</f>
        <v>23</v>
      </c>
      <c r="O562" s="8">
        <f>IF(INDEX([1]Calculation!T:T,ROW())=0,-100,ROUND(INDEX([1]Calculation!T:T,ROW()),0))</f>
        <v>8</v>
      </c>
      <c r="P562" s="8" t="str">
        <f>INDEX([1]Calculation!CB:CB,ROW())</f>
        <v>http://emersonpolling.com/2019/09/24/warren-surges-biden-slips-and-sanders-steadies-three-way-dead-heat-for-the-nomination/</v>
      </c>
    </row>
    <row r="563" spans="1:16">
      <c r="A563" t="str">
        <f>INDEX([1]Calculation!$F:$F,ROW())</f>
        <v>Nevada</v>
      </c>
      <c r="B563" t="str">
        <f>INDEX([1]Calculation!$D:$D,ROW())</f>
        <v>Suffolk University</v>
      </c>
      <c r="C563" t="str">
        <f>IF(INDEX([1]Calculation!$G:$G,ROW())=0,"-",INDEX([1]Calculation!$G:$G,ROW()))</f>
        <v>A-</v>
      </c>
      <c r="D563" t="str">
        <f>INDEX([1]Calculation!$J:$J,ROW())&amp;"  "&amp;INDEX([1]Calculation!$K:$K,ROW())</f>
        <v>500  lv</v>
      </c>
      <c r="E563" s="20">
        <f>INDEX([1]Calculation!$I:$I,ROW())</f>
        <v>43731</v>
      </c>
      <c r="F563" s="12">
        <f>ROUND(INDEX([1]Calculation!AL:AL,ROW()),1)</f>
        <v>0.6</v>
      </c>
      <c r="G563" s="8">
        <f>IF(INDEX([1]Calculation!L:L,ROW())=0,-100,ROUND(INDEX([1]Calculation!L:L,ROW()),0))</f>
        <v>23</v>
      </c>
      <c r="H563" s="8">
        <f>IF(INDEX([1]Calculation!M:M,ROW())=0,-100,ROUND(INDEX([1]Calculation!M:M,ROW()),0))</f>
        <v>-100</v>
      </c>
      <c r="I563" s="8">
        <f>IF(INDEX([1]Calculation!N:N,ROW())=0,-100,ROUND(INDEX([1]Calculation!N:N,ROW()),0))</f>
        <v>2</v>
      </c>
      <c r="J563" s="8">
        <f>IF(INDEX([1]Calculation!O:O,ROW())=0,-100,ROUND(INDEX([1]Calculation!O:O,ROW()),0))</f>
        <v>3</v>
      </c>
      <c r="K563" s="8">
        <f>IF(INDEX([1]Calculation!P:P,ROW())=0,-100,ROUND(INDEX([1]Calculation!P:P,ROW()),0))</f>
        <v>0</v>
      </c>
      <c r="L563" s="8">
        <f>IF(INDEX([1]Calculation!Q:Q,ROW())=0,-100,ROUND(INDEX([1]Calculation!Q:Q,ROW()),0))</f>
        <v>14</v>
      </c>
      <c r="M563" s="8">
        <f>IF(INDEX([1]Calculation!R:R,ROW())=0,-100,ROUND(INDEX([1]Calculation!R:R,ROW()),0))</f>
        <v>3</v>
      </c>
      <c r="N563" s="8">
        <f>IF(INDEX([1]Calculation!S:S,ROW())=0,-100,ROUND(INDEX([1]Calculation!S:S,ROW()),0))</f>
        <v>19</v>
      </c>
      <c r="O563" s="8">
        <f>IF(INDEX([1]Calculation!T:T,ROW())=0,-100,ROUND(INDEX([1]Calculation!T:T,ROW()),0))</f>
        <v>3</v>
      </c>
      <c r="P563" s="8" t="str">
        <f>INDEX([1]Calculation!CB:CB,ROW())</f>
        <v>https://www.suffolk.edu/-/media/suffolk/documents/academics/research-at-suffolk/suprc/polls/other-states/2019/9_24_2019_marginals_pdftxt.pdf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789  lv</v>
      </c>
      <c r="E564" s="20">
        <f>INDEX([1]Calculation!$I:$I,ROW())</f>
        <v>43731</v>
      </c>
      <c r="F564" s="12">
        <f>ROUND(INDEX([1]Calculation!AL:AL,ROW()),1)</f>
        <v>0</v>
      </c>
      <c r="G564" s="8">
        <f>IF(INDEX([1]Calculation!L:L,ROW())=0,-100,ROUND(INDEX([1]Calculation!L:L,ROW()),0))</f>
        <v>33</v>
      </c>
      <c r="H564" s="8">
        <f>IF(INDEX([1]Calculation!M:M,ROW())=0,-100,ROUND(INDEX([1]Calculation!M:M,ROW()),0))</f>
        <v>-100</v>
      </c>
      <c r="I564" s="8">
        <f>IF(INDEX([1]Calculation!N:N,ROW())=0,-100,ROUND(INDEX([1]Calculation!N:N,ROW()),0))</f>
        <v>2</v>
      </c>
      <c r="J564" s="8">
        <f>IF(INDEX([1]Calculation!O:O,ROW())=0,-100,ROUND(INDEX([1]Calculation!O:O,ROW()),0))</f>
        <v>5</v>
      </c>
      <c r="K564" s="8">
        <f>IF(INDEX([1]Calculation!P:P,ROW())=0,-100,ROUND(INDEX([1]Calculation!P:P,ROW()),0))</f>
        <v>1</v>
      </c>
      <c r="L564" s="8">
        <f>IF(INDEX([1]Calculation!Q:Q,ROW())=0,-100,ROUND(INDEX([1]Calculation!Q:Q,ROW()),0))</f>
        <v>17</v>
      </c>
      <c r="M564" s="8">
        <f>IF(INDEX([1]Calculation!R:R,ROW())=0,-100,ROUND(INDEX([1]Calculation!R:R,ROW()),0))</f>
        <v>-100</v>
      </c>
      <c r="N564" s="8">
        <f>IF(INDEX([1]Calculation!S:S,ROW())=0,-100,ROUND(INDEX([1]Calculation!S:S,ROW()),0))</f>
        <v>19</v>
      </c>
      <c r="O564" s="8">
        <f>IF(INDEX([1]Calculation!T:T,ROW())=0,-100,ROUND(INDEX([1]Calculation!T:T,ROW()),0))</f>
        <v>2</v>
      </c>
      <c r="P5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1331  rv</v>
      </c>
      <c r="E565" s="20">
        <f>INDEX([1]Calculation!$I:$I,ROW())</f>
        <v>43731</v>
      </c>
      <c r="F565" s="12">
        <f>ROUND(INDEX([1]Calculation!AL:AL,ROW()),1)</f>
        <v>0</v>
      </c>
      <c r="G565" s="8">
        <f>IF(INDEX([1]Calculation!L:L,ROW())=0,-100,ROUND(INDEX([1]Calculation!L:L,ROW()),0))</f>
        <v>28</v>
      </c>
      <c r="H565" s="8">
        <f>IF(INDEX([1]Calculation!M:M,ROW())=0,-100,ROUND(INDEX([1]Calculation!M:M,ROW()),0))</f>
        <v>-100</v>
      </c>
      <c r="I565" s="8">
        <f>IF(INDEX([1]Calculation!N:N,ROW())=0,-100,ROUND(INDEX([1]Calculation!N:N,ROW()),0))</f>
        <v>1</v>
      </c>
      <c r="J565" s="8">
        <f>IF(INDEX([1]Calculation!O:O,ROW())=0,-100,ROUND(INDEX([1]Calculation!O:O,ROW()),0))</f>
        <v>4</v>
      </c>
      <c r="K565" s="8">
        <f>IF(INDEX([1]Calculation!P:P,ROW())=0,-100,ROUND(INDEX([1]Calculation!P:P,ROW()),0))</f>
        <v>1</v>
      </c>
      <c r="L565" s="8">
        <f>IF(INDEX([1]Calculation!Q:Q,ROW())=0,-100,ROUND(INDEX([1]Calculation!Q:Q,ROW()),0))</f>
        <v>17</v>
      </c>
      <c r="M565" s="8">
        <f>IF(INDEX([1]Calculation!R:R,ROW())=0,-100,ROUND(INDEX([1]Calculation!R:R,ROW()),0))</f>
        <v>1</v>
      </c>
      <c r="N565" s="8">
        <f>IF(INDEX([1]Calculation!S:S,ROW())=0,-100,ROUND(INDEX([1]Calculation!S:S,ROW()),0))</f>
        <v>16</v>
      </c>
      <c r="O565" s="8">
        <f>IF(INDEX([1]Calculation!T:T,ROW())=0,-100,ROUND(INDEX([1]Calculation!T:T,ROW()),0))</f>
        <v>2</v>
      </c>
      <c r="P5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David Binder Research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1200  lv</v>
      </c>
      <c r="E566" s="20">
        <f>INDEX([1]Calculation!$I:$I,ROW())</f>
        <v>43730</v>
      </c>
      <c r="F566" s="12">
        <f>ROUND(INDEX([1]Calculation!AL:AL,ROW()),1)</f>
        <v>0.3</v>
      </c>
      <c r="G566" s="8">
        <f>IF(INDEX([1]Calculation!L:L,ROW())=0,-100,ROUND(INDEX([1]Calculation!L:L,ROW()),0))</f>
        <v>34</v>
      </c>
      <c r="H566" s="8">
        <f>IF(INDEX([1]Calculation!M:M,ROW())=0,-100,ROUND(INDEX([1]Calculation!M:M,ROW()),0))</f>
        <v>-100</v>
      </c>
      <c r="I566" s="8">
        <f>IF(INDEX([1]Calculation!N:N,ROW())=0,-100,ROUND(INDEX([1]Calculation!N:N,ROW()),0))</f>
        <v>3</v>
      </c>
      <c r="J566" s="8">
        <f>IF(INDEX([1]Calculation!O:O,ROW())=0,-100,ROUND(INDEX([1]Calculation!O:O,ROW()),0))</f>
        <v>5</v>
      </c>
      <c r="K566" s="8">
        <f>IF(INDEX([1]Calculation!P:P,ROW())=0,-100,ROUND(INDEX([1]Calculation!P:P,ROW()),0))</f>
        <v>1</v>
      </c>
      <c r="L566" s="8">
        <f>IF(INDEX([1]Calculation!Q:Q,ROW())=0,-100,ROUND(INDEX([1]Calculation!Q:Q,ROW()),0))</f>
        <v>15</v>
      </c>
      <c r="M566" s="8">
        <f>IF(INDEX([1]Calculation!R:R,ROW())=0,-100,ROUND(INDEX([1]Calculation!R:R,ROW()),0))</f>
        <v>1</v>
      </c>
      <c r="N566" s="8">
        <f>IF(INDEX([1]Calculation!S:S,ROW())=0,-100,ROUND(INDEX([1]Calculation!S:S,ROW()),0))</f>
        <v>17</v>
      </c>
      <c r="O566" s="8">
        <f>IF(INDEX([1]Calculation!T:T,ROW())=0,-100,ROUND(INDEX([1]Calculation!T:T,ROW()),0))</f>
        <v>2</v>
      </c>
      <c r="P566" s="8" t="str">
        <f>INDEX([1]Calculation!CB:CB,ROW())</f>
        <v>https://thirdway.imgix.net/pdfs/override/Third-Way-Dem-Primary-Poll-Q3-Results.pdf</v>
      </c>
    </row>
    <row r="567" spans="1:16">
      <c r="A567" t="str">
        <f>INDEX([1]Calculation!$F:$F,ROW())</f>
        <v>US</v>
      </c>
      <c r="B567" t="str">
        <f>INDEX([1]Calculation!$D:$D,ROW())</f>
        <v>Morning Consult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635  lv</v>
      </c>
      <c r="E567" s="20">
        <f>INDEX([1]Calculation!$I:$I,ROW())</f>
        <v>43730</v>
      </c>
      <c r="F567" s="12">
        <f>ROUND(INDEX([1]Calculation!AL:AL,ROW()),1)</f>
        <v>0</v>
      </c>
      <c r="G567" s="8">
        <f>IF(INDEX([1]Calculation!L:L,ROW())=0,-100,ROUND(INDEX([1]Calculation!L:L,ROW()),0))</f>
        <v>-100</v>
      </c>
      <c r="H567" s="8">
        <f>IF(INDEX([1]Calculation!M:M,ROW())=0,-100,ROUND(INDEX([1]Calculation!M:M,ROW()),0))</f>
        <v>-100</v>
      </c>
      <c r="I567" s="8">
        <f>IF(INDEX([1]Calculation!N:N,ROW())=0,-100,ROUND(INDEX([1]Calculation!N:N,ROW()),0))</f>
        <v>-100</v>
      </c>
      <c r="J567" s="8">
        <f>IF(INDEX([1]Calculation!O:O,ROW())=0,-100,ROUND(INDEX([1]Calculation!O:O,ROW()),0))</f>
        <v>-100</v>
      </c>
      <c r="K567" s="8">
        <f>IF(INDEX([1]Calculation!P:P,ROW())=0,-100,ROUND(INDEX([1]Calculation!P:P,ROW()),0))</f>
        <v>-100</v>
      </c>
      <c r="L567" s="8">
        <f>IF(INDEX([1]Calculation!Q:Q,ROW())=0,-100,ROUND(INDEX([1]Calculation!Q:Q,ROW()),0))</f>
        <v>38</v>
      </c>
      <c r="M567" s="8">
        <f>IF(INDEX([1]Calculation!R:R,ROW())=0,-100,ROUND(INDEX([1]Calculation!R:R,ROW()),0))</f>
        <v>-100</v>
      </c>
      <c r="N567" s="8">
        <f>IF(INDEX([1]Calculation!S:S,ROW())=0,-100,ROUND(INDEX([1]Calculation!S:S,ROW()),0))</f>
        <v>49</v>
      </c>
      <c r="O567" s="8">
        <f>IF(INDEX([1]Calculation!T:T,ROW())=0,-100,ROUND(INDEX([1]Calculation!T:T,ROW()),0))</f>
        <v>-100</v>
      </c>
      <c r="P567" s="8" t="str">
        <f>INDEX([1]Calculation!CB:CB,ROW())</f>
        <v>https://morningconsult.com/wp-content/uploads/2019/09/190959_crosstabs_POLITICO_PARTIAL.pdf</v>
      </c>
    </row>
    <row r="568" spans="1:16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726  rv</v>
      </c>
      <c r="E568" s="20">
        <f>INDEX([1]Calculation!$I:$I,ROW())</f>
        <v>43730</v>
      </c>
      <c r="F568" s="12">
        <f>ROUND(INDEX([1]Calculation!AL:AL,ROW()),1)</f>
        <v>0</v>
      </c>
      <c r="G568" s="8">
        <f>IF(INDEX([1]Calculation!L:L,ROW())=0,-100,ROUND(INDEX([1]Calculation!L:L,ROW()),0))</f>
        <v>-100</v>
      </c>
      <c r="H568" s="8">
        <f>IF(INDEX([1]Calculation!M:M,ROW())=0,-100,ROUND(INDEX([1]Calculation!M:M,ROW()),0))</f>
        <v>-100</v>
      </c>
      <c r="I568" s="8">
        <f>IF(INDEX([1]Calculation!N:N,ROW())=0,-100,ROUND(INDEX([1]Calculation!N:N,ROW()),0))</f>
        <v>-100</v>
      </c>
      <c r="J568" s="8">
        <f>IF(INDEX([1]Calculation!O:O,ROW())=0,-100,ROUND(INDEX([1]Calculation!O:O,ROW()),0))</f>
        <v>-100</v>
      </c>
      <c r="K568" s="8">
        <f>IF(INDEX([1]Calculation!P:P,ROW())=0,-100,ROUND(INDEX([1]Calculation!P:P,ROW()),0))</f>
        <v>-100</v>
      </c>
      <c r="L568" s="8">
        <f>IF(INDEX([1]Calculation!Q:Q,ROW())=0,-100,ROUND(INDEX([1]Calculation!Q:Q,ROW()),0))</f>
        <v>37</v>
      </c>
      <c r="M568" s="8">
        <f>IF(INDEX([1]Calculation!R:R,ROW())=0,-100,ROUND(INDEX([1]Calculation!R:R,ROW()),0))</f>
        <v>-100</v>
      </c>
      <c r="N568" s="8">
        <f>IF(INDEX([1]Calculation!S:S,ROW())=0,-100,ROUND(INDEX([1]Calculation!S:S,ROW()),0))</f>
        <v>46</v>
      </c>
      <c r="O568" s="8">
        <f>IF(INDEX([1]Calculation!T:T,ROW())=0,-100,ROUND(INDEX([1]Calculation!T:T,ROW()),0))</f>
        <v>-100</v>
      </c>
      <c r="P568" s="8" t="str">
        <f>INDEX([1]Calculation!CB:CB,ROW())</f>
        <v>https://morningconsult.com/wp-content/uploads/2019/09/190959_crosstabs_POLITICO_PARTIAL.pdf</v>
      </c>
    </row>
    <row r="569" spans="1:16">
      <c r="A569" t="str">
        <f>INDEX([1]Calculation!$F:$F,ROW())</f>
        <v>US</v>
      </c>
      <c r="B569" t="str">
        <f>INDEX([1]Calculation!$D:$D,ROW())</f>
        <v>Morning Consult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635  lv</v>
      </c>
      <c r="E569" s="20">
        <f>INDEX([1]Calculation!$I:$I,ROW())</f>
        <v>43730</v>
      </c>
      <c r="F569" s="12">
        <f>ROUND(INDEX([1]Calculation!AL:AL,ROW()),1)</f>
        <v>0</v>
      </c>
      <c r="G569" s="8">
        <f>IF(INDEX([1]Calculation!L:L,ROW())=0,-100,ROUND(INDEX([1]Calculation!L:L,ROW()),0))</f>
        <v>52</v>
      </c>
      <c r="H569" s="8">
        <f>IF(INDEX([1]Calculation!M:M,ROW())=0,-100,ROUND(INDEX([1]Calculation!M:M,ROW()),0))</f>
        <v>-100</v>
      </c>
      <c r="I569" s="8">
        <f>IF(INDEX([1]Calculation!N:N,ROW())=0,-100,ROUND(INDEX([1]Calculation!N:N,ROW()),0))</f>
        <v>-100</v>
      </c>
      <c r="J569" s="8">
        <f>IF(INDEX([1]Calculation!O:O,ROW())=0,-100,ROUND(INDEX([1]Calculation!O:O,ROW()),0))</f>
        <v>-100</v>
      </c>
      <c r="K569" s="8">
        <f>IF(INDEX([1]Calculation!P:P,ROW())=0,-100,ROUND(INDEX([1]Calculation!P:P,ROW()),0))</f>
        <v>-100</v>
      </c>
      <c r="L569" s="8">
        <f>IF(INDEX([1]Calculation!Q:Q,ROW())=0,-100,ROUND(INDEX([1]Calculation!Q:Q,ROW()),0))</f>
        <v>37</v>
      </c>
      <c r="M569" s="8">
        <f>IF(INDEX([1]Calculation!R:R,ROW())=0,-100,ROUND(INDEX([1]Calculation!R:R,ROW()),0))</f>
        <v>-100</v>
      </c>
      <c r="N569" s="8">
        <f>IF(INDEX([1]Calculation!S:S,ROW())=0,-100,ROUND(INDEX([1]Calculation!S:S,ROW()),0))</f>
        <v>-100</v>
      </c>
      <c r="O569" s="8">
        <f>IF(INDEX([1]Calculation!T:T,ROW())=0,-100,ROUND(INDEX([1]Calculation!T:T,ROW()),0))</f>
        <v>-100</v>
      </c>
      <c r="P569" s="8" t="str">
        <f>INDEX([1]Calculation!CB:CB,ROW())</f>
        <v>https://morningconsult.com/wp-content/uploads/2019/09/190959_crosstabs_POLITICO_PARTIAL.pdf</v>
      </c>
    </row>
    <row r="570" spans="1:16">
      <c r="A570" t="str">
        <f>INDEX([1]Calculation!$F:$F,ROW())</f>
        <v>US</v>
      </c>
      <c r="B570" t="str">
        <f>INDEX([1]Calculation!$D:$D,ROW())</f>
        <v>Morning Consult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726  rv</v>
      </c>
      <c r="E570" s="20">
        <f>INDEX([1]Calculation!$I:$I,ROW())</f>
        <v>43730</v>
      </c>
      <c r="F570" s="12">
        <f>ROUND(INDEX([1]Calculation!AL:AL,ROW()),1)</f>
        <v>0</v>
      </c>
      <c r="G570" s="8">
        <f>IF(INDEX([1]Calculation!L:L,ROW())=0,-100,ROUND(INDEX([1]Calculation!L:L,ROW()),0))</f>
        <v>48</v>
      </c>
      <c r="H570" s="8">
        <f>IF(INDEX([1]Calculation!M:M,ROW())=0,-100,ROUND(INDEX([1]Calculation!M:M,ROW()),0))</f>
        <v>-100</v>
      </c>
      <c r="I570" s="8">
        <f>IF(INDEX([1]Calculation!N:N,ROW())=0,-100,ROUND(INDEX([1]Calculation!N:N,ROW()),0))</f>
        <v>-100</v>
      </c>
      <c r="J570" s="8">
        <f>IF(INDEX([1]Calculation!O:O,ROW())=0,-100,ROUND(INDEX([1]Calculation!O:O,ROW()),0))</f>
        <v>-100</v>
      </c>
      <c r="K570" s="8">
        <f>IF(INDEX([1]Calculation!P:P,ROW())=0,-100,ROUND(INDEX([1]Calculation!P:P,ROW()),0))</f>
        <v>-100</v>
      </c>
      <c r="L570" s="8">
        <f>IF(INDEX([1]Calculation!Q:Q,ROW())=0,-100,ROUND(INDEX([1]Calculation!Q:Q,ROW()),0))</f>
        <v>35</v>
      </c>
      <c r="M570" s="8">
        <f>IF(INDEX([1]Calculation!R:R,ROW())=0,-100,ROUND(INDEX([1]Calculation!R:R,ROW()),0))</f>
        <v>-100</v>
      </c>
      <c r="N570" s="8">
        <f>IF(INDEX([1]Calculation!S:S,ROW())=0,-100,ROUND(INDEX([1]Calculation!S:S,ROW()),0))</f>
        <v>-100</v>
      </c>
      <c r="O570" s="8">
        <f>IF(INDEX([1]Calculation!T:T,ROW())=0,-100,ROUND(INDEX([1]Calculation!T:T,ROW()),0))</f>
        <v>-100</v>
      </c>
      <c r="P570" s="8" t="str">
        <f>INDEX([1]Calculation!CB:CB,ROW())</f>
        <v>https://morningconsult.com/wp-content/uploads/2019/09/190959_crosstabs_POLITICO_PARTIAL.pdf</v>
      </c>
    </row>
    <row r="571" spans="1:16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635  lv</v>
      </c>
      <c r="E571" s="20">
        <f>INDEX([1]Calculation!$I:$I,ROW())</f>
        <v>43730</v>
      </c>
      <c r="F571" s="12">
        <f>ROUND(INDEX([1]Calculation!AL:AL,ROW()),1)</f>
        <v>0</v>
      </c>
      <c r="G571" s="8">
        <f>IF(INDEX([1]Calculation!L:L,ROW())=0,-100,ROUND(INDEX([1]Calculation!L:L,ROW()),0))</f>
        <v>45</v>
      </c>
      <c r="H571" s="8">
        <f>IF(INDEX([1]Calculation!M:M,ROW())=0,-100,ROUND(INDEX([1]Calculation!M:M,ROW()),0))</f>
        <v>-100</v>
      </c>
      <c r="I571" s="8">
        <f>IF(INDEX([1]Calculation!N:N,ROW())=0,-100,ROUND(INDEX([1]Calculation!N:N,ROW()),0))</f>
        <v>-100</v>
      </c>
      <c r="J571" s="8">
        <f>IF(INDEX([1]Calculation!O:O,ROW())=0,-100,ROUND(INDEX([1]Calculation!O:O,ROW()),0))</f>
        <v>-100</v>
      </c>
      <c r="K571" s="8">
        <f>IF(INDEX([1]Calculation!P:P,ROW())=0,-100,ROUND(INDEX([1]Calculation!P:P,ROW()),0))</f>
        <v>-100</v>
      </c>
      <c r="L571" s="8">
        <f>IF(INDEX([1]Calculation!Q:Q,ROW())=0,-100,ROUND(INDEX([1]Calculation!Q:Q,ROW()),0))</f>
        <v>-100</v>
      </c>
      <c r="M571" s="8">
        <f>IF(INDEX([1]Calculation!R:R,ROW())=0,-100,ROUND(INDEX([1]Calculation!R:R,ROW()),0))</f>
        <v>-100</v>
      </c>
      <c r="N571" s="8">
        <f>IF(INDEX([1]Calculation!S:S,ROW())=0,-100,ROUND(INDEX([1]Calculation!S:S,ROW()),0))</f>
        <v>38</v>
      </c>
      <c r="O571" s="8">
        <f>IF(INDEX([1]Calculation!T:T,ROW())=0,-100,ROUND(INDEX([1]Calculation!T:T,ROW()),0))</f>
        <v>-100</v>
      </c>
      <c r="P571" s="8" t="str">
        <f>INDEX([1]Calculation!CB:CB,ROW())</f>
        <v>https://morningconsult.com/wp-content/uploads/2019/09/190959_crosstabs_POLITICO_PARTIAL.pdf</v>
      </c>
    </row>
    <row r="572" spans="1:16">
      <c r="A572" t="str">
        <f>INDEX([1]Calculation!$F:$F,ROW())</f>
        <v>US</v>
      </c>
      <c r="B572" t="str">
        <f>INDEX([1]Calculation!$D:$D,ROW())</f>
        <v>Morning Consult</v>
      </c>
      <c r="C572" t="str">
        <f>IF(INDEX([1]Calculation!$G:$G,ROW())=0,"-",INDEX([1]Calculation!$G:$G,ROW()))</f>
        <v>B/C</v>
      </c>
      <c r="D572" t="str">
        <f>INDEX([1]Calculation!$J:$J,ROW())&amp;"  "&amp;INDEX([1]Calculation!$K:$K,ROW())</f>
        <v>726  rv</v>
      </c>
      <c r="E572" s="20">
        <f>INDEX([1]Calculation!$I:$I,ROW())</f>
        <v>43730</v>
      </c>
      <c r="F572" s="12">
        <f>ROUND(INDEX([1]Calculation!AL:AL,ROW()),1)</f>
        <v>0</v>
      </c>
      <c r="G572" s="8">
        <f>IF(INDEX([1]Calculation!L:L,ROW())=0,-100,ROUND(INDEX([1]Calculation!L:L,ROW()),0))</f>
        <v>43</v>
      </c>
      <c r="H572" s="8">
        <f>IF(INDEX([1]Calculation!M:M,ROW())=0,-100,ROUND(INDEX([1]Calculation!M:M,ROW()),0))</f>
        <v>-100</v>
      </c>
      <c r="I572" s="8">
        <f>IF(INDEX([1]Calculation!N:N,ROW())=0,-100,ROUND(INDEX([1]Calculation!N:N,ROW()),0))</f>
        <v>-100</v>
      </c>
      <c r="J572" s="8">
        <f>IF(INDEX([1]Calculation!O:O,ROW())=0,-100,ROUND(INDEX([1]Calculation!O:O,ROW()),0))</f>
        <v>-100</v>
      </c>
      <c r="K572" s="8">
        <f>IF(INDEX([1]Calculation!P:P,ROW())=0,-100,ROUND(INDEX([1]Calculation!P:P,ROW()),0))</f>
        <v>-100</v>
      </c>
      <c r="L572" s="8">
        <f>IF(INDEX([1]Calculation!Q:Q,ROW())=0,-100,ROUND(INDEX([1]Calculation!Q:Q,ROW()),0))</f>
        <v>-100</v>
      </c>
      <c r="M572" s="8">
        <f>IF(INDEX([1]Calculation!R:R,ROW())=0,-100,ROUND(INDEX([1]Calculation!R:R,ROW()),0))</f>
        <v>-100</v>
      </c>
      <c r="N572" s="8">
        <f>IF(INDEX([1]Calculation!S:S,ROW())=0,-100,ROUND(INDEX([1]Calculation!S:S,ROW()),0))</f>
        <v>36</v>
      </c>
      <c r="O572" s="8">
        <f>IF(INDEX([1]Calculation!T:T,ROW())=0,-100,ROUND(INDEX([1]Calculation!T:T,ROW()),0))</f>
        <v>-100</v>
      </c>
      <c r="P572" s="8" t="str">
        <f>INDEX([1]Calculation!CB:CB,ROW())</f>
        <v>https://morningconsult.com/wp-content/uploads/2019/09/190959_crosstabs_POLITICO_PARTIAL.pdf</v>
      </c>
    </row>
    <row r="573" spans="1:16">
      <c r="A573" t="str">
        <f>INDEX([1]Calculation!$F:$F,ROW())</f>
        <v>US</v>
      </c>
      <c r="B573" t="str">
        <f>INDEX([1]Calculation!$D:$D,ROW())</f>
        <v>Morning Consult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17377  lv</v>
      </c>
      <c r="E573" s="20">
        <f>INDEX([1]Calculation!$I:$I,ROW())</f>
        <v>43730</v>
      </c>
      <c r="F573" s="12">
        <f>ROUND(INDEX([1]Calculation!AL:AL,ROW()),1)</f>
        <v>0</v>
      </c>
      <c r="G573" s="8">
        <f>IF(INDEX([1]Calculation!L:L,ROW())=0,-100,ROUND(INDEX([1]Calculation!L:L,ROW()),0))</f>
        <v>32</v>
      </c>
      <c r="H573" s="8">
        <f>IF(INDEX([1]Calculation!M:M,ROW())=0,-100,ROUND(INDEX([1]Calculation!M:M,ROW()),0))</f>
        <v>-100</v>
      </c>
      <c r="I573" s="8">
        <f>IF(INDEX([1]Calculation!N:N,ROW())=0,-100,ROUND(INDEX([1]Calculation!N:N,ROW()),0))</f>
        <v>3</v>
      </c>
      <c r="J573" s="8">
        <f>IF(INDEX([1]Calculation!O:O,ROW())=0,-100,ROUND(INDEX([1]Calculation!O:O,ROW()),0))</f>
        <v>5</v>
      </c>
      <c r="K573" s="8">
        <f>IF(INDEX([1]Calculation!P:P,ROW())=0,-100,ROUND(INDEX([1]Calculation!P:P,ROW()),0))</f>
        <v>2</v>
      </c>
      <c r="L573" s="8">
        <f>IF(INDEX([1]Calculation!Q:Q,ROW())=0,-100,ROUND(INDEX([1]Calculation!Q:Q,ROW()),0))</f>
        <v>19</v>
      </c>
      <c r="M573" s="8">
        <f>IF(INDEX([1]Calculation!R:R,ROW())=0,-100,ROUND(INDEX([1]Calculation!R:R,ROW()),0))</f>
        <v>1</v>
      </c>
      <c r="N573" s="8">
        <f>IF(INDEX([1]Calculation!S:S,ROW())=0,-100,ROUND(INDEX([1]Calculation!S:S,ROW()),0))</f>
        <v>20</v>
      </c>
      <c r="O573" s="8">
        <f>IF(INDEX([1]Calculation!T:T,ROW())=0,-100,ROUND(INDEX([1]Calculation!T:T,ROW()),0))</f>
        <v>3</v>
      </c>
      <c r="P573" s="8" t="str">
        <f>INDEX([1]Calculation!CB:CB,ROW())</f>
        <v>https://morningconsult.com/2020-democratic-primary/</v>
      </c>
    </row>
    <row r="574" spans="1:16">
      <c r="A574" t="str">
        <f>INDEX([1]Calculation!$F:$F,ROW())</f>
        <v>Georgia</v>
      </c>
      <c r="B574" t="str">
        <f>INDEX([1]Calculation!$D:$D,ROW())</f>
        <v>Landmark Communications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500  lv</v>
      </c>
      <c r="E574" s="20">
        <f>INDEX([1]Calculation!$I:$I,ROW())</f>
        <v>43729</v>
      </c>
      <c r="F574" s="12">
        <f>ROUND(INDEX([1]Calculation!AL:AL,ROW()),1)</f>
        <v>0.4</v>
      </c>
      <c r="G574" s="8">
        <f>IF(INDEX([1]Calculation!L:L,ROW())=0,-100,ROUND(INDEX([1]Calculation!L:L,ROW()),0))</f>
        <v>41</v>
      </c>
      <c r="H574" s="8">
        <f>IF(INDEX([1]Calculation!M:M,ROW())=0,-100,ROUND(INDEX([1]Calculation!M:M,ROW()),0))</f>
        <v>-100</v>
      </c>
      <c r="I574" s="8">
        <f>IF(INDEX([1]Calculation!N:N,ROW())=0,-100,ROUND(INDEX([1]Calculation!N:N,ROW()),0))</f>
        <v>2</v>
      </c>
      <c r="J574" s="8">
        <f>IF(INDEX([1]Calculation!O:O,ROW())=0,-100,ROUND(INDEX([1]Calculation!O:O,ROW()),0))</f>
        <v>5</v>
      </c>
      <c r="K574" s="8">
        <f>IF(INDEX([1]Calculation!P:P,ROW())=0,-100,ROUND(INDEX([1]Calculation!P:P,ROW()),0))</f>
        <v>1</v>
      </c>
      <c r="L574" s="8">
        <f>IF(INDEX([1]Calculation!Q:Q,ROW())=0,-100,ROUND(INDEX([1]Calculation!Q:Q,ROW()),0))</f>
        <v>8</v>
      </c>
      <c r="M574" s="8">
        <f>IF(INDEX([1]Calculation!R:R,ROW())=0,-100,ROUND(INDEX([1]Calculation!R:R,ROW()),0))</f>
        <v>0</v>
      </c>
      <c r="N574" s="8">
        <f>IF(INDEX([1]Calculation!S:S,ROW())=0,-100,ROUND(INDEX([1]Calculation!S:S,ROW()),0))</f>
        <v>17</v>
      </c>
      <c r="O574" s="8">
        <f>IF(INDEX([1]Calculation!T:T,ROW())=0,-100,ROUND(INDEX([1]Calculation!T:T,ROW()),0))</f>
        <v>2</v>
      </c>
      <c r="P574" s="8" t="str">
        <f>INDEX([1]Calculation!CB:CB,ROW())</f>
        <v>http://landmarkcommunications.net/wsb-tv-landmark-poll-democratic-presidential-preference-primary-sept-21st/</v>
      </c>
    </row>
    <row r="575" spans="1:16">
      <c r="A575" t="str">
        <f>INDEX([1]Calculation!$F:$F,ROW())</f>
        <v>New Hampshire</v>
      </c>
      <c r="B575" t="str">
        <f>INDEX([1]Calculation!$D:$D,ROW())</f>
        <v>Monmouth University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401  lv</v>
      </c>
      <c r="E575" s="20">
        <f>INDEX([1]Calculation!$I:$I,ROW())</f>
        <v>43729</v>
      </c>
      <c r="F575" s="12">
        <f>ROUND(INDEX([1]Calculation!AL:AL,ROW()),1)</f>
        <v>0</v>
      </c>
      <c r="G575" s="8">
        <f>IF(INDEX([1]Calculation!L:L,ROW())=0,-100,ROUND(INDEX([1]Calculation!L:L,ROW()),0))</f>
        <v>25</v>
      </c>
      <c r="H575" s="8">
        <f>IF(INDEX([1]Calculation!M:M,ROW())=0,-100,ROUND(INDEX([1]Calculation!M:M,ROW()),0))</f>
        <v>-100</v>
      </c>
      <c r="I575" s="8">
        <f>IF(INDEX([1]Calculation!N:N,ROW())=0,-100,ROUND(INDEX([1]Calculation!N:N,ROW()),0))</f>
        <v>2</v>
      </c>
      <c r="J575" s="8">
        <f>IF(INDEX([1]Calculation!O:O,ROW())=0,-100,ROUND(INDEX([1]Calculation!O:O,ROW()),0))</f>
        <v>10</v>
      </c>
      <c r="K575" s="8">
        <f>IF(INDEX([1]Calculation!P:P,ROW())=0,-100,ROUND(INDEX([1]Calculation!P:P,ROW()),0))</f>
        <v>2</v>
      </c>
      <c r="L575" s="8">
        <f>IF(INDEX([1]Calculation!Q:Q,ROW())=0,-100,ROUND(INDEX([1]Calculation!Q:Q,ROW()),0))</f>
        <v>12</v>
      </c>
      <c r="M575" s="8">
        <f>IF(INDEX([1]Calculation!R:R,ROW())=0,-100,ROUND(INDEX([1]Calculation!R:R,ROW()),0))</f>
        <v>2</v>
      </c>
      <c r="N575" s="8">
        <f>IF(INDEX([1]Calculation!S:S,ROW())=0,-100,ROUND(INDEX([1]Calculation!S:S,ROW()),0))</f>
        <v>27</v>
      </c>
      <c r="O575" s="8">
        <f>IF(INDEX([1]Calculation!T:T,ROW())=0,-100,ROUND(INDEX([1]Calculation!T:T,ROW()),0))</f>
        <v>2</v>
      </c>
      <c r="P575" s="8" t="str">
        <f>INDEX([1]Calculation!CB:CB,ROW())</f>
        <v>https://www.monmouth.edu/polling-institute/documents/monmouthpoll_nh_092419.pdf/</v>
      </c>
    </row>
    <row r="576" spans="1:16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440  rv</v>
      </c>
      <c r="E576" s="20">
        <f>INDEX([1]Calculation!$I:$I,ROW())</f>
        <v>43729</v>
      </c>
      <c r="F576" s="12">
        <f>ROUND(INDEX([1]Calculation!AL:AL,ROW()),1)</f>
        <v>0</v>
      </c>
      <c r="G576" s="8">
        <f>IF(INDEX([1]Calculation!L:L,ROW())=0,-100,ROUND(INDEX([1]Calculation!L:L,ROW()),0))</f>
        <v>31</v>
      </c>
      <c r="H576" s="8">
        <f>IF(INDEX([1]Calculation!M:M,ROW())=0,-100,ROUND(INDEX([1]Calculation!M:M,ROW()),0))</f>
        <v>-100</v>
      </c>
      <c r="I576" s="8">
        <f>IF(INDEX([1]Calculation!N:N,ROW())=0,-100,ROUND(INDEX([1]Calculation!N:N,ROW()),0))</f>
        <v>2</v>
      </c>
      <c r="J576" s="8">
        <f>IF(INDEX([1]Calculation!O:O,ROW())=0,-100,ROUND(INDEX([1]Calculation!O:O,ROW()),0))</f>
        <v>5</v>
      </c>
      <c r="K576" s="8">
        <f>IF(INDEX([1]Calculation!P:P,ROW())=0,-100,ROUND(INDEX([1]Calculation!P:P,ROW()),0))</f>
        <v>2</v>
      </c>
      <c r="L576" s="8">
        <f>IF(INDEX([1]Calculation!Q:Q,ROW())=0,-100,ROUND(INDEX([1]Calculation!Q:Q,ROW()),0))</f>
        <v>16</v>
      </c>
      <c r="M576" s="8">
        <f>IF(INDEX([1]Calculation!R:R,ROW())=0,-100,ROUND(INDEX([1]Calculation!R:R,ROW()),0))</f>
        <v>1</v>
      </c>
      <c r="N576" s="8">
        <f>IF(INDEX([1]Calculation!S:S,ROW())=0,-100,ROUND(INDEX([1]Calculation!S:S,ROW()),0))</f>
        <v>14</v>
      </c>
      <c r="O576" s="8">
        <f>IF(INDEX([1]Calculation!T:T,ROW())=0,-100,ROUND(INDEX([1]Calculation!T:T,ROW()),0))</f>
        <v>2</v>
      </c>
      <c r="P576" s="8" t="str">
        <f>INDEX([1]Calculation!CB:CB,ROW())</f>
        <v>https://thehill.com/hilltv/rising/462617-biden-extends-lead-over-warren-sanders</v>
      </c>
    </row>
    <row r="577" spans="1:16">
      <c r="A577" t="str">
        <f>INDEX([1]Calculation!$F:$F,ROW())</f>
        <v>South Carolina</v>
      </c>
      <c r="B577" t="str">
        <f>INDEX([1]Calculation!$D:$D,ROW())</f>
        <v>Tel Opinion Research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600  lv</v>
      </c>
      <c r="E577" s="20">
        <f>INDEX([1]Calculation!$I:$I,ROW())</f>
        <v>43728</v>
      </c>
      <c r="F577" s="12">
        <f>ROUND(INDEX([1]Calculation!AL:AL,ROW()),1)</f>
        <v>0</v>
      </c>
      <c r="G577" s="8">
        <f>IF(INDEX([1]Calculation!L:L,ROW())=0,-100,ROUND(INDEX([1]Calculation!L:L,ROW()),0))</f>
        <v>41</v>
      </c>
      <c r="H577" s="8">
        <f>IF(INDEX([1]Calculation!M:M,ROW())=0,-100,ROUND(INDEX([1]Calculation!M:M,ROW()),0))</f>
        <v>-100</v>
      </c>
      <c r="I577" s="8">
        <f>IF(INDEX([1]Calculation!N:N,ROW())=0,-100,ROUND(INDEX([1]Calculation!N:N,ROW()),0))</f>
        <v>-100</v>
      </c>
      <c r="J577" s="8">
        <f>IF(INDEX([1]Calculation!O:O,ROW())=0,-100,ROUND(INDEX([1]Calculation!O:O,ROW()),0))</f>
        <v>-100</v>
      </c>
      <c r="K577" s="8">
        <f>IF(INDEX([1]Calculation!P:P,ROW())=0,-100,ROUND(INDEX([1]Calculation!P:P,ROW()),0))</f>
        <v>-100</v>
      </c>
      <c r="L577" s="8">
        <f>IF(INDEX([1]Calculation!Q:Q,ROW())=0,-100,ROUND(INDEX([1]Calculation!Q:Q,ROW()),0))</f>
        <v>9</v>
      </c>
      <c r="M577" s="8">
        <f>IF(INDEX([1]Calculation!R:R,ROW())=0,-100,ROUND(INDEX([1]Calculation!R:R,ROW()),0))</f>
        <v>-100</v>
      </c>
      <c r="N577" s="8">
        <f>IF(INDEX([1]Calculation!S:S,ROW())=0,-100,ROUND(INDEX([1]Calculation!S:S,ROW()),0))</f>
        <v>19</v>
      </c>
      <c r="O577" s="8">
        <f>IF(INDEX([1]Calculation!T:T,ROW())=0,-100,ROUND(INDEX([1]Calculation!T:T,ROW()),0))</f>
        <v>-100</v>
      </c>
      <c r="P577" s="8" t="str">
        <f>INDEX([1]Calculation!CB:CB,ROW())</f>
        <v>https://www.politico.com/f/?id=0000016d-6566-d8ed-a36d-edee7de90000</v>
      </c>
    </row>
    <row r="578" spans="1:16">
      <c r="A578" t="str">
        <f>INDEX([1]Calculation!$F:$F,ROW())</f>
        <v>South Carolina</v>
      </c>
      <c r="B578" t="str">
        <f>INDEX([1]Calculation!$D:$D,ROW())</f>
        <v>Tel Opinion Research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600  lv</v>
      </c>
      <c r="E578" s="20">
        <f>INDEX([1]Calculation!$I:$I,ROW())</f>
        <v>43728</v>
      </c>
      <c r="F578" s="12">
        <f>ROUND(INDEX([1]Calculation!AL:AL,ROW()),1)</f>
        <v>2.1</v>
      </c>
      <c r="G578" s="8">
        <f>IF(INDEX([1]Calculation!L:L,ROW())=0,-100,ROUND(INDEX([1]Calculation!L:L,ROW()),0))</f>
        <v>36</v>
      </c>
      <c r="H578" s="8">
        <f>IF(INDEX([1]Calculation!M:M,ROW())=0,-100,ROUND(INDEX([1]Calculation!M:M,ROW()),0))</f>
        <v>-100</v>
      </c>
      <c r="I578" s="8">
        <f>IF(INDEX([1]Calculation!N:N,ROW())=0,-100,ROUND(INDEX([1]Calculation!N:N,ROW()),0))</f>
        <v>-100</v>
      </c>
      <c r="J578" s="8">
        <f>IF(INDEX([1]Calculation!O:O,ROW())=0,-100,ROUND(INDEX([1]Calculation!O:O,ROW()),0))</f>
        <v>3</v>
      </c>
      <c r="K578" s="8">
        <f>IF(INDEX([1]Calculation!P:P,ROW())=0,-100,ROUND(INDEX([1]Calculation!P:P,ROW()),0))</f>
        <v>-100</v>
      </c>
      <c r="L578" s="8">
        <f>IF(INDEX([1]Calculation!Q:Q,ROW())=0,-100,ROUND(INDEX([1]Calculation!Q:Q,ROW()),0))</f>
        <v>7</v>
      </c>
      <c r="M578" s="8">
        <f>IF(INDEX([1]Calculation!R:R,ROW())=0,-100,ROUND(INDEX([1]Calculation!R:R,ROW()),0))</f>
        <v>-100</v>
      </c>
      <c r="N578" s="8">
        <f>IF(INDEX([1]Calculation!S:S,ROW())=0,-100,ROUND(INDEX([1]Calculation!S:S,ROW()),0))</f>
        <v>14</v>
      </c>
      <c r="O578" s="8">
        <f>IF(INDEX([1]Calculation!T:T,ROW())=0,-100,ROUND(INDEX([1]Calculation!T:T,ROW()),0))</f>
        <v>1</v>
      </c>
      <c r="P578" s="8" t="str">
        <f>INDEX([1]Calculation!CB:CB,ROW())</f>
        <v>https://www.politico.com/f/?id=0000016d-6566-d8ed-a36d-edee7de90000</v>
      </c>
    </row>
    <row r="579" spans="1:16">
      <c r="A579" t="str">
        <f>INDEX([1]Calculation!$F:$F,ROW())</f>
        <v>South Carolina</v>
      </c>
      <c r="B579" t="str">
        <f>INDEX([1]Calculation!$D:$D,ROW())</f>
        <v>Tel Opinion Research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600  lv</v>
      </c>
      <c r="E579" s="20">
        <f>INDEX([1]Calculation!$I:$I,ROW())</f>
        <v>43728</v>
      </c>
      <c r="F579" s="12">
        <f>ROUND(INDEX([1]Calculation!AL:AL,ROW()),1)</f>
        <v>0</v>
      </c>
      <c r="G579" s="8">
        <f>IF(INDEX([1]Calculation!L:L,ROW())=0,-100,ROUND(INDEX([1]Calculation!L:L,ROW()),0))</f>
        <v>19</v>
      </c>
      <c r="H579" s="8">
        <f>IF(INDEX([1]Calculation!M:M,ROW())=0,-100,ROUND(INDEX([1]Calculation!M:M,ROW()),0))</f>
        <v>-100</v>
      </c>
      <c r="I579" s="8">
        <f>IF(INDEX([1]Calculation!N:N,ROW())=0,-100,ROUND(INDEX([1]Calculation!N:N,ROW()),0))</f>
        <v>-100</v>
      </c>
      <c r="J579" s="8">
        <f>IF(INDEX([1]Calculation!O:O,ROW())=0,-100,ROUND(INDEX([1]Calculation!O:O,ROW()),0))</f>
        <v>2</v>
      </c>
      <c r="K579" s="8">
        <f>IF(INDEX([1]Calculation!P:P,ROW())=0,-100,ROUND(INDEX([1]Calculation!P:P,ROW()),0))</f>
        <v>-100</v>
      </c>
      <c r="L579" s="8">
        <f>IF(INDEX([1]Calculation!Q:Q,ROW())=0,-100,ROUND(INDEX([1]Calculation!Q:Q,ROW()),0))</f>
        <v>3</v>
      </c>
      <c r="M579" s="8">
        <f>IF(INDEX([1]Calculation!R:R,ROW())=0,-100,ROUND(INDEX([1]Calculation!R:R,ROW()),0))</f>
        <v>1</v>
      </c>
      <c r="N579" s="8">
        <f>IF(INDEX([1]Calculation!S:S,ROW())=0,-100,ROUND(INDEX([1]Calculation!S:S,ROW()),0))</f>
        <v>9</v>
      </c>
      <c r="O579" s="8">
        <f>IF(INDEX([1]Calculation!T:T,ROW())=0,-100,ROUND(INDEX([1]Calculation!T:T,ROW()),0))</f>
        <v>-100</v>
      </c>
      <c r="P579" s="8" t="str">
        <f>INDEX([1]Calculation!CB:CB,ROW())</f>
        <v>https://www.politico.com/f/?id=0000016d-6566-d8ed-a36d-edee7de90000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1831  lv</v>
      </c>
      <c r="E580" s="20">
        <f>INDEX([1]Calculation!$I:$I,ROW())</f>
        <v>43728</v>
      </c>
      <c r="F580" s="12">
        <f>ROUND(INDEX([1]Calculation!AL:AL,ROW()),1)</f>
        <v>0</v>
      </c>
      <c r="G580" s="8">
        <f>IF(INDEX([1]Calculation!L:L,ROW())=0,-100,ROUND(INDEX([1]Calculation!L:L,ROW()),0))</f>
        <v>32</v>
      </c>
      <c r="H580" s="8">
        <f>IF(INDEX([1]Calculation!M:M,ROW())=0,-100,ROUND(INDEX([1]Calculation!M:M,ROW()),0))</f>
        <v>-100</v>
      </c>
      <c r="I580" s="8">
        <f>IF(INDEX([1]Calculation!N:N,ROW())=0,-100,ROUND(INDEX([1]Calculation!N:N,ROW()),0))</f>
        <v>3</v>
      </c>
      <c r="J580" s="8">
        <f>IF(INDEX([1]Calculation!O:O,ROW())=0,-100,ROUND(INDEX([1]Calculation!O:O,ROW()),0))</f>
        <v>5</v>
      </c>
      <c r="K580" s="8">
        <f>IF(INDEX([1]Calculation!P:P,ROW())=0,-100,ROUND(INDEX([1]Calculation!P:P,ROW()),0))</f>
        <v>1</v>
      </c>
      <c r="L580" s="8">
        <f>IF(INDEX([1]Calculation!Q:Q,ROW())=0,-100,ROUND(INDEX([1]Calculation!Q:Q,ROW()),0))</f>
        <v>15</v>
      </c>
      <c r="M580" s="8">
        <f>IF(INDEX([1]Calculation!R:R,ROW())=0,-100,ROUND(INDEX([1]Calculation!R:R,ROW()),0))</f>
        <v>1</v>
      </c>
      <c r="N580" s="8">
        <f>IF(INDEX([1]Calculation!S:S,ROW())=0,-100,ROUND(INDEX([1]Calculation!S:S,ROW()),0))</f>
        <v>17</v>
      </c>
      <c r="O580" s="8">
        <f>IF(INDEX([1]Calculation!T:T,ROW())=0,-100,ROUND(INDEX([1]Calculation!T:T,ROW()),0))</f>
        <v>2</v>
      </c>
      <c r="P5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761  lv</v>
      </c>
      <c r="E581" s="20">
        <f>INDEX([1]Calculation!$I:$I,ROW())</f>
        <v>43728</v>
      </c>
      <c r="F581" s="12">
        <f>ROUND(INDEX([1]Calculation!AL:AL,ROW()),1)</f>
        <v>0</v>
      </c>
      <c r="G581" s="8">
        <f>IF(INDEX([1]Calculation!L:L,ROW())=0,-100,ROUND(INDEX([1]Calculation!L:L,ROW()),0))</f>
        <v>32</v>
      </c>
      <c r="H581" s="8">
        <f>IF(INDEX([1]Calculation!M:M,ROW())=0,-100,ROUND(INDEX([1]Calculation!M:M,ROW()),0))</f>
        <v>-100</v>
      </c>
      <c r="I581" s="8">
        <f>IF(INDEX([1]Calculation!N:N,ROW())=0,-100,ROUND(INDEX([1]Calculation!N:N,ROW()),0))</f>
        <v>3</v>
      </c>
      <c r="J581" s="8">
        <f>IF(INDEX([1]Calculation!O:O,ROW())=0,-100,ROUND(INDEX([1]Calculation!O:O,ROW()),0))</f>
        <v>5</v>
      </c>
      <c r="K581" s="8">
        <f>IF(INDEX([1]Calculation!P:P,ROW())=0,-100,ROUND(INDEX([1]Calculation!P:P,ROW()),0))</f>
        <v>1</v>
      </c>
      <c r="L581" s="8">
        <f>IF(INDEX([1]Calculation!Q:Q,ROW())=0,-100,ROUND(INDEX([1]Calculation!Q:Q,ROW()),0))</f>
        <v>15</v>
      </c>
      <c r="M581" s="8">
        <f>IF(INDEX([1]Calculation!R:R,ROW())=0,-100,ROUND(INDEX([1]Calculation!R:R,ROW()),0))</f>
        <v>1</v>
      </c>
      <c r="N581" s="8">
        <f>IF(INDEX([1]Calculation!S:S,ROW())=0,-100,ROUND(INDEX([1]Calculation!S:S,ROW()),0))</f>
        <v>20</v>
      </c>
      <c r="O581" s="8">
        <f>IF(INDEX([1]Calculation!T:T,ROW())=0,-100,ROUND(INDEX([1]Calculation!T:T,ROW()),0))</f>
        <v>2</v>
      </c>
      <c r="P5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1340  rv</v>
      </c>
      <c r="E582" s="20">
        <f>INDEX([1]Calculation!$I:$I,ROW())</f>
        <v>43728</v>
      </c>
      <c r="F582" s="12">
        <f>ROUND(INDEX([1]Calculation!AL:AL,ROW()),1)</f>
        <v>0</v>
      </c>
      <c r="G582" s="8">
        <f>IF(INDEX([1]Calculation!L:L,ROW())=0,-100,ROUND(INDEX([1]Calculation!L:L,ROW()),0))</f>
        <v>28</v>
      </c>
      <c r="H582" s="8">
        <f>IF(INDEX([1]Calculation!M:M,ROW())=0,-100,ROUND(INDEX([1]Calculation!M:M,ROW()),0))</f>
        <v>-100</v>
      </c>
      <c r="I582" s="8">
        <f>IF(INDEX([1]Calculation!N:N,ROW())=0,-100,ROUND(INDEX([1]Calculation!N:N,ROW()),0))</f>
        <v>3</v>
      </c>
      <c r="J582" s="8">
        <f>IF(INDEX([1]Calculation!O:O,ROW())=0,-100,ROUND(INDEX([1]Calculation!O:O,ROW()),0))</f>
        <v>4</v>
      </c>
      <c r="K582" s="8">
        <f>IF(INDEX([1]Calculation!P:P,ROW())=0,-100,ROUND(INDEX([1]Calculation!P:P,ROW()),0))</f>
        <v>1</v>
      </c>
      <c r="L582" s="8">
        <f>IF(INDEX([1]Calculation!Q:Q,ROW())=0,-100,ROUND(INDEX([1]Calculation!Q:Q,ROW()),0))</f>
        <v>16</v>
      </c>
      <c r="M582" s="8">
        <f>IF(INDEX([1]Calculation!R:R,ROW())=0,-100,ROUND(INDEX([1]Calculation!R:R,ROW()),0))</f>
        <v>1</v>
      </c>
      <c r="N582" s="8">
        <f>IF(INDEX([1]Calculation!S:S,ROW())=0,-100,ROUND(INDEX([1]Calculation!S:S,ROW()),0))</f>
        <v>17</v>
      </c>
      <c r="O582" s="8">
        <f>IF(INDEX([1]Calculation!T:T,ROW())=0,-100,ROUND(INDEX([1]Calculation!T:T,ROW()),0))</f>
        <v>2</v>
      </c>
      <c r="P5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3" spans="1:16">
      <c r="A583" t="str">
        <f>INDEX([1]Calculation!$F:$F,ROW())</f>
        <v>North Carolina</v>
      </c>
      <c r="B583" t="str">
        <f>INDEX([1]Calculation!$D:$D,ROW())</f>
        <v>High Point University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348  a</v>
      </c>
      <c r="E583" s="20">
        <f>INDEX([1]Calculation!$I:$I,ROW())</f>
        <v>43727</v>
      </c>
      <c r="F583" s="12">
        <f>ROUND(INDEX([1]Calculation!AL:AL,ROW()),1)</f>
        <v>0</v>
      </c>
      <c r="G583" s="8">
        <f>IF(INDEX([1]Calculation!L:L,ROW())=0,-100,ROUND(INDEX([1]Calculation!L:L,ROW()),0))</f>
        <v>31</v>
      </c>
      <c r="H583" s="8">
        <f>IF(INDEX([1]Calculation!M:M,ROW())=0,-100,ROUND(INDEX([1]Calculation!M:M,ROW()),0))</f>
        <v>-100</v>
      </c>
      <c r="I583" s="8">
        <f>IF(INDEX([1]Calculation!N:N,ROW())=0,-100,ROUND(INDEX([1]Calculation!N:N,ROW()),0))</f>
        <v>4</v>
      </c>
      <c r="J583" s="8">
        <f>IF(INDEX([1]Calculation!O:O,ROW())=0,-100,ROUND(INDEX([1]Calculation!O:O,ROW()),0))</f>
        <v>3</v>
      </c>
      <c r="K583" s="8">
        <f>IF(INDEX([1]Calculation!P:P,ROW())=0,-100,ROUND(INDEX([1]Calculation!P:P,ROW()),0))</f>
        <v>1</v>
      </c>
      <c r="L583" s="8">
        <f>IF(INDEX([1]Calculation!Q:Q,ROW())=0,-100,ROUND(INDEX([1]Calculation!Q:Q,ROW()),0))</f>
        <v>20</v>
      </c>
      <c r="M583" s="8">
        <f>IF(INDEX([1]Calculation!R:R,ROW())=0,-100,ROUND(INDEX([1]Calculation!R:R,ROW()),0))</f>
        <v>-100</v>
      </c>
      <c r="N583" s="8">
        <f>IF(INDEX([1]Calculation!S:S,ROW())=0,-100,ROUND(INDEX([1]Calculation!S:S,ROW()),0))</f>
        <v>15</v>
      </c>
      <c r="O583" s="8">
        <f>IF(INDEX([1]Calculation!T:T,ROW())=0,-100,ROUND(INDEX([1]Calculation!T:T,ROW()),0))</f>
        <v>4</v>
      </c>
      <c r="P583" s="8" t="str">
        <f>INDEX([1]Calculation!CB:CB,ROW())</f>
        <v>http://www.highpoint.edu/src/files/2019/09/66memoC.pdf</v>
      </c>
    </row>
    <row r="584" spans="1:16">
      <c r="A584" t="str">
        <f>INDEX([1]Calculation!$F:$F,ROW())</f>
        <v>New Hampshire</v>
      </c>
      <c r="B584" t="str">
        <f>INDEX([1]Calculation!$D:$D,ROW())</f>
        <v>Tel Opinion Research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600  lv</v>
      </c>
      <c r="E584" s="20">
        <f>INDEX([1]Calculation!$I:$I,ROW())</f>
        <v>43727</v>
      </c>
      <c r="F584" s="12">
        <f>ROUND(INDEX([1]Calculation!AL:AL,ROW()),1)</f>
        <v>0</v>
      </c>
      <c r="G584" s="8">
        <f>IF(INDEX([1]Calculation!L:L,ROW())=0,-100,ROUND(INDEX([1]Calculation!L:L,ROW()),0))</f>
        <v>28</v>
      </c>
      <c r="H584" s="8">
        <f>IF(INDEX([1]Calculation!M:M,ROW())=0,-100,ROUND(INDEX([1]Calculation!M:M,ROW()),0))</f>
        <v>-100</v>
      </c>
      <c r="I584" s="8">
        <f>IF(INDEX([1]Calculation!N:N,ROW())=0,-100,ROUND(INDEX([1]Calculation!N:N,ROW()),0))</f>
        <v>-100</v>
      </c>
      <c r="J584" s="8">
        <f>IF(INDEX([1]Calculation!O:O,ROW())=0,-100,ROUND(INDEX([1]Calculation!O:O,ROW()),0))</f>
        <v>-100</v>
      </c>
      <c r="K584" s="8">
        <f>IF(INDEX([1]Calculation!P:P,ROW())=0,-100,ROUND(INDEX([1]Calculation!P:P,ROW()),0))</f>
        <v>-100</v>
      </c>
      <c r="L584" s="8">
        <f>IF(INDEX([1]Calculation!Q:Q,ROW())=0,-100,ROUND(INDEX([1]Calculation!Q:Q,ROW()),0))</f>
        <v>14</v>
      </c>
      <c r="M584" s="8">
        <f>IF(INDEX([1]Calculation!R:R,ROW())=0,-100,ROUND(INDEX([1]Calculation!R:R,ROW()),0))</f>
        <v>-100</v>
      </c>
      <c r="N584" s="8">
        <f>IF(INDEX([1]Calculation!S:S,ROW())=0,-100,ROUND(INDEX([1]Calculation!S:S,ROW()),0))</f>
        <v>39</v>
      </c>
      <c r="O584" s="8">
        <f>IF(INDEX([1]Calculation!T:T,ROW())=0,-100,ROUND(INDEX([1]Calculation!T:T,ROW()),0))</f>
        <v>-100</v>
      </c>
      <c r="P584" s="8" t="str">
        <f>INDEX([1]Calculation!CB:CB,ROW())</f>
        <v>https://www.politico.com/f/?id=0000016d-6568-d8ed-a36d-ede817180000</v>
      </c>
    </row>
    <row r="585" spans="1:16">
      <c r="A585" t="str">
        <f>INDEX([1]Calculation!$F:$F,ROW())</f>
        <v>New Hampshire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600  lv</v>
      </c>
      <c r="E585" s="20">
        <f>INDEX([1]Calculation!$I:$I,ROW())</f>
        <v>43727</v>
      </c>
      <c r="F585" s="12">
        <f>ROUND(INDEX([1]Calculation!AL:AL,ROW()),1)</f>
        <v>2.1</v>
      </c>
      <c r="G585" s="8">
        <f>IF(INDEX([1]Calculation!L:L,ROW())=0,-100,ROUND(INDEX([1]Calculation!L:L,ROW()),0))</f>
        <v>24</v>
      </c>
      <c r="H585" s="8">
        <f>IF(INDEX([1]Calculation!M:M,ROW())=0,-100,ROUND(INDEX([1]Calculation!M:M,ROW()),0))</f>
        <v>-100</v>
      </c>
      <c r="I585" s="8">
        <f>IF(INDEX([1]Calculation!N:N,ROW())=0,-100,ROUND(INDEX([1]Calculation!N:N,ROW()),0))</f>
        <v>-100</v>
      </c>
      <c r="J585" s="8">
        <f>IF(INDEX([1]Calculation!O:O,ROW())=0,-100,ROUND(INDEX([1]Calculation!O:O,ROW()),0))</f>
        <v>9</v>
      </c>
      <c r="K585" s="8">
        <f>IF(INDEX([1]Calculation!P:P,ROW())=0,-100,ROUND(INDEX([1]Calculation!P:P,ROW()),0))</f>
        <v>-100</v>
      </c>
      <c r="L585" s="8">
        <f>IF(INDEX([1]Calculation!Q:Q,ROW())=0,-100,ROUND(INDEX([1]Calculation!Q:Q,ROW()),0))</f>
        <v>13</v>
      </c>
      <c r="M585" s="8">
        <f>IF(INDEX([1]Calculation!R:R,ROW())=0,-100,ROUND(INDEX([1]Calculation!R:R,ROW()),0))</f>
        <v>-100</v>
      </c>
      <c r="N585" s="8">
        <f>IF(INDEX([1]Calculation!S:S,ROW())=0,-100,ROUND(INDEX([1]Calculation!S:S,ROW()),0))</f>
        <v>29</v>
      </c>
      <c r="O585" s="8">
        <f>IF(INDEX([1]Calculation!T:T,ROW())=0,-100,ROUND(INDEX([1]Calculation!T:T,ROW()),0))</f>
        <v>1</v>
      </c>
      <c r="P585" s="8" t="str">
        <f>INDEX([1]Calculation!CB:CB,ROW())</f>
        <v>https://www.politico.com/f/?id=0000016d-6568-d8ed-a36d-ede817180000</v>
      </c>
    </row>
    <row r="586" spans="1:16">
      <c r="A586" t="str">
        <f>INDEX([1]Calculation!$F:$F,ROW())</f>
        <v>New Hampshire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20">
        <f>INDEX([1]Calculation!$I:$I,ROW())</f>
        <v>43727</v>
      </c>
      <c r="F586" s="12">
        <f>ROUND(INDEX([1]Calculation!AL:AL,ROW()),1)</f>
        <v>0</v>
      </c>
      <c r="G586" s="8">
        <f>IF(INDEX([1]Calculation!L:L,ROW())=0,-100,ROUND(INDEX([1]Calculation!L:L,ROW()),0))</f>
        <v>15</v>
      </c>
      <c r="H586" s="8">
        <f>IF(INDEX([1]Calculation!M:M,ROW())=0,-100,ROUND(INDEX([1]Calculation!M:M,ROW()),0))</f>
        <v>-100</v>
      </c>
      <c r="I586" s="8">
        <f>IF(INDEX([1]Calculation!N:N,ROW())=0,-100,ROUND(INDEX([1]Calculation!N:N,ROW()),0))</f>
        <v>-100</v>
      </c>
      <c r="J586" s="8">
        <f>IF(INDEX([1]Calculation!O:O,ROW())=0,-100,ROUND(INDEX([1]Calculation!O:O,ROW()),0))</f>
        <v>4</v>
      </c>
      <c r="K586" s="8">
        <f>IF(INDEX([1]Calculation!P:P,ROW())=0,-100,ROUND(INDEX([1]Calculation!P:P,ROW()),0))</f>
        <v>2</v>
      </c>
      <c r="L586" s="8">
        <f>IF(INDEX([1]Calculation!Q:Q,ROW())=0,-100,ROUND(INDEX([1]Calculation!Q:Q,ROW()),0))</f>
        <v>8</v>
      </c>
      <c r="M586" s="8">
        <f>IF(INDEX([1]Calculation!R:R,ROW())=0,-100,ROUND(INDEX([1]Calculation!R:R,ROW()),0))</f>
        <v>-100</v>
      </c>
      <c r="N586" s="8">
        <f>IF(INDEX([1]Calculation!S:S,ROW())=0,-100,ROUND(INDEX([1]Calculation!S:S,ROW()),0))</f>
        <v>18</v>
      </c>
      <c r="O586" s="8">
        <f>IF(INDEX([1]Calculation!T:T,ROW())=0,-100,ROUND(INDEX([1]Calculation!T:T,ROW()),0))</f>
        <v>-100</v>
      </c>
      <c r="P586" s="8" t="str">
        <f>INDEX([1]Calculation!CB:CB,ROW())</f>
        <v>https://www.politico.com/f/?id=0000016d-6568-d8ed-a36d-ede817180000</v>
      </c>
    </row>
    <row r="587" spans="1:16">
      <c r="A587" t="str">
        <f>INDEX([1]Calculation!$F:$F,ROW())</f>
        <v>Maryland</v>
      </c>
      <c r="B587" t="str">
        <f>INDEX([1]Calculation!$D:$D,ROW())</f>
        <v>Goucher College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300  lv</v>
      </c>
      <c r="E587" s="20">
        <f>INDEX([1]Calculation!$I:$I,ROW())</f>
        <v>43727</v>
      </c>
      <c r="F587" s="12">
        <f>ROUND(INDEX([1]Calculation!AL:AL,ROW()),1)</f>
        <v>0.2</v>
      </c>
      <c r="G587" s="8">
        <f>IF(INDEX([1]Calculation!L:L,ROW())=0,-100,ROUND(INDEX([1]Calculation!L:L,ROW()),0))</f>
        <v>33</v>
      </c>
      <c r="H587" s="8">
        <f>IF(INDEX([1]Calculation!M:M,ROW())=0,-100,ROUND(INDEX([1]Calculation!M:M,ROW()),0))</f>
        <v>-100</v>
      </c>
      <c r="I587" s="8">
        <f>IF(INDEX([1]Calculation!N:N,ROW())=0,-100,ROUND(INDEX([1]Calculation!N:N,ROW()),0))</f>
        <v>1</v>
      </c>
      <c r="J587" s="8">
        <f>IF(INDEX([1]Calculation!O:O,ROW())=0,-100,ROUND(INDEX([1]Calculation!O:O,ROW()),0))</f>
        <v>5</v>
      </c>
      <c r="K587" s="8">
        <f>IF(INDEX([1]Calculation!P:P,ROW())=0,-100,ROUND(INDEX([1]Calculation!P:P,ROW()),0))</f>
        <v>1</v>
      </c>
      <c r="L587" s="8">
        <f>IF(INDEX([1]Calculation!Q:Q,ROW())=0,-100,ROUND(INDEX([1]Calculation!Q:Q,ROW()),0))</f>
        <v>10</v>
      </c>
      <c r="M587" s="8">
        <f>IF(INDEX([1]Calculation!R:R,ROW())=0,-100,ROUND(INDEX([1]Calculation!R:R,ROW()),0))</f>
        <v>-100</v>
      </c>
      <c r="N587" s="8">
        <f>IF(INDEX([1]Calculation!S:S,ROW())=0,-100,ROUND(INDEX([1]Calculation!S:S,ROW()),0))</f>
        <v>21</v>
      </c>
      <c r="O587" s="8">
        <f>IF(INDEX([1]Calculation!T:T,ROW())=0,-100,ROUND(INDEX([1]Calculation!T:T,ROW()),0))</f>
        <v>1</v>
      </c>
      <c r="P587" s="8" t="str">
        <f>INDEX([1]Calculation!CB:CB,ROW())</f>
        <v>https://www.goucher.edu/hughes-center/documents/Goucher-College-Poll-Sept19-Part-3.pdf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773  lv</v>
      </c>
      <c r="E588" s="20">
        <f>INDEX([1]Calculation!$I:$I,ROW())</f>
        <v>43727</v>
      </c>
      <c r="F588" s="12">
        <f>ROUND(INDEX([1]Calculation!AL:AL,ROW()),1)</f>
        <v>0</v>
      </c>
      <c r="G588" s="8">
        <f>IF(INDEX([1]Calculation!L:L,ROW())=0,-100,ROUND(INDEX([1]Calculation!L:L,ROW()),0))</f>
        <v>31</v>
      </c>
      <c r="H588" s="8">
        <f>IF(INDEX([1]Calculation!M:M,ROW())=0,-100,ROUND(INDEX([1]Calculation!M:M,ROW()),0))</f>
        <v>-100</v>
      </c>
      <c r="I588" s="8">
        <f>IF(INDEX([1]Calculation!N:N,ROW())=0,-100,ROUND(INDEX([1]Calculation!N:N,ROW()),0))</f>
        <v>3</v>
      </c>
      <c r="J588" s="8">
        <f>IF(INDEX([1]Calculation!O:O,ROW())=0,-100,ROUND(INDEX([1]Calculation!O:O,ROW()),0))</f>
        <v>5</v>
      </c>
      <c r="K588" s="8">
        <f>IF(INDEX([1]Calculation!P:P,ROW())=0,-100,ROUND(INDEX([1]Calculation!P:P,ROW()),0))</f>
        <v>1</v>
      </c>
      <c r="L588" s="8">
        <f>IF(INDEX([1]Calculation!Q:Q,ROW())=0,-100,ROUND(INDEX([1]Calculation!Q:Q,ROW()),0))</f>
        <v>16</v>
      </c>
      <c r="M588" s="8">
        <f>IF(INDEX([1]Calculation!R:R,ROW())=0,-100,ROUND(INDEX([1]Calculation!R:R,ROW()),0))</f>
        <v>1</v>
      </c>
      <c r="N588" s="8">
        <f>IF(INDEX([1]Calculation!S:S,ROW())=0,-100,ROUND(INDEX([1]Calculation!S:S,ROW()),0))</f>
        <v>19</v>
      </c>
      <c r="O588" s="8">
        <f>IF(INDEX([1]Calculation!T:T,ROW())=0,-100,ROUND(INDEX([1]Calculation!T:T,ROW()),0))</f>
        <v>2</v>
      </c>
      <c r="P5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1343  rv</v>
      </c>
      <c r="E589" s="20">
        <f>INDEX([1]Calculation!$I:$I,ROW())</f>
        <v>43727</v>
      </c>
      <c r="F589" s="12">
        <f>ROUND(INDEX([1]Calculation!AL:AL,ROW()),1)</f>
        <v>0</v>
      </c>
      <c r="G589" s="8">
        <f>IF(INDEX([1]Calculation!L:L,ROW())=0,-100,ROUND(INDEX([1]Calculation!L:L,ROW()),0))</f>
        <v>26</v>
      </c>
      <c r="H589" s="8">
        <f>IF(INDEX([1]Calculation!M:M,ROW())=0,-100,ROUND(INDEX([1]Calculation!M:M,ROW()),0))</f>
        <v>-100</v>
      </c>
      <c r="I589" s="8">
        <f>IF(INDEX([1]Calculation!N:N,ROW())=0,-100,ROUND(INDEX([1]Calculation!N:N,ROW()),0))</f>
        <v>3</v>
      </c>
      <c r="J589" s="8">
        <f>IF(INDEX([1]Calculation!O:O,ROW())=0,-100,ROUND(INDEX([1]Calculation!O:O,ROW()),0))</f>
        <v>4</v>
      </c>
      <c r="K589" s="8">
        <f>IF(INDEX([1]Calculation!P:P,ROW())=0,-100,ROUND(INDEX([1]Calculation!P:P,ROW()),0))</f>
        <v>1</v>
      </c>
      <c r="L589" s="8">
        <f>IF(INDEX([1]Calculation!Q:Q,ROW())=0,-100,ROUND(INDEX([1]Calculation!Q:Q,ROW()),0))</f>
        <v>16</v>
      </c>
      <c r="M589" s="8">
        <f>IF(INDEX([1]Calculation!R:R,ROW())=0,-100,ROUND(INDEX([1]Calculation!R:R,ROW()),0))</f>
        <v>1</v>
      </c>
      <c r="N589" s="8">
        <f>IF(INDEX([1]Calculation!S:S,ROW())=0,-100,ROUND(INDEX([1]Calculation!S:S,ROW()),0))</f>
        <v>16</v>
      </c>
      <c r="O589" s="8">
        <f>IF(INDEX([1]Calculation!T:T,ROW())=0,-100,ROUND(INDEX([1]Calculation!T:T,ROW()),0))</f>
        <v>2</v>
      </c>
      <c r="P5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0" spans="1:16">
      <c r="A590" t="str">
        <f>INDEX([1]Calculation!$F:$F,ROW())</f>
        <v>California</v>
      </c>
      <c r="B590" t="str">
        <f>INDEX([1]Calculation!$D:$D,ROW())</f>
        <v>University of California, Berkeley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2272  lv</v>
      </c>
      <c r="E590" s="20">
        <f>INDEX([1]Calculation!$I:$I,ROW())</f>
        <v>43726</v>
      </c>
      <c r="F590" s="12">
        <f>ROUND(INDEX([1]Calculation!AL:AL,ROW()),1)</f>
        <v>0.2</v>
      </c>
      <c r="G590" s="8">
        <f>IF(INDEX([1]Calculation!L:L,ROW())=0,-100,ROUND(INDEX([1]Calculation!L:L,ROW()),0))</f>
        <v>20</v>
      </c>
      <c r="H590" s="8">
        <f>IF(INDEX([1]Calculation!M:M,ROW())=0,-100,ROUND(INDEX([1]Calculation!M:M,ROW()),0))</f>
        <v>-100</v>
      </c>
      <c r="I590" s="8">
        <f>IF(INDEX([1]Calculation!N:N,ROW())=0,-100,ROUND(INDEX([1]Calculation!N:N,ROW()),0))</f>
        <v>1</v>
      </c>
      <c r="J590" s="8">
        <f>IF(INDEX([1]Calculation!O:O,ROW())=0,-100,ROUND(INDEX([1]Calculation!O:O,ROW()),0))</f>
        <v>6</v>
      </c>
      <c r="K590" s="8">
        <f>IF(INDEX([1]Calculation!P:P,ROW())=0,-100,ROUND(INDEX([1]Calculation!P:P,ROW()),0))</f>
        <v>2</v>
      </c>
      <c r="L590" s="8">
        <f>IF(INDEX([1]Calculation!Q:Q,ROW())=0,-100,ROUND(INDEX([1]Calculation!Q:Q,ROW()),0))</f>
        <v>19</v>
      </c>
      <c r="M590" s="8">
        <f>IF(INDEX([1]Calculation!R:R,ROW())=0,-100,ROUND(INDEX([1]Calculation!R:R,ROW()),0))</f>
        <v>0</v>
      </c>
      <c r="N590" s="8">
        <f>IF(INDEX([1]Calculation!S:S,ROW())=0,-100,ROUND(INDEX([1]Calculation!S:S,ROW()),0))</f>
        <v>29</v>
      </c>
      <c r="O590" s="8">
        <f>IF(INDEX([1]Calculation!T:T,ROW())=0,-100,ROUND(INDEX([1]Calculation!T:T,ROW()),0))</f>
        <v>2</v>
      </c>
      <c r="P590" s="8" t="str">
        <f>INDEX([1]Calculation!CB:CB,ROW())</f>
        <v>https://escholarship.org/uc/item/2v9530s0</v>
      </c>
    </row>
    <row r="591" spans="1:16">
      <c r="A591" t="str">
        <f>INDEX([1]Calculation!$F:$F,ROW())</f>
        <v>Florida</v>
      </c>
      <c r="B591" t="str">
        <f>INDEX([1]Calculation!$D:$D,ROW())</f>
        <v>Tel Opinion Research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800  lv</v>
      </c>
      <c r="E591" s="20">
        <f>INDEX([1]Calculation!$I:$I,ROW())</f>
        <v>43726</v>
      </c>
      <c r="F591" s="12">
        <f>ROUND(INDEX([1]Calculation!AL:AL,ROW()),1)</f>
        <v>0</v>
      </c>
      <c r="G591" s="8">
        <f>IF(INDEX([1]Calculation!L:L,ROW())=0,-100,ROUND(INDEX([1]Calculation!L:L,ROW()),0))</f>
        <v>43</v>
      </c>
      <c r="H591" s="8">
        <f>IF(INDEX([1]Calculation!M:M,ROW())=0,-100,ROUND(INDEX([1]Calculation!M:M,ROW()),0))</f>
        <v>-100</v>
      </c>
      <c r="I591" s="8">
        <f>IF(INDEX([1]Calculation!N:N,ROW())=0,-100,ROUND(INDEX([1]Calculation!N:N,ROW()),0))</f>
        <v>-100</v>
      </c>
      <c r="J591" s="8">
        <f>IF(INDEX([1]Calculation!O:O,ROW())=0,-100,ROUND(INDEX([1]Calculation!O:O,ROW()),0))</f>
        <v>-100</v>
      </c>
      <c r="K591" s="8">
        <f>IF(INDEX([1]Calculation!P:P,ROW())=0,-100,ROUND(INDEX([1]Calculation!P:P,ROW()),0))</f>
        <v>-100</v>
      </c>
      <c r="L591" s="8">
        <f>IF(INDEX([1]Calculation!Q:Q,ROW())=0,-100,ROUND(INDEX([1]Calculation!Q:Q,ROW()),0))</f>
        <v>10</v>
      </c>
      <c r="M591" s="8">
        <f>IF(INDEX([1]Calculation!R:R,ROW())=0,-100,ROUND(INDEX([1]Calculation!R:R,ROW()),0))</f>
        <v>-100</v>
      </c>
      <c r="N591" s="8">
        <f>IF(INDEX([1]Calculation!S:S,ROW())=0,-100,ROUND(INDEX([1]Calculation!S:S,ROW()),0))</f>
        <v>26</v>
      </c>
      <c r="O591" s="8">
        <f>IF(INDEX([1]Calculation!T:T,ROW())=0,-100,ROUND(INDEX([1]Calculation!T:T,ROW()),0))</f>
        <v>-100</v>
      </c>
      <c r="P591" s="8" t="str">
        <f>INDEX([1]Calculation!CB:CB,ROW())</f>
        <v>https://www.politico.com/f/?id=0000016d-6569-d966-ad6d-e77d28f90001</v>
      </c>
    </row>
    <row r="592" spans="1:16">
      <c r="A592" t="str">
        <f>INDEX([1]Calculation!$F:$F,ROW())</f>
        <v>Florida</v>
      </c>
      <c r="B592" t="str">
        <f>INDEX([1]Calculation!$D:$D,ROW())</f>
        <v>Tel Opinion Research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800  lv</v>
      </c>
      <c r="E592" s="20">
        <f>INDEX([1]Calculation!$I:$I,ROW())</f>
        <v>43726</v>
      </c>
      <c r="F592" s="12">
        <f>ROUND(INDEX([1]Calculation!AL:AL,ROW()),1)</f>
        <v>0</v>
      </c>
      <c r="G592" s="8">
        <f>IF(INDEX([1]Calculation!L:L,ROW())=0,-100,ROUND(INDEX([1]Calculation!L:L,ROW()),0))</f>
        <v>37</v>
      </c>
      <c r="H592" s="8">
        <f>IF(INDEX([1]Calculation!M:M,ROW())=0,-100,ROUND(INDEX([1]Calculation!M:M,ROW()),0))</f>
        <v>-100</v>
      </c>
      <c r="I592" s="8">
        <f>IF(INDEX([1]Calculation!N:N,ROW())=0,-100,ROUND(INDEX([1]Calculation!N:N,ROW()),0))</f>
        <v>-100</v>
      </c>
      <c r="J592" s="8">
        <f>IF(INDEX([1]Calculation!O:O,ROW())=0,-100,ROUND(INDEX([1]Calculation!O:O,ROW()),0))</f>
        <v>5</v>
      </c>
      <c r="K592" s="8">
        <f>IF(INDEX([1]Calculation!P:P,ROW())=0,-100,ROUND(INDEX([1]Calculation!P:P,ROW()),0))</f>
        <v>-100</v>
      </c>
      <c r="L592" s="8">
        <f>IF(INDEX([1]Calculation!Q:Q,ROW())=0,-100,ROUND(INDEX([1]Calculation!Q:Q,ROW()),0))</f>
        <v>9</v>
      </c>
      <c r="M592" s="8">
        <f>IF(INDEX([1]Calculation!R:R,ROW())=0,-100,ROUND(INDEX([1]Calculation!R:R,ROW()),0))</f>
        <v>-100</v>
      </c>
      <c r="N592" s="8">
        <f>IF(INDEX([1]Calculation!S:S,ROW())=0,-100,ROUND(INDEX([1]Calculation!S:S,ROW()),0))</f>
        <v>18</v>
      </c>
      <c r="O592" s="8">
        <f>IF(INDEX([1]Calculation!T:T,ROW())=0,-100,ROUND(INDEX([1]Calculation!T:T,ROW()),0))</f>
        <v>2</v>
      </c>
      <c r="P592" s="8" t="str">
        <f>INDEX([1]Calculation!CB:CB,ROW())</f>
        <v>https://www.politico.com/f/?id=0000016d-6569-d966-ad6d-e77d28f90001</v>
      </c>
    </row>
    <row r="593" spans="1:16">
      <c r="A593" t="str">
        <f>INDEX([1]Calculation!$F:$F,ROW())</f>
        <v>Florida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800  lv</v>
      </c>
      <c r="E593" s="20">
        <f>INDEX([1]Calculation!$I:$I,ROW())</f>
        <v>43726</v>
      </c>
      <c r="F593" s="12">
        <f>ROUND(INDEX([1]Calculation!AL:AL,ROW()),1)</f>
        <v>0</v>
      </c>
      <c r="G593" s="8">
        <f>IF(INDEX([1]Calculation!L:L,ROW())=0,-100,ROUND(INDEX([1]Calculation!L:L,ROW()),0))</f>
        <v>24</v>
      </c>
      <c r="H593" s="8">
        <f>IF(INDEX([1]Calculation!M:M,ROW())=0,-100,ROUND(INDEX([1]Calculation!M:M,ROW()),0))</f>
        <v>-100</v>
      </c>
      <c r="I593" s="8">
        <f>IF(INDEX([1]Calculation!N:N,ROW())=0,-100,ROUND(INDEX([1]Calculation!N:N,ROW()),0))</f>
        <v>-100</v>
      </c>
      <c r="J593" s="8">
        <f>IF(INDEX([1]Calculation!O:O,ROW())=0,-100,ROUND(INDEX([1]Calculation!O:O,ROW()),0))</f>
        <v>2</v>
      </c>
      <c r="K593" s="8">
        <f>IF(INDEX([1]Calculation!P:P,ROW())=0,-100,ROUND(INDEX([1]Calculation!P:P,ROW()),0))</f>
        <v>-100</v>
      </c>
      <c r="L593" s="8">
        <f>IF(INDEX([1]Calculation!Q:Q,ROW())=0,-100,ROUND(INDEX([1]Calculation!Q:Q,ROW()),0))</f>
        <v>5</v>
      </c>
      <c r="M593" s="8">
        <f>IF(INDEX([1]Calculation!R:R,ROW())=0,-100,ROUND(INDEX([1]Calculation!R:R,ROW()),0))</f>
        <v>-100</v>
      </c>
      <c r="N593" s="8">
        <f>IF(INDEX([1]Calculation!S:S,ROW())=0,-100,ROUND(INDEX([1]Calculation!S:S,ROW()),0))</f>
        <v>11</v>
      </c>
      <c r="O593" s="8">
        <f>IF(INDEX([1]Calculation!T:T,ROW())=0,-100,ROUND(INDEX([1]Calculation!T:T,ROW()),0))</f>
        <v>1</v>
      </c>
      <c r="P593" s="8" t="str">
        <f>INDEX([1]Calculation!CB:CB,ROW())</f>
        <v>https://www.politico.com/f/?id=0000016d-6569-d966-ad6d-e77d28f90001</v>
      </c>
    </row>
    <row r="594" spans="1:16">
      <c r="A594" t="str">
        <f>INDEX([1]Calculation!$F:$F,ROW())</f>
        <v>Iowa</v>
      </c>
      <c r="B594" t="str">
        <f>INDEX([1]Calculation!$D:$D,ROW())</f>
        <v>Selzer &amp; Co.</v>
      </c>
      <c r="C594" t="str">
        <f>IF(INDEX([1]Calculation!$G:$G,ROW())=0,"-",INDEX([1]Calculation!$G:$G,ROW()))</f>
        <v>A+</v>
      </c>
      <c r="D594" t="str">
        <f>INDEX([1]Calculation!$J:$J,ROW())&amp;"  "&amp;INDEX([1]Calculation!$K:$K,ROW())</f>
        <v>602  lv</v>
      </c>
      <c r="E594" s="20">
        <f>INDEX([1]Calculation!$I:$I,ROW())</f>
        <v>43726</v>
      </c>
      <c r="F594" s="12">
        <f>ROUND(INDEX([1]Calculation!AL:AL,ROW()),1)</f>
        <v>0.3</v>
      </c>
      <c r="G594" s="8">
        <f>IF(INDEX([1]Calculation!L:L,ROW())=0,-100,ROUND(INDEX([1]Calculation!L:L,ROW()),0))</f>
        <v>20</v>
      </c>
      <c r="H594" s="8">
        <f>IF(INDEX([1]Calculation!M:M,ROW())=0,-100,ROUND(INDEX([1]Calculation!M:M,ROW()),0))</f>
        <v>-100</v>
      </c>
      <c r="I594" s="8">
        <f>IF(INDEX([1]Calculation!N:N,ROW())=0,-100,ROUND(INDEX([1]Calculation!N:N,ROW()),0))</f>
        <v>3</v>
      </c>
      <c r="J594" s="8">
        <f>IF(INDEX([1]Calculation!O:O,ROW())=0,-100,ROUND(INDEX([1]Calculation!O:O,ROW()),0))</f>
        <v>9</v>
      </c>
      <c r="K594" s="8">
        <f>IF(INDEX([1]Calculation!P:P,ROW())=0,-100,ROUND(INDEX([1]Calculation!P:P,ROW()),0))</f>
        <v>3</v>
      </c>
      <c r="L594" s="8">
        <f>IF(INDEX([1]Calculation!Q:Q,ROW())=0,-100,ROUND(INDEX([1]Calculation!Q:Q,ROW()),0))</f>
        <v>11</v>
      </c>
      <c r="M594" s="8">
        <f>IF(INDEX([1]Calculation!R:R,ROW())=0,-100,ROUND(INDEX([1]Calculation!R:R,ROW()),0))</f>
        <v>2</v>
      </c>
      <c r="N594" s="8">
        <f>IF(INDEX([1]Calculation!S:S,ROW())=0,-100,ROUND(INDEX([1]Calculation!S:S,ROW()),0))</f>
        <v>22</v>
      </c>
      <c r="O594" s="8">
        <f>IF(INDEX([1]Calculation!T:T,ROW())=0,-100,ROUND(INDEX([1]Calculation!T:T,ROW()),0))</f>
        <v>2</v>
      </c>
      <c r="P594" s="8" t="str">
        <f>INDEX([1]Calculation!CB:CB,ROW())</f>
        <v>https://cdn.cnn.com/cnn/2019/images/09/21/desmoinescnnpoll.pdf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768  lv</v>
      </c>
      <c r="E595" s="20">
        <f>INDEX([1]Calculation!$I:$I,ROW())</f>
        <v>43726</v>
      </c>
      <c r="F595" s="12">
        <f>ROUND(INDEX([1]Calculation!AL:AL,ROW()),1)</f>
        <v>0</v>
      </c>
      <c r="G595" s="8">
        <f>IF(INDEX([1]Calculation!L:L,ROW())=0,-100,ROUND(INDEX([1]Calculation!L:L,ROW()),0))</f>
        <v>34</v>
      </c>
      <c r="H595" s="8">
        <f>IF(INDEX([1]Calculation!M:M,ROW())=0,-100,ROUND(INDEX([1]Calculation!M:M,ROW()),0))</f>
        <v>-100</v>
      </c>
      <c r="I595" s="8">
        <f>IF(INDEX([1]Calculation!N:N,ROW())=0,-100,ROUND(INDEX([1]Calculation!N:N,ROW()),0))</f>
        <v>2</v>
      </c>
      <c r="J595" s="8">
        <f>IF(INDEX([1]Calculation!O:O,ROW())=0,-100,ROUND(INDEX([1]Calculation!O:O,ROW()),0))</f>
        <v>5</v>
      </c>
      <c r="K595" s="8">
        <f>IF(INDEX([1]Calculation!P:P,ROW())=0,-100,ROUND(INDEX([1]Calculation!P:P,ROW()),0))</f>
        <v>1</v>
      </c>
      <c r="L595" s="8">
        <f>IF(INDEX([1]Calculation!Q:Q,ROW())=0,-100,ROUND(INDEX([1]Calculation!Q:Q,ROW()),0))</f>
        <v>14</v>
      </c>
      <c r="M595" s="8">
        <f>IF(INDEX([1]Calculation!R:R,ROW())=0,-100,ROUND(INDEX([1]Calculation!R:R,ROW()),0))</f>
        <v>1</v>
      </c>
      <c r="N595" s="8">
        <f>IF(INDEX([1]Calculation!S:S,ROW())=0,-100,ROUND(INDEX([1]Calculation!S:S,ROW()),0))</f>
        <v>18</v>
      </c>
      <c r="O595" s="8">
        <f>IF(INDEX([1]Calculation!T:T,ROW())=0,-100,ROUND(INDEX([1]Calculation!T:T,ROW()),0))</f>
        <v>2</v>
      </c>
      <c r="P5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1326  rv</v>
      </c>
      <c r="E596" s="20">
        <f>INDEX([1]Calculation!$I:$I,ROW())</f>
        <v>43726</v>
      </c>
      <c r="F596" s="12">
        <f>ROUND(INDEX([1]Calculation!AL:AL,ROW()),1)</f>
        <v>0</v>
      </c>
      <c r="G596" s="8">
        <f>IF(INDEX([1]Calculation!L:L,ROW())=0,-100,ROUND(INDEX([1]Calculation!L:L,ROW()),0))</f>
        <v>27</v>
      </c>
      <c r="H596" s="8">
        <f>IF(INDEX([1]Calculation!M:M,ROW())=0,-100,ROUND(INDEX([1]Calculation!M:M,ROW()),0))</f>
        <v>-100</v>
      </c>
      <c r="I596" s="8">
        <f>IF(INDEX([1]Calculation!N:N,ROW())=0,-100,ROUND(INDEX([1]Calculation!N:N,ROW()),0))</f>
        <v>2</v>
      </c>
      <c r="J596" s="8">
        <f>IF(INDEX([1]Calculation!O:O,ROW())=0,-100,ROUND(INDEX([1]Calculation!O:O,ROW()),0))</f>
        <v>3</v>
      </c>
      <c r="K596" s="8">
        <f>IF(INDEX([1]Calculation!P:P,ROW())=0,-100,ROUND(INDEX([1]Calculation!P:P,ROW()),0))</f>
        <v>1</v>
      </c>
      <c r="L596" s="8">
        <f>IF(INDEX([1]Calculation!Q:Q,ROW())=0,-100,ROUND(INDEX([1]Calculation!Q:Q,ROW()),0))</f>
        <v>15</v>
      </c>
      <c r="M596" s="8">
        <f>IF(INDEX([1]Calculation!R:R,ROW())=0,-100,ROUND(INDEX([1]Calculation!R:R,ROW()),0))</f>
        <v>1</v>
      </c>
      <c r="N596" s="8">
        <f>IF(INDEX([1]Calculation!S:S,ROW())=0,-100,ROUND(INDEX([1]Calculation!S:S,ROW()),0))</f>
        <v>16</v>
      </c>
      <c r="O596" s="8">
        <f>IF(INDEX([1]Calculation!T:T,ROW())=0,-100,ROUND(INDEX([1]Calculation!T:T,ROW()),0))</f>
        <v>3</v>
      </c>
      <c r="P5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Zogby Interactive/JZ Analytics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601  lv</v>
      </c>
      <c r="E597" s="20">
        <f>INDEX([1]Calculation!$I:$I,ROW())</f>
        <v>43725</v>
      </c>
      <c r="F597" s="12">
        <f>ROUND(INDEX([1]Calculation!AL:AL,ROW()),1)</f>
        <v>0</v>
      </c>
      <c r="G597" s="8">
        <f>IF(INDEX([1]Calculation!L:L,ROW())=0,-100,ROUND(INDEX([1]Calculation!L:L,ROW()),0))</f>
        <v>31</v>
      </c>
      <c r="H597" s="8">
        <f>IF(INDEX([1]Calculation!M:M,ROW())=0,-100,ROUND(INDEX([1]Calculation!M:M,ROW()),0))</f>
        <v>-100</v>
      </c>
      <c r="I597" s="8">
        <f>IF(INDEX([1]Calculation!N:N,ROW())=0,-100,ROUND(INDEX([1]Calculation!N:N,ROW()),0))</f>
        <v>4</v>
      </c>
      <c r="J597" s="8">
        <f>IF(INDEX([1]Calculation!O:O,ROW())=0,-100,ROUND(INDEX([1]Calculation!O:O,ROW()),0))</f>
        <v>6</v>
      </c>
      <c r="K597" s="8">
        <f>IF(INDEX([1]Calculation!P:P,ROW())=0,-100,ROUND(INDEX([1]Calculation!P:P,ROW()),0))</f>
        <v>3</v>
      </c>
      <c r="L597" s="8">
        <f>IF(INDEX([1]Calculation!Q:Q,ROW())=0,-100,ROUND(INDEX([1]Calculation!Q:Q,ROW()),0))</f>
        <v>17</v>
      </c>
      <c r="M597" s="8">
        <f>IF(INDEX([1]Calculation!R:R,ROW())=0,-100,ROUND(INDEX([1]Calculation!R:R,ROW()),0))</f>
        <v>-100</v>
      </c>
      <c r="N597" s="8">
        <f>IF(INDEX([1]Calculation!S:S,ROW())=0,-100,ROUND(INDEX([1]Calculation!S:S,ROW()),0))</f>
        <v>17</v>
      </c>
      <c r="O597" s="8">
        <f>IF(INDEX([1]Calculation!T:T,ROW())=0,-100,ROUND(INDEX([1]Calculation!T:T,ROW()),0))</f>
        <v>2</v>
      </c>
      <c r="P597" s="8" t="str">
        <f>INDEX([1]Calculation!CB:CB,ROW())</f>
        <v>https://247wallst.com/special-report/2019/09/25/24-7-wall-st-zogby-poll-democratic-primary/</v>
      </c>
    </row>
    <row r="598" spans="1:16">
      <c r="A598" t="str">
        <f>INDEX([1]Calculation!$F:$F,ROW())</f>
        <v>US</v>
      </c>
      <c r="B598" t="str">
        <f>INDEX([1]Calculation!$D:$D,ROW())</f>
        <v>Fox News/Beacon Research/Shaw &amp; Co. Research</v>
      </c>
      <c r="C598" t="str">
        <f>IF(INDEX([1]Calculation!$G:$G,ROW())=0,"-",INDEX([1]Calculation!$G:$G,ROW()))</f>
        <v>A-</v>
      </c>
      <c r="D598" t="str">
        <f>INDEX([1]Calculation!$J:$J,ROW())&amp;"  "&amp;INDEX([1]Calculation!$K:$K,ROW())</f>
        <v>480  lv</v>
      </c>
      <c r="E598" s="20">
        <f>INDEX([1]Calculation!$I:$I,ROW())</f>
        <v>43725</v>
      </c>
      <c r="F598" s="12">
        <f>ROUND(INDEX([1]Calculation!AL:AL,ROW()),1)</f>
        <v>0</v>
      </c>
      <c r="G598" s="8">
        <f>IF(INDEX([1]Calculation!L:L,ROW())=0,-100,ROUND(INDEX([1]Calculation!L:L,ROW()),0))</f>
        <v>29</v>
      </c>
      <c r="H598" s="8">
        <f>IF(INDEX([1]Calculation!M:M,ROW())=0,-100,ROUND(INDEX([1]Calculation!M:M,ROW()),0))</f>
        <v>-100</v>
      </c>
      <c r="I598" s="8">
        <f>IF(INDEX([1]Calculation!N:N,ROW())=0,-100,ROUND(INDEX([1]Calculation!N:N,ROW()),0))</f>
        <v>3</v>
      </c>
      <c r="J598" s="8">
        <f>IF(INDEX([1]Calculation!O:O,ROW())=0,-100,ROUND(INDEX([1]Calculation!O:O,ROW()),0))</f>
        <v>5</v>
      </c>
      <c r="K598" s="8">
        <f>IF(INDEX([1]Calculation!P:P,ROW())=0,-100,ROUND(INDEX([1]Calculation!P:P,ROW()),0))</f>
        <v>2</v>
      </c>
      <c r="L598" s="8">
        <f>IF(INDEX([1]Calculation!Q:Q,ROW())=0,-100,ROUND(INDEX([1]Calculation!Q:Q,ROW()),0))</f>
        <v>18</v>
      </c>
      <c r="M598" s="8">
        <f>IF(INDEX([1]Calculation!R:R,ROW())=0,-100,ROUND(INDEX([1]Calculation!R:R,ROW()),0))</f>
        <v>1</v>
      </c>
      <c r="N598" s="8">
        <f>IF(INDEX([1]Calculation!S:S,ROW())=0,-100,ROUND(INDEX([1]Calculation!S:S,ROW()),0))</f>
        <v>16</v>
      </c>
      <c r="O598" s="8">
        <f>IF(INDEX([1]Calculation!T:T,ROW())=0,-100,ROUND(INDEX([1]Calculation!T:T,ROW()),0))</f>
        <v>2</v>
      </c>
      <c r="P598" s="8" t="str">
        <f>INDEX([1]Calculation!CB:CB,ROW())</f>
        <v>https://www.foxnews.com/politics/fox-news-poll-september-15-17-2019</v>
      </c>
    </row>
    <row r="599" spans="1:16">
      <c r="A599" t="str">
        <f>INDEX([1]Calculation!$F:$F,ROW())</f>
        <v>US</v>
      </c>
      <c r="B599" t="str">
        <f>INDEX([1]Calculation!$D:$D,ROW())</f>
        <v>Fox News/Beacon Research/Shaw &amp; Co. Research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480  lv</v>
      </c>
      <c r="E599" s="20">
        <f>INDEX([1]Calculation!$I:$I,ROW())</f>
        <v>43725</v>
      </c>
      <c r="F599" s="12">
        <f>ROUND(INDEX([1]Calculation!AL:AL,ROW()),1)</f>
        <v>0</v>
      </c>
      <c r="G599" s="8">
        <f>IF(INDEX([1]Calculation!L:L,ROW())=0,-100,ROUND(INDEX([1]Calculation!L:L,ROW()),0))</f>
        <v>53</v>
      </c>
      <c r="H599" s="8">
        <f>IF(INDEX([1]Calculation!M:M,ROW())=0,-100,ROUND(INDEX([1]Calculation!M:M,ROW()),0))</f>
        <v>-100</v>
      </c>
      <c r="I599" s="8">
        <f>IF(INDEX([1]Calculation!N:N,ROW())=0,-100,ROUND(INDEX([1]Calculation!N:N,ROW()),0))</f>
        <v>-100</v>
      </c>
      <c r="J599" s="8">
        <f>IF(INDEX([1]Calculation!O:O,ROW())=0,-100,ROUND(INDEX([1]Calculation!O:O,ROW()),0))</f>
        <v>-100</v>
      </c>
      <c r="K599" s="8">
        <f>IF(INDEX([1]Calculation!P:P,ROW())=0,-100,ROUND(INDEX([1]Calculation!P:P,ROW()),0))</f>
        <v>-100</v>
      </c>
      <c r="L599" s="8">
        <f>IF(INDEX([1]Calculation!Q:Q,ROW())=0,-100,ROUND(INDEX([1]Calculation!Q:Q,ROW()),0))</f>
        <v>-100</v>
      </c>
      <c r="M599" s="8">
        <f>IF(INDEX([1]Calculation!R:R,ROW())=0,-100,ROUND(INDEX([1]Calculation!R:R,ROW()),0))</f>
        <v>-100</v>
      </c>
      <c r="N599" s="8">
        <f>IF(INDEX([1]Calculation!S:S,ROW())=0,-100,ROUND(INDEX([1]Calculation!S:S,ROW()),0))</f>
        <v>37</v>
      </c>
      <c r="O599" s="8">
        <f>IF(INDEX([1]Calculation!T:T,ROW())=0,-100,ROUND(INDEX([1]Calculation!T:T,ROW()),0))</f>
        <v>-100</v>
      </c>
      <c r="P599" s="8" t="str">
        <f>INDEX([1]Calculation!CB:CB,ROW())</f>
        <v>https://www.foxnews.com/politics/fox-news-poll-september-15-17-2019</v>
      </c>
    </row>
    <row r="600" spans="1:16">
      <c r="A600" t="str">
        <f>INDEX([1]Calculation!$F:$F,ROW())</f>
        <v>Iowa</v>
      </c>
      <c r="B600" t="str">
        <f>INDEX([1]Calculation!$D:$D,ROW())</f>
        <v>Civiqs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572  lv</v>
      </c>
      <c r="E600" s="20">
        <f>INDEX([1]Calculation!$I:$I,ROW())</f>
        <v>43725</v>
      </c>
      <c r="F600" s="12">
        <f>ROUND(INDEX([1]Calculation!AL:AL,ROW()),1)</f>
        <v>0</v>
      </c>
      <c r="G600" s="8">
        <f>IF(INDEX([1]Calculation!L:L,ROW())=0,-100,ROUND(INDEX([1]Calculation!L:L,ROW()),0))</f>
        <v>16</v>
      </c>
      <c r="H600" s="8">
        <f>IF(INDEX([1]Calculation!M:M,ROW())=0,-100,ROUND(INDEX([1]Calculation!M:M,ROW()),0))</f>
        <v>-100</v>
      </c>
      <c r="I600" s="8">
        <f>IF(INDEX([1]Calculation!N:N,ROW())=0,-100,ROUND(INDEX([1]Calculation!N:N,ROW()),0))</f>
        <v>2</v>
      </c>
      <c r="J600" s="8">
        <f>IF(INDEX([1]Calculation!O:O,ROW())=0,-100,ROUND(INDEX([1]Calculation!O:O,ROW()),0))</f>
        <v>13</v>
      </c>
      <c r="K600" s="8">
        <f>IF(INDEX([1]Calculation!P:P,ROW())=0,-100,ROUND(INDEX([1]Calculation!P:P,ROW()),0))</f>
        <v>3</v>
      </c>
      <c r="L600" s="8">
        <f>IF(INDEX([1]Calculation!Q:Q,ROW())=0,-100,ROUND(INDEX([1]Calculation!Q:Q,ROW()),0))</f>
        <v>16</v>
      </c>
      <c r="M600" s="8">
        <f>IF(INDEX([1]Calculation!R:R,ROW())=0,-100,ROUND(INDEX([1]Calculation!R:R,ROW()),0))</f>
        <v>2</v>
      </c>
      <c r="N600" s="8">
        <f>IF(INDEX([1]Calculation!S:S,ROW())=0,-100,ROUND(INDEX([1]Calculation!S:S,ROW()),0))</f>
        <v>24</v>
      </c>
      <c r="O600" s="8">
        <f>IF(INDEX([1]Calculation!T:T,ROW())=0,-100,ROUND(INDEX([1]Calculation!T:T,ROW()),0))</f>
        <v>3</v>
      </c>
      <c r="P600" s="8" t="str">
        <f>INDEX([1]Calculation!CB:CB,ROW())</f>
        <v>https://civiqs.com/documents/Civiqs_ISU_banner_book_2019_09_release.pdf</v>
      </c>
    </row>
    <row r="601" spans="1:16">
      <c r="A601" t="str">
        <f>INDEX([1]Calculation!$F:$F,ROW())</f>
        <v>US</v>
      </c>
      <c r="B601" t="str">
        <f>INDEX([1]Calculation!$D:$D,ROW())</f>
        <v>YouGov</v>
      </c>
      <c r="C601" t="str">
        <f>IF(INDEX([1]Calculation!$G:$G,ROW())=0,"-",INDEX([1]Calculation!$G:$G,ROW()))</f>
        <v>B-</v>
      </c>
      <c r="D601" t="str">
        <f>INDEX([1]Calculation!$J:$J,ROW())&amp;"  "&amp;INDEX([1]Calculation!$K:$K,ROW())</f>
        <v>603  lv</v>
      </c>
      <c r="E601" s="20">
        <f>INDEX([1]Calculation!$I:$I,ROW())</f>
        <v>43725</v>
      </c>
      <c r="F601" s="12">
        <f>ROUND(INDEX([1]Calculation!AL:AL,ROW()),1)</f>
        <v>0</v>
      </c>
      <c r="G601" s="8">
        <f>IF(INDEX([1]Calculation!L:L,ROW())=0,-100,ROUND(INDEX([1]Calculation!L:L,ROW()),0))</f>
        <v>25</v>
      </c>
      <c r="H601" s="8">
        <f>IF(INDEX([1]Calculation!M:M,ROW())=0,-100,ROUND(INDEX([1]Calculation!M:M,ROW()),0))</f>
        <v>-100</v>
      </c>
      <c r="I601" s="8">
        <f>IF(INDEX([1]Calculation!N:N,ROW())=0,-100,ROUND(INDEX([1]Calculation!N:N,ROW()),0))</f>
        <v>2</v>
      </c>
      <c r="J601" s="8">
        <f>IF(INDEX([1]Calculation!O:O,ROW())=0,-100,ROUND(INDEX([1]Calculation!O:O,ROW()),0))</f>
        <v>8</v>
      </c>
      <c r="K601" s="8">
        <f>IF(INDEX([1]Calculation!P:P,ROW())=0,-100,ROUND(INDEX([1]Calculation!P:P,ROW()),0))</f>
        <v>1</v>
      </c>
      <c r="L601" s="8">
        <f>IF(INDEX([1]Calculation!Q:Q,ROW())=0,-100,ROUND(INDEX([1]Calculation!Q:Q,ROW()),0))</f>
        <v>15</v>
      </c>
      <c r="M601" s="8">
        <f>IF(INDEX([1]Calculation!R:R,ROW())=0,-100,ROUND(INDEX([1]Calculation!R:R,ROW()),0))</f>
        <v>-100</v>
      </c>
      <c r="N601" s="8">
        <f>IF(INDEX([1]Calculation!S:S,ROW())=0,-100,ROUND(INDEX([1]Calculation!S:S,ROW()),0))</f>
        <v>19</v>
      </c>
      <c r="O601" s="8">
        <f>IF(INDEX([1]Calculation!T:T,ROW())=0,-100,ROUND(INDEX([1]Calculation!T:T,ROW()),0))</f>
        <v>3</v>
      </c>
      <c r="P601" s="8" t="str">
        <f>INDEX([1]Calculation!CB:CB,ROW())</f>
        <v>https://d25d2506sfb94s.cloudfront.net/cumulus_uploads/document/m1n9ik6irs/econTabReport.pdf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799  lv</v>
      </c>
      <c r="E602" s="20">
        <f>INDEX([1]Calculation!$I:$I,ROW())</f>
        <v>43725</v>
      </c>
      <c r="F602" s="12">
        <f>ROUND(INDEX([1]Calculation!AL:AL,ROW()),1)</f>
        <v>0</v>
      </c>
      <c r="G602" s="8">
        <f>IF(INDEX([1]Calculation!L:L,ROW())=0,-100,ROUND(INDEX([1]Calculation!L:L,ROW()),0))</f>
        <v>32</v>
      </c>
      <c r="H602" s="8">
        <f>IF(INDEX([1]Calculation!M:M,ROW())=0,-100,ROUND(INDEX([1]Calculation!M:M,ROW()),0))</f>
        <v>-100</v>
      </c>
      <c r="I602" s="8">
        <f>IF(INDEX([1]Calculation!N:N,ROW())=0,-100,ROUND(INDEX([1]Calculation!N:N,ROW()),0))</f>
        <v>3</v>
      </c>
      <c r="J602" s="8">
        <f>IF(INDEX([1]Calculation!O:O,ROW())=0,-100,ROUND(INDEX([1]Calculation!O:O,ROW()),0))</f>
        <v>5</v>
      </c>
      <c r="K602" s="8">
        <f>IF(INDEX([1]Calculation!P:P,ROW())=0,-100,ROUND(INDEX([1]Calculation!P:P,ROW()),0))</f>
        <v>2</v>
      </c>
      <c r="L602" s="8">
        <f>IF(INDEX([1]Calculation!Q:Q,ROW())=0,-100,ROUND(INDEX([1]Calculation!Q:Q,ROW()),0))</f>
        <v>14</v>
      </c>
      <c r="M602" s="8">
        <f>IF(INDEX([1]Calculation!R:R,ROW())=0,-100,ROUND(INDEX([1]Calculation!R:R,ROW()),0))</f>
        <v>1</v>
      </c>
      <c r="N602" s="8">
        <f>IF(INDEX([1]Calculation!S:S,ROW())=0,-100,ROUND(INDEX([1]Calculation!S:S,ROW()),0))</f>
        <v>15</v>
      </c>
      <c r="O602" s="8">
        <f>IF(INDEX([1]Calculation!T:T,ROW())=0,-100,ROUND(INDEX([1]Calculation!T:T,ROW()),0))</f>
        <v>2</v>
      </c>
      <c r="P6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1329  rv</v>
      </c>
      <c r="E603" s="20">
        <f>INDEX([1]Calculation!$I:$I,ROW())</f>
        <v>43725</v>
      </c>
      <c r="F603" s="12">
        <f>ROUND(INDEX([1]Calculation!AL:AL,ROW()),1)</f>
        <v>0</v>
      </c>
      <c r="G603" s="8">
        <f>IF(INDEX([1]Calculation!L:L,ROW())=0,-100,ROUND(INDEX([1]Calculation!L:L,ROW()),0))</f>
        <v>27</v>
      </c>
      <c r="H603" s="8">
        <f>IF(INDEX([1]Calculation!M:M,ROW())=0,-100,ROUND(INDEX([1]Calculation!M:M,ROW()),0))</f>
        <v>-100</v>
      </c>
      <c r="I603" s="8">
        <f>IF(INDEX([1]Calculation!N:N,ROW())=0,-100,ROUND(INDEX([1]Calculation!N:N,ROW()),0))</f>
        <v>3</v>
      </c>
      <c r="J603" s="8">
        <f>IF(INDEX([1]Calculation!O:O,ROW())=0,-100,ROUND(INDEX([1]Calculation!O:O,ROW()),0))</f>
        <v>4</v>
      </c>
      <c r="K603" s="8">
        <f>IF(INDEX([1]Calculation!P:P,ROW())=0,-100,ROUND(INDEX([1]Calculation!P:P,ROW()),0))</f>
        <v>1</v>
      </c>
      <c r="L603" s="8">
        <f>IF(INDEX([1]Calculation!Q:Q,ROW())=0,-100,ROUND(INDEX([1]Calculation!Q:Q,ROW()),0))</f>
        <v>14</v>
      </c>
      <c r="M603" s="8">
        <f>IF(INDEX([1]Calculation!R:R,ROW())=0,-100,ROUND(INDEX([1]Calculation!R:R,ROW()),0))</f>
        <v>1</v>
      </c>
      <c r="N603" s="8">
        <f>IF(INDEX([1]Calculation!S:S,ROW())=0,-100,ROUND(INDEX([1]Calculation!S:S,ROW()),0))</f>
        <v>13</v>
      </c>
      <c r="O603" s="8">
        <f>IF(INDEX([1]Calculation!T:T,ROW())=0,-100,ROUND(INDEX([1]Calculation!T:T,ROW()),0))</f>
        <v>3</v>
      </c>
      <c r="P6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4" spans="1:16">
      <c r="A604" t="str">
        <f>INDEX([1]Calculation!$F:$F,ROW())</f>
        <v>Missouri</v>
      </c>
      <c r="B604" t="str">
        <f>INDEX([1]Calculation!$D:$D,ROW())</f>
        <v>Show Me Victories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400  lv</v>
      </c>
      <c r="E604" s="20">
        <f>INDEX([1]Calculation!$I:$I,ROW())</f>
        <v>43724</v>
      </c>
      <c r="F604" s="12">
        <f>ROUND(INDEX([1]Calculation!AL:AL,ROW()),1)</f>
        <v>1.5</v>
      </c>
      <c r="G604" s="8">
        <f>IF(INDEX([1]Calculation!L:L,ROW())=0,-100,ROUND(INDEX([1]Calculation!L:L,ROW()),0))</f>
        <v>34</v>
      </c>
      <c r="H604" s="8">
        <f>IF(INDEX([1]Calculation!M:M,ROW())=0,-100,ROUND(INDEX([1]Calculation!M:M,ROW()),0))</f>
        <v>-100</v>
      </c>
      <c r="I604" s="8">
        <f>IF(INDEX([1]Calculation!N:N,ROW())=0,-100,ROUND(INDEX([1]Calculation!N:N,ROW()),0))</f>
        <v>1</v>
      </c>
      <c r="J604" s="8">
        <f>IF(INDEX([1]Calculation!O:O,ROW())=0,-100,ROUND(INDEX([1]Calculation!O:O,ROW()),0))</f>
        <v>10</v>
      </c>
      <c r="K604" s="8">
        <f>IF(INDEX([1]Calculation!P:P,ROW())=0,-100,ROUND(INDEX([1]Calculation!P:P,ROW()),0))</f>
        <v>1</v>
      </c>
      <c r="L604" s="8">
        <f>IF(INDEX([1]Calculation!Q:Q,ROW())=0,-100,ROUND(INDEX([1]Calculation!Q:Q,ROW()),0))</f>
        <v>14</v>
      </c>
      <c r="M604" s="8">
        <f>IF(INDEX([1]Calculation!R:R,ROW())=0,-100,ROUND(INDEX([1]Calculation!R:R,ROW()),0))</f>
        <v>-100</v>
      </c>
      <c r="N604" s="8">
        <f>IF(INDEX([1]Calculation!S:S,ROW())=0,-100,ROUND(INDEX([1]Calculation!S:S,ROW()),0))</f>
        <v>22</v>
      </c>
      <c r="O604" s="8">
        <f>IF(INDEX([1]Calculation!T:T,ROW())=0,-100,ROUND(INDEX([1]Calculation!T:T,ROW()),0))</f>
        <v>1</v>
      </c>
      <c r="P604" s="8" t="str">
        <f>INDEX([1]Calculation!CB:CB,ROW())</f>
        <v>https://files.constantcontact.com/a1529b48301/2b9dc5b1-e472-4676-99c1-4e7d639d53dc.pdf</v>
      </c>
    </row>
    <row r="605" spans="1:16">
      <c r="A605" t="str">
        <f>INDEX([1]Calculation!$F:$F,ROW())</f>
        <v>New Jersey</v>
      </c>
      <c r="B605" t="str">
        <f>INDEX([1]Calculation!$D:$D,ROW())</f>
        <v>Monmouth University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325  rv</v>
      </c>
      <c r="E605" s="20">
        <f>INDEX([1]Calculation!$I:$I,ROW())</f>
        <v>43724</v>
      </c>
      <c r="F605" s="12">
        <f>ROUND(INDEX([1]Calculation!AL:AL,ROW()),1)</f>
        <v>5</v>
      </c>
      <c r="G605" s="8">
        <f>IF(INDEX([1]Calculation!L:L,ROW())=0,-100,ROUND(INDEX([1]Calculation!L:L,ROW()),0))</f>
        <v>26</v>
      </c>
      <c r="H605" s="8">
        <f>IF(INDEX([1]Calculation!M:M,ROW())=0,-100,ROUND(INDEX([1]Calculation!M:M,ROW()),0))</f>
        <v>-100</v>
      </c>
      <c r="I605" s="8">
        <f>IF(INDEX([1]Calculation!N:N,ROW())=0,-100,ROUND(INDEX([1]Calculation!N:N,ROW()),0))</f>
        <v>9</v>
      </c>
      <c r="J605" s="8">
        <f>IF(INDEX([1]Calculation!O:O,ROW())=0,-100,ROUND(INDEX([1]Calculation!O:O,ROW()),0))</f>
        <v>6</v>
      </c>
      <c r="K605" s="8">
        <f>IF(INDEX([1]Calculation!P:P,ROW())=0,-100,ROUND(INDEX([1]Calculation!P:P,ROW()),0))</f>
        <v>1</v>
      </c>
      <c r="L605" s="8">
        <f>IF(INDEX([1]Calculation!Q:Q,ROW())=0,-100,ROUND(INDEX([1]Calculation!Q:Q,ROW()),0))</f>
        <v>18</v>
      </c>
      <c r="M605" s="8">
        <f>IF(INDEX([1]Calculation!R:R,ROW())=0,-100,ROUND(INDEX([1]Calculation!R:R,ROW()),0))</f>
        <v>-100</v>
      </c>
      <c r="N605" s="8">
        <f>IF(INDEX([1]Calculation!S:S,ROW())=0,-100,ROUND(INDEX([1]Calculation!S:S,ROW()),0))</f>
        <v>20</v>
      </c>
      <c r="O605" s="8">
        <f>IF(INDEX([1]Calculation!T:T,ROW())=0,-100,ROUND(INDEX([1]Calculation!T:T,ROW()),0))</f>
        <v>1</v>
      </c>
      <c r="P605" s="8" t="str">
        <f>INDEX([1]Calculation!CB:CB,ROW())</f>
        <v>https://www.monmouth.edu/polling-institute/documents/monmouthpoll_nj_091919.pdf/</v>
      </c>
    </row>
    <row r="606" spans="1:16">
      <c r="A606" t="str">
        <f>INDEX([1]Calculation!$F:$F,ROW())</f>
        <v>US</v>
      </c>
      <c r="B606" t="str">
        <f>INDEX([1]Calculation!$D:$D,ROW())</f>
        <v>Civiqs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1291  lv</v>
      </c>
      <c r="E606" s="20">
        <f>INDEX([1]Calculation!$I:$I,ROW())</f>
        <v>43724</v>
      </c>
      <c r="F606" s="12">
        <f>ROUND(INDEX([1]Calculation!AL:AL,ROW()),1)</f>
        <v>2.2999999999999998</v>
      </c>
      <c r="G606" s="8">
        <f>IF(INDEX([1]Calculation!L:L,ROW())=0,-100,ROUND(INDEX([1]Calculation!L:L,ROW()),0))</f>
        <v>24</v>
      </c>
      <c r="H606" s="8">
        <f>IF(INDEX([1]Calculation!M:M,ROW())=0,-100,ROUND(INDEX([1]Calculation!M:M,ROW()),0))</f>
        <v>-100</v>
      </c>
      <c r="I606" s="8">
        <f>IF(INDEX([1]Calculation!N:N,ROW())=0,-100,ROUND(INDEX([1]Calculation!N:N,ROW()),0))</f>
        <v>1</v>
      </c>
      <c r="J606" s="8">
        <f>IF(INDEX([1]Calculation!O:O,ROW())=0,-100,ROUND(INDEX([1]Calculation!O:O,ROW()),0))</f>
        <v>7</v>
      </c>
      <c r="K606" s="8">
        <f>IF(INDEX([1]Calculation!P:P,ROW())=0,-100,ROUND(INDEX([1]Calculation!P:P,ROW()),0))</f>
        <v>1</v>
      </c>
      <c r="L606" s="8">
        <f>IF(INDEX([1]Calculation!Q:Q,ROW())=0,-100,ROUND(INDEX([1]Calculation!Q:Q,ROW()),0))</f>
        <v>14</v>
      </c>
      <c r="M606" s="8">
        <f>IF(INDEX([1]Calculation!R:R,ROW())=0,-100,ROUND(INDEX([1]Calculation!R:R,ROW()),0))</f>
        <v>1</v>
      </c>
      <c r="N606" s="8">
        <f>IF(INDEX([1]Calculation!S:S,ROW())=0,-100,ROUND(INDEX([1]Calculation!S:S,ROW()),0))</f>
        <v>30</v>
      </c>
      <c r="O606" s="8">
        <f>IF(INDEX([1]Calculation!T:T,ROW())=0,-100,ROUND(INDEX([1]Calculation!T:T,ROW()),0))</f>
        <v>2</v>
      </c>
      <c r="P606" s="8" t="str">
        <f>INDEX([1]Calculation!CB:CB,ROW())</f>
        <v>http://filesforprogress.org/datasets/sep_18/civiqs_debate/post_debate.pdf</v>
      </c>
    </row>
    <row r="607" spans="1:16">
      <c r="A607" t="str">
        <f>INDEX([1]Calculation!$F:$F,ROW())</f>
        <v>Iowa</v>
      </c>
      <c r="B607" t="str">
        <f>INDEX([1]Calculation!$D:$D,ROW())</f>
        <v>David Binder Research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500  lv</v>
      </c>
      <c r="E607" s="20">
        <f>INDEX([1]Calculation!$I:$I,ROW())</f>
        <v>43724</v>
      </c>
      <c r="F607" s="12">
        <f>ROUND(INDEX([1]Calculation!AL:AL,ROW()),1)</f>
        <v>0</v>
      </c>
      <c r="G607" s="8">
        <f>IF(INDEX([1]Calculation!L:L,ROW())=0,-100,ROUND(INDEX([1]Calculation!L:L,ROW()),0))</f>
        <v>25</v>
      </c>
      <c r="H607" s="8">
        <f>IF(INDEX([1]Calculation!M:M,ROW())=0,-100,ROUND(INDEX([1]Calculation!M:M,ROW()),0))</f>
        <v>-100</v>
      </c>
      <c r="I607" s="8">
        <f>IF(INDEX([1]Calculation!N:N,ROW())=0,-100,ROUND(INDEX([1]Calculation!N:N,ROW()),0))</f>
        <v>2</v>
      </c>
      <c r="J607" s="8">
        <f>IF(INDEX([1]Calculation!O:O,ROW())=0,-100,ROUND(INDEX([1]Calculation!O:O,ROW()),0))</f>
        <v>12</v>
      </c>
      <c r="K607" s="8">
        <f>IF(INDEX([1]Calculation!P:P,ROW())=0,-100,ROUND(INDEX([1]Calculation!P:P,ROW()),0))</f>
        <v>8</v>
      </c>
      <c r="L607" s="8">
        <f>IF(INDEX([1]Calculation!Q:Q,ROW())=0,-100,ROUND(INDEX([1]Calculation!Q:Q,ROW()),0))</f>
        <v>9</v>
      </c>
      <c r="M607" s="8">
        <f>IF(INDEX([1]Calculation!R:R,ROW())=0,-100,ROUND(INDEX([1]Calculation!R:R,ROW()),0))</f>
        <v>3</v>
      </c>
      <c r="N607" s="8">
        <f>IF(INDEX([1]Calculation!S:S,ROW())=0,-100,ROUND(INDEX([1]Calculation!S:S,ROW()),0))</f>
        <v>23</v>
      </c>
      <c r="O607" s="8">
        <f>IF(INDEX([1]Calculation!T:T,ROW())=0,-100,ROUND(INDEX([1]Calculation!T:T,ROW()),0))</f>
        <v>2</v>
      </c>
      <c r="P607" s="8" t="str">
        <f>INDEX([1]Calculation!CB:CB,ROW())</f>
        <v>http://www.focusonruralamerica.com/2019/09/18/september-2019-poll-results/</v>
      </c>
    </row>
    <row r="608" spans="1:16">
      <c r="A608" t="str">
        <f>INDEX([1]Calculation!$F:$F,ROW())</f>
        <v>US</v>
      </c>
      <c r="B608" t="str">
        <f>INDEX([1]Calculation!$D:$D,ROW())</f>
        <v>SurveyUSA</v>
      </c>
      <c r="C608" t="str">
        <f>IF(INDEX([1]Calculation!$G:$G,ROW())=0,"-",INDEX([1]Calculation!$G:$G,ROW()))</f>
        <v>A</v>
      </c>
      <c r="D608" t="str">
        <f>INDEX([1]Calculation!$J:$J,ROW())&amp;"  "&amp;INDEX([1]Calculation!$K:$K,ROW())</f>
        <v>1017  lv</v>
      </c>
      <c r="E608" s="20">
        <f>INDEX([1]Calculation!$I:$I,ROW())</f>
        <v>43724</v>
      </c>
      <c r="F608" s="12">
        <f>ROUND(INDEX([1]Calculation!AL:AL,ROW()),1)</f>
        <v>0</v>
      </c>
      <c r="G608" s="8">
        <f>IF(INDEX([1]Calculation!L:L,ROW())=0,-100,ROUND(INDEX([1]Calculation!L:L,ROW()),0))</f>
        <v>33</v>
      </c>
      <c r="H608" s="8">
        <f>IF(INDEX([1]Calculation!M:M,ROW())=0,-100,ROUND(INDEX([1]Calculation!M:M,ROW()),0))</f>
        <v>-100</v>
      </c>
      <c r="I608" s="8">
        <f>IF(INDEX([1]Calculation!N:N,ROW())=0,-100,ROUND(INDEX([1]Calculation!N:N,ROW()),0))</f>
        <v>4</v>
      </c>
      <c r="J608" s="8">
        <f>IF(INDEX([1]Calculation!O:O,ROW())=0,-100,ROUND(INDEX([1]Calculation!O:O,ROW()),0))</f>
        <v>5</v>
      </c>
      <c r="K608" s="8">
        <f>IF(INDEX([1]Calculation!P:P,ROW())=0,-100,ROUND(INDEX([1]Calculation!P:P,ROW()),0))</f>
        <v>1</v>
      </c>
      <c r="L608" s="8">
        <f>IF(INDEX([1]Calculation!Q:Q,ROW())=0,-100,ROUND(INDEX([1]Calculation!Q:Q,ROW()),0))</f>
        <v>17</v>
      </c>
      <c r="M608" s="8">
        <f>IF(INDEX([1]Calculation!R:R,ROW())=0,-100,ROUND(INDEX([1]Calculation!R:R,ROW()),0))</f>
        <v>-100</v>
      </c>
      <c r="N608" s="8">
        <f>IF(INDEX([1]Calculation!S:S,ROW())=0,-100,ROUND(INDEX([1]Calculation!S:S,ROW()),0))</f>
        <v>19</v>
      </c>
      <c r="O608" s="8">
        <f>IF(INDEX([1]Calculation!T:T,ROW())=0,-100,ROUND(INDEX([1]Calculation!T:T,ROW()),0))</f>
        <v>3</v>
      </c>
      <c r="P608" s="8" t="str">
        <f>INDEX([1]Calculation!CB:CB,ROW())</f>
        <v>http://www.surveyusa.com/client/PollReport.aspx?g=af31ac4e-3786-426b-828e-6359cb6c34bb</v>
      </c>
    </row>
    <row r="609" spans="1:16">
      <c r="A609" t="str">
        <f>INDEX([1]Calculation!$F:$F,ROW())</f>
        <v>US</v>
      </c>
      <c r="B609" t="str">
        <f>INDEX([1]Calculation!$D:$D,ROW())</f>
        <v>NBC News/Wall Street Journal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506  lv</v>
      </c>
      <c r="E609" s="20">
        <f>INDEX([1]Calculation!$I:$I,ROW())</f>
        <v>43724</v>
      </c>
      <c r="F609" s="12">
        <f>ROUND(INDEX([1]Calculation!AL:AL,ROW()),1)</f>
        <v>0</v>
      </c>
      <c r="G609" s="8">
        <f>IF(INDEX([1]Calculation!L:L,ROW())=0,-100,ROUND(INDEX([1]Calculation!L:L,ROW()),0))</f>
        <v>31</v>
      </c>
      <c r="H609" s="8">
        <f>IF(INDEX([1]Calculation!M:M,ROW())=0,-100,ROUND(INDEX([1]Calculation!M:M,ROW()),0))</f>
        <v>-100</v>
      </c>
      <c r="I609" s="8">
        <f>IF(INDEX([1]Calculation!N:N,ROW())=0,-100,ROUND(INDEX([1]Calculation!N:N,ROW()),0))</f>
        <v>2</v>
      </c>
      <c r="J609" s="8">
        <f>IF(INDEX([1]Calculation!O:O,ROW())=0,-100,ROUND(INDEX([1]Calculation!O:O,ROW()),0))</f>
        <v>7</v>
      </c>
      <c r="K609" s="8">
        <f>IF(INDEX([1]Calculation!P:P,ROW())=0,-100,ROUND(INDEX([1]Calculation!P:P,ROW()),0))</f>
        <v>2</v>
      </c>
      <c r="L609" s="8">
        <f>IF(INDEX([1]Calculation!Q:Q,ROW())=0,-100,ROUND(INDEX([1]Calculation!Q:Q,ROW()),0))</f>
        <v>14</v>
      </c>
      <c r="M609" s="8">
        <f>IF(INDEX([1]Calculation!R:R,ROW())=0,-100,ROUND(INDEX([1]Calculation!R:R,ROW()),0))</f>
        <v>1</v>
      </c>
      <c r="N609" s="8">
        <f>IF(INDEX([1]Calculation!S:S,ROW())=0,-100,ROUND(INDEX([1]Calculation!S:S,ROW()),0))</f>
        <v>25</v>
      </c>
      <c r="O609" s="8">
        <f>IF(INDEX([1]Calculation!T:T,ROW())=0,-100,ROUND(INDEX([1]Calculation!T:T,ROW()),0))</f>
        <v>4</v>
      </c>
      <c r="P609" s="8" t="str">
        <f>INDEX([1]Calculation!CB:CB,ROW())</f>
        <v>https://www.nbcnews.com/politics/meet-the-press/nbc-wsj-poll-biden-leads-dem-2020-field-warren-s-n1055511</v>
      </c>
    </row>
    <row r="610" spans="1:16">
      <c r="A610" t="str">
        <f>INDEX([1]Calculation!$F:$F,ROW())</f>
        <v>California</v>
      </c>
      <c r="B610" t="str">
        <f>INDEX([1]Calculation!$D:$D,ROW())</f>
        <v>Emerson College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424  lv</v>
      </c>
      <c r="E610" s="20">
        <f>INDEX([1]Calculation!$I:$I,ROW())</f>
        <v>43724</v>
      </c>
      <c r="F610" s="12">
        <f>ROUND(INDEX([1]Calculation!AL:AL,ROW()),1)</f>
        <v>2.4</v>
      </c>
      <c r="G610" s="8">
        <f>IF(INDEX([1]Calculation!L:L,ROW())=0,-100,ROUND(INDEX([1]Calculation!L:L,ROW()),0))</f>
        <v>26</v>
      </c>
      <c r="H610" s="8">
        <f>IF(INDEX([1]Calculation!M:M,ROW())=0,-100,ROUND(INDEX([1]Calculation!M:M,ROW()),0))</f>
        <v>-100</v>
      </c>
      <c r="I610" s="8">
        <f>IF(INDEX([1]Calculation!N:N,ROW())=0,-100,ROUND(INDEX([1]Calculation!N:N,ROW()),0))</f>
        <v>1</v>
      </c>
      <c r="J610" s="8">
        <f>IF(INDEX([1]Calculation!O:O,ROW())=0,-100,ROUND(INDEX([1]Calculation!O:O,ROW()),0))</f>
        <v>4</v>
      </c>
      <c r="K610" s="8">
        <f>IF(INDEX([1]Calculation!P:P,ROW())=0,-100,ROUND(INDEX([1]Calculation!P:P,ROW()),0))</f>
        <v>0</v>
      </c>
      <c r="L610" s="8">
        <f>IF(INDEX([1]Calculation!Q:Q,ROW())=0,-100,ROUND(INDEX([1]Calculation!Q:Q,ROW()),0))</f>
        <v>26</v>
      </c>
      <c r="M610" s="8">
        <f>IF(INDEX([1]Calculation!R:R,ROW())=0,-100,ROUND(INDEX([1]Calculation!R:R,ROW()),0))</f>
        <v>1</v>
      </c>
      <c r="N610" s="8">
        <f>IF(INDEX([1]Calculation!S:S,ROW())=0,-100,ROUND(INDEX([1]Calculation!S:S,ROW()),0))</f>
        <v>20</v>
      </c>
      <c r="O610" s="8">
        <f>IF(INDEX([1]Calculation!T:T,ROW())=0,-100,ROUND(INDEX([1]Calculation!T:T,ROW()),0))</f>
        <v>7</v>
      </c>
      <c r="P610" s="8" t="str">
        <f>INDEX([1]Calculation!CB:CB,ROW())</f>
        <v>http://emersonpolling.com/2019/09/17/biden-sanders-warren-in-statistical-tie-in-democratic-primary-harris-struggles-in-home-state/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812  lv</v>
      </c>
      <c r="E611" s="20">
        <f>INDEX([1]Calculation!$I:$I,ROW())</f>
        <v>43724</v>
      </c>
      <c r="F611" s="12">
        <f>ROUND(INDEX([1]Calculation!AL:AL,ROW()),1)</f>
        <v>0</v>
      </c>
      <c r="G611" s="8">
        <f>IF(INDEX([1]Calculation!L:L,ROW())=0,-100,ROUND(INDEX([1]Calculation!L:L,ROW()),0))</f>
        <v>33</v>
      </c>
      <c r="H611" s="8">
        <f>IF(INDEX([1]Calculation!M:M,ROW())=0,-100,ROUND(INDEX([1]Calculation!M:M,ROW()),0))</f>
        <v>-100</v>
      </c>
      <c r="I611" s="8">
        <f>IF(INDEX([1]Calculation!N:N,ROW())=0,-100,ROUND(INDEX([1]Calculation!N:N,ROW()),0))</f>
        <v>4</v>
      </c>
      <c r="J611" s="8">
        <f>IF(INDEX([1]Calculation!O:O,ROW())=0,-100,ROUND(INDEX([1]Calculation!O:O,ROW()),0))</f>
        <v>5</v>
      </c>
      <c r="K611" s="8">
        <f>IF(INDEX([1]Calculation!P:P,ROW())=0,-100,ROUND(INDEX([1]Calculation!P:P,ROW()),0))</f>
        <v>1</v>
      </c>
      <c r="L611" s="8">
        <f>IF(INDEX([1]Calculation!Q:Q,ROW())=0,-100,ROUND(INDEX([1]Calculation!Q:Q,ROW()),0))</f>
        <v>14</v>
      </c>
      <c r="M611" s="8">
        <f>IF(INDEX([1]Calculation!R:R,ROW())=0,-100,ROUND(INDEX([1]Calculation!R:R,ROW()),0))</f>
        <v>1</v>
      </c>
      <c r="N611" s="8">
        <f>IF(INDEX([1]Calculation!S:S,ROW())=0,-100,ROUND(INDEX([1]Calculation!S:S,ROW()),0))</f>
        <v>14</v>
      </c>
      <c r="O611" s="8">
        <f>IF(INDEX([1]Calculation!T:T,ROW())=0,-100,ROUND(INDEX([1]Calculation!T:T,ROW()),0))</f>
        <v>2</v>
      </c>
      <c r="P6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1332  rv</v>
      </c>
      <c r="E612" s="20">
        <f>INDEX([1]Calculation!$I:$I,ROW())</f>
        <v>43724</v>
      </c>
      <c r="F612" s="12">
        <f>ROUND(INDEX([1]Calculation!AL:AL,ROW()),1)</f>
        <v>0</v>
      </c>
      <c r="G612" s="8">
        <f>IF(INDEX([1]Calculation!L:L,ROW())=0,-100,ROUND(INDEX([1]Calculation!L:L,ROW()),0))</f>
        <v>29</v>
      </c>
      <c r="H612" s="8">
        <f>IF(INDEX([1]Calculation!M:M,ROW())=0,-100,ROUND(INDEX([1]Calculation!M:M,ROW()),0))</f>
        <v>-100</v>
      </c>
      <c r="I612" s="8">
        <f>IF(INDEX([1]Calculation!N:N,ROW())=0,-100,ROUND(INDEX([1]Calculation!N:N,ROW()),0))</f>
        <v>3</v>
      </c>
      <c r="J612" s="8">
        <f>IF(INDEX([1]Calculation!O:O,ROW())=0,-100,ROUND(INDEX([1]Calculation!O:O,ROW()),0))</f>
        <v>4</v>
      </c>
      <c r="K612" s="8">
        <f>IF(INDEX([1]Calculation!P:P,ROW())=0,-100,ROUND(INDEX([1]Calculation!P:P,ROW()),0))</f>
        <v>1</v>
      </c>
      <c r="L612" s="8">
        <f>IF(INDEX([1]Calculation!Q:Q,ROW())=0,-100,ROUND(INDEX([1]Calculation!Q:Q,ROW()),0))</f>
        <v>14</v>
      </c>
      <c r="M612" s="8">
        <f>IF(INDEX([1]Calculation!R:R,ROW())=0,-100,ROUND(INDEX([1]Calculation!R:R,ROW()),0))</f>
        <v>1</v>
      </c>
      <c r="N612" s="8">
        <f>IF(INDEX([1]Calculation!S:S,ROW())=0,-100,ROUND(INDEX([1]Calculation!S:S,ROW()),0))</f>
        <v>12</v>
      </c>
      <c r="O612" s="8">
        <f>IF(INDEX([1]Calculation!T:T,ROW())=0,-100,ROUND(INDEX([1]Calculation!T:T,ROW()),0))</f>
        <v>2</v>
      </c>
      <c r="P6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3" spans="1:16">
      <c r="A613" t="str">
        <f>INDEX([1]Calculation!$F:$F,ROW())</f>
        <v>Virginia</v>
      </c>
      <c r="B613" t="str">
        <f>INDEX([1]Calculation!$D:$D,ROW())</f>
        <v>Research America Inc.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882  rv</v>
      </c>
      <c r="E613" s="20">
        <f>INDEX([1]Calculation!$I:$I,ROW())</f>
        <v>43723</v>
      </c>
      <c r="F613" s="12">
        <f>ROUND(INDEX([1]Calculation!AL:AL,ROW()),1)</f>
        <v>2.4</v>
      </c>
      <c r="G613" s="8">
        <f>IF(INDEX([1]Calculation!L:L,ROW())=0,-100,ROUND(INDEX([1]Calculation!L:L,ROW()),0))</f>
        <v>23</v>
      </c>
      <c r="H613" s="8">
        <f>IF(INDEX([1]Calculation!M:M,ROW())=0,-100,ROUND(INDEX([1]Calculation!M:M,ROW()),0))</f>
        <v>-100</v>
      </c>
      <c r="I613" s="8">
        <f>IF(INDEX([1]Calculation!N:N,ROW())=0,-100,ROUND(INDEX([1]Calculation!N:N,ROW()),0))</f>
        <v>1</v>
      </c>
      <c r="J613" s="8">
        <f>IF(INDEX([1]Calculation!O:O,ROW())=0,-100,ROUND(INDEX([1]Calculation!O:O,ROW()),0))</f>
        <v>4</v>
      </c>
      <c r="K613" s="8">
        <f>IF(INDEX([1]Calculation!P:P,ROW())=0,-100,ROUND(INDEX([1]Calculation!P:P,ROW()),0))</f>
        <v>2</v>
      </c>
      <c r="L613" s="8">
        <f>IF(INDEX([1]Calculation!Q:Q,ROW())=0,-100,ROUND(INDEX([1]Calculation!Q:Q,ROW()),0))</f>
        <v>9</v>
      </c>
      <c r="M613" s="8">
        <f>IF(INDEX([1]Calculation!R:R,ROW())=0,-100,ROUND(INDEX([1]Calculation!R:R,ROW()),0))</f>
        <v>-100</v>
      </c>
      <c r="N613" s="8">
        <f>IF(INDEX([1]Calculation!S:S,ROW())=0,-100,ROUND(INDEX([1]Calculation!S:S,ROW()),0))</f>
        <v>9</v>
      </c>
      <c r="O613" s="8">
        <f>IF(INDEX([1]Calculation!T:T,ROW())=0,-100,ROUND(INDEX([1]Calculation!T:T,ROW()),0))</f>
        <v>2</v>
      </c>
      <c r="P613" s="8" t="str">
        <f>INDEX([1]Calculation!CB:CB,ROW())</f>
        <v>https://www.umw.edu/news/2019/09/27/biden-leads-democratic-nomination-in-virginia-umw-survey-finds/</v>
      </c>
    </row>
    <row r="614" spans="1:16">
      <c r="A614" t="str">
        <f>INDEX([1]Calculation!$F:$F,ROW())</f>
        <v>Virginia</v>
      </c>
      <c r="B614" t="str">
        <f>INDEX([1]Calculation!$D:$D,ROW())</f>
        <v>Research America Inc.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1009  a</v>
      </c>
      <c r="E614" s="20">
        <f>INDEX([1]Calculation!$I:$I,ROW())</f>
        <v>43723</v>
      </c>
      <c r="F614" s="12">
        <f>ROUND(INDEX([1]Calculation!AL:AL,ROW()),1)</f>
        <v>0</v>
      </c>
      <c r="G614" s="8">
        <f>IF(INDEX([1]Calculation!L:L,ROW())=0,-100,ROUND(INDEX([1]Calculation!L:L,ROW()),0))</f>
        <v>23</v>
      </c>
      <c r="H614" s="8">
        <f>IF(INDEX([1]Calculation!M:M,ROW())=0,-100,ROUND(INDEX([1]Calculation!M:M,ROW()),0))</f>
        <v>-100</v>
      </c>
      <c r="I614" s="8">
        <f>IF(INDEX([1]Calculation!N:N,ROW())=0,-100,ROUND(INDEX([1]Calculation!N:N,ROW()),0))</f>
        <v>1</v>
      </c>
      <c r="J614" s="8">
        <f>IF(INDEX([1]Calculation!O:O,ROW())=0,-100,ROUND(INDEX([1]Calculation!O:O,ROW()),0))</f>
        <v>4</v>
      </c>
      <c r="K614" s="8">
        <f>IF(INDEX([1]Calculation!P:P,ROW())=0,-100,ROUND(INDEX([1]Calculation!P:P,ROW()),0))</f>
        <v>2</v>
      </c>
      <c r="L614" s="8">
        <f>IF(INDEX([1]Calculation!Q:Q,ROW())=0,-100,ROUND(INDEX([1]Calculation!Q:Q,ROW()),0))</f>
        <v>10</v>
      </c>
      <c r="M614" s="8">
        <f>IF(INDEX([1]Calculation!R:R,ROW())=0,-100,ROUND(INDEX([1]Calculation!R:R,ROW()),0))</f>
        <v>-100</v>
      </c>
      <c r="N614" s="8">
        <f>IF(INDEX([1]Calculation!S:S,ROW())=0,-100,ROUND(INDEX([1]Calculation!S:S,ROW()),0))</f>
        <v>10</v>
      </c>
      <c r="O614" s="8">
        <f>IF(INDEX([1]Calculation!T:T,ROW())=0,-100,ROUND(INDEX([1]Calculation!T:T,ROW()),0))</f>
        <v>3</v>
      </c>
      <c r="P614" s="8" t="str">
        <f>INDEX([1]Calculation!CB:CB,ROW())</f>
        <v>https://www.umw.edu/news/wp-content/uploads/sites/7/2019/09/Topline-2-2019.pdf</v>
      </c>
    </row>
    <row r="615" spans="1:16">
      <c r="A615" t="str">
        <f>INDEX([1]Calculation!$F:$F,ROW())</f>
        <v>California</v>
      </c>
      <c r="B615" t="str">
        <f>INDEX([1]Calculation!$D:$D,ROW())</f>
        <v>Change Research</v>
      </c>
      <c r="C615" t="str">
        <f>IF(INDEX([1]Calculation!$G:$G,ROW())=0,"-",INDEX([1]Calculation!$G:$G,ROW()))</f>
        <v>C</v>
      </c>
      <c r="D615" t="str">
        <f>INDEX([1]Calculation!$J:$J,ROW())&amp;"  "&amp;INDEX([1]Calculation!$K:$K,ROW())</f>
        <v>3325  lv</v>
      </c>
      <c r="E615" s="20">
        <f>INDEX([1]Calculation!$I:$I,ROW())</f>
        <v>43723</v>
      </c>
      <c r="F615" s="12">
        <f>ROUND(INDEX([1]Calculation!AL:AL,ROW()),1)</f>
        <v>0</v>
      </c>
      <c r="G615" s="8">
        <f>IF(INDEX([1]Calculation!L:L,ROW())=0,-100,ROUND(INDEX([1]Calculation!L:L,ROW()),0))</f>
        <v>18</v>
      </c>
      <c r="H615" s="8">
        <f>IF(INDEX([1]Calculation!M:M,ROW())=0,-100,ROUND(INDEX([1]Calculation!M:M,ROW()),0))</f>
        <v>-100</v>
      </c>
      <c r="I615" s="8">
        <f>IF(INDEX([1]Calculation!N:N,ROW())=0,-100,ROUND(INDEX([1]Calculation!N:N,ROW()),0))</f>
        <v>2</v>
      </c>
      <c r="J615" s="8">
        <f>IF(INDEX([1]Calculation!O:O,ROW())=0,-100,ROUND(INDEX([1]Calculation!O:O,ROW()),0))</f>
        <v>10</v>
      </c>
      <c r="K615" s="8">
        <f>IF(INDEX([1]Calculation!P:P,ROW())=0,-100,ROUND(INDEX([1]Calculation!P:P,ROW()),0))</f>
        <v>1</v>
      </c>
      <c r="L615" s="8">
        <f>IF(INDEX([1]Calculation!Q:Q,ROW())=0,-100,ROUND(INDEX([1]Calculation!Q:Q,ROW()),0))</f>
        <v>23</v>
      </c>
      <c r="M615" s="8">
        <f>IF(INDEX([1]Calculation!R:R,ROW())=0,-100,ROUND(INDEX([1]Calculation!R:R,ROW()),0))</f>
        <v>-100</v>
      </c>
      <c r="N615" s="8">
        <f>IF(INDEX([1]Calculation!S:S,ROW())=0,-100,ROUND(INDEX([1]Calculation!S:S,ROW()),0))</f>
        <v>25</v>
      </c>
      <c r="O615" s="8">
        <f>IF(INDEX([1]Calculation!T:T,ROW())=0,-100,ROUND(INDEX([1]Calculation!T:T,ROW()),0))</f>
        <v>3</v>
      </c>
      <c r="P615" s="8" t="str">
        <f>INDEX([1]Calculation!CB:CB,ROW())</f>
        <v>https://www.changeresearch.com/california-poll-sept-12-15</v>
      </c>
    </row>
    <row r="616" spans="1:16">
      <c r="A616" t="str">
        <f>INDEX([1]Calculation!$F:$F,ROW())</f>
        <v>Texas</v>
      </c>
      <c r="B616" t="str">
        <f>INDEX([1]Calculation!$D:$D,ROW())</f>
        <v>University of Texas at Tyler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474  rv</v>
      </c>
      <c r="E616" s="20">
        <f>INDEX([1]Calculation!$I:$I,ROW())</f>
        <v>43723</v>
      </c>
      <c r="F616" s="12">
        <f>ROUND(INDEX([1]Calculation!AL:AL,ROW()),1)</f>
        <v>0</v>
      </c>
      <c r="G616" s="8">
        <f>IF(INDEX([1]Calculation!L:L,ROW())=0,-100,ROUND(INDEX([1]Calculation!L:L,ROW()),0))</f>
        <v>28</v>
      </c>
      <c r="H616" s="8">
        <f>IF(INDEX([1]Calculation!M:M,ROW())=0,-100,ROUND(INDEX([1]Calculation!M:M,ROW()),0))</f>
        <v>-100</v>
      </c>
      <c r="I616" s="8">
        <f>IF(INDEX([1]Calculation!N:N,ROW())=0,-100,ROUND(INDEX([1]Calculation!N:N,ROW()),0))</f>
        <v>6</v>
      </c>
      <c r="J616" s="8">
        <f>IF(INDEX([1]Calculation!O:O,ROW())=0,-100,ROUND(INDEX([1]Calculation!O:O,ROW()),0))</f>
        <v>4</v>
      </c>
      <c r="K616" s="8">
        <f>IF(INDEX([1]Calculation!P:P,ROW())=0,-100,ROUND(INDEX([1]Calculation!P:P,ROW()),0))</f>
        <v>0</v>
      </c>
      <c r="L616" s="8">
        <f>IF(INDEX([1]Calculation!Q:Q,ROW())=0,-100,ROUND(INDEX([1]Calculation!Q:Q,ROW()),0))</f>
        <v>17</v>
      </c>
      <c r="M616" s="8">
        <f>IF(INDEX([1]Calculation!R:R,ROW())=0,-100,ROUND(INDEX([1]Calculation!R:R,ROW()),0))</f>
        <v>1</v>
      </c>
      <c r="N616" s="8">
        <f>IF(INDEX([1]Calculation!S:S,ROW())=0,-100,ROUND(INDEX([1]Calculation!S:S,ROW()),0))</f>
        <v>11</v>
      </c>
      <c r="O616" s="8">
        <f>IF(INDEX([1]Calculation!T:T,ROW())=0,-100,ROUND(INDEX([1]Calculation!T:T,ROW()),0))</f>
        <v>1</v>
      </c>
      <c r="P616" s="8" t="str">
        <f>INDEX([1]Calculation!CB:CB,ROW())</f>
        <v>https://www.uttyler.edu/politicalscience/files/pollingcenter/UT-Tyler-Poll-Sept19-Toplines-RV-in-Texas.pdf</v>
      </c>
    </row>
    <row r="617" spans="1:16">
      <c r="A617" t="str">
        <f>INDEX([1]Calculation!$F:$F,ROW())</f>
        <v>Florida</v>
      </c>
      <c r="B617" t="str">
        <f>INDEX([1]Calculation!$D:$D,ROW())</f>
        <v>Florida Atlantic University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407  lv</v>
      </c>
      <c r="E617" s="20">
        <f>INDEX([1]Calculation!$I:$I,ROW())</f>
        <v>43723</v>
      </c>
      <c r="F617" s="12">
        <f>ROUND(INDEX([1]Calculation!AL:AL,ROW()),1)</f>
        <v>0.3</v>
      </c>
      <c r="G617" s="8">
        <f>IF(INDEX([1]Calculation!L:L,ROW())=0,-100,ROUND(INDEX([1]Calculation!L:L,ROW()),0))</f>
        <v>34</v>
      </c>
      <c r="H617" s="8">
        <f>IF(INDEX([1]Calculation!M:M,ROW())=0,-100,ROUND(INDEX([1]Calculation!M:M,ROW()),0))</f>
        <v>-100</v>
      </c>
      <c r="I617" s="8">
        <f>IF(INDEX([1]Calculation!N:N,ROW())=0,-100,ROUND(INDEX([1]Calculation!N:N,ROW()),0))</f>
        <v>1</v>
      </c>
      <c r="J617" s="8">
        <f>IF(INDEX([1]Calculation!O:O,ROW())=0,-100,ROUND(INDEX([1]Calculation!O:O,ROW()),0))</f>
        <v>5</v>
      </c>
      <c r="K617" s="8">
        <f>IF(INDEX([1]Calculation!P:P,ROW())=0,-100,ROUND(INDEX([1]Calculation!P:P,ROW()),0))</f>
        <v>-100</v>
      </c>
      <c r="L617" s="8">
        <f>IF(INDEX([1]Calculation!Q:Q,ROW())=0,-100,ROUND(INDEX([1]Calculation!Q:Q,ROW()),0))</f>
        <v>14</v>
      </c>
      <c r="M617" s="8">
        <f>IF(INDEX([1]Calculation!R:R,ROW())=0,-100,ROUND(INDEX([1]Calculation!R:R,ROW()),0))</f>
        <v>0</v>
      </c>
      <c r="N617" s="8">
        <f>IF(INDEX([1]Calculation!S:S,ROW())=0,-100,ROUND(INDEX([1]Calculation!S:S,ROW()),0))</f>
        <v>24</v>
      </c>
      <c r="O617" s="8">
        <f>IF(INDEX([1]Calculation!T:T,ROW())=0,-100,ROUND(INDEX([1]Calculation!T:T,ROW()),0))</f>
        <v>2</v>
      </c>
      <c r="P617" s="8" t="str">
        <f>INDEX([1]Calculation!CB:CB,ROW())</f>
        <v>https://business.fau.edu/departments/economics/business-economics-polling/bepi-polls/bepi-polls-2019/warren-cutting-into-bidens-lead-in-florida.php</v>
      </c>
    </row>
    <row r="618" spans="1:16">
      <c r="A618" t="str">
        <f>INDEX([1]Calculation!$F:$F,ROW())</f>
        <v>California</v>
      </c>
      <c r="B618" t="str">
        <f>INDEX([1]Calculation!$D:$D,ROW())</f>
        <v>SurveyUSA</v>
      </c>
      <c r="C618" t="str">
        <f>IF(INDEX([1]Calculation!$G:$G,ROW())=0,"-",INDEX([1]Calculation!$G:$G,ROW()))</f>
        <v>A</v>
      </c>
      <c r="D618" t="str">
        <f>INDEX([1]Calculation!$J:$J,ROW())&amp;"  "&amp;INDEX([1]Calculation!$K:$K,ROW())</f>
        <v>547  lv</v>
      </c>
      <c r="E618" s="20">
        <f>INDEX([1]Calculation!$I:$I,ROW())</f>
        <v>43723</v>
      </c>
      <c r="F618" s="12">
        <f>ROUND(INDEX([1]Calculation!AL:AL,ROW()),1)</f>
        <v>0</v>
      </c>
      <c r="G618" s="8">
        <f>IF(INDEX([1]Calculation!L:L,ROW())=0,-100,ROUND(INDEX([1]Calculation!L:L,ROW()),0))</f>
        <v>27</v>
      </c>
      <c r="H618" s="8">
        <f>IF(INDEX([1]Calculation!M:M,ROW())=0,-100,ROUND(INDEX([1]Calculation!M:M,ROW()),0))</f>
        <v>-100</v>
      </c>
      <c r="I618" s="8">
        <f>IF(INDEX([1]Calculation!N:N,ROW())=0,-100,ROUND(INDEX([1]Calculation!N:N,ROW()),0))</f>
        <v>2</v>
      </c>
      <c r="J618" s="8">
        <f>IF(INDEX([1]Calculation!O:O,ROW())=0,-100,ROUND(INDEX([1]Calculation!O:O,ROW()),0))</f>
        <v>3</v>
      </c>
      <c r="K618" s="8">
        <f>IF(INDEX([1]Calculation!P:P,ROW())=0,-100,ROUND(INDEX([1]Calculation!P:P,ROW()),0))</f>
        <v>1</v>
      </c>
      <c r="L618" s="8">
        <f>IF(INDEX([1]Calculation!Q:Q,ROW())=0,-100,ROUND(INDEX([1]Calculation!Q:Q,ROW()),0))</f>
        <v>18</v>
      </c>
      <c r="M618" s="8">
        <f>IF(INDEX([1]Calculation!R:R,ROW())=0,-100,ROUND(INDEX([1]Calculation!R:R,ROW()),0))</f>
        <v>-100</v>
      </c>
      <c r="N618" s="8">
        <f>IF(INDEX([1]Calculation!S:S,ROW())=0,-100,ROUND(INDEX([1]Calculation!S:S,ROW()),0))</f>
        <v>16</v>
      </c>
      <c r="O618" s="8">
        <f>IF(INDEX([1]Calculation!T:T,ROW())=0,-100,ROUND(INDEX([1]Calculation!T:T,ROW()),0))</f>
        <v>7</v>
      </c>
      <c r="P618" s="8" t="str">
        <f>INDEX([1]Calculation!CB:CB,ROW())</f>
        <v>http://www.surveyusa.com/client/PollReport.aspx?g=58e0ba48-d312-4f29-9007-67c41aa7d9a5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7487  lv</v>
      </c>
      <c r="E619" s="20">
        <f>INDEX([1]Calculation!$I:$I,ROW())</f>
        <v>43723</v>
      </c>
      <c r="F619" s="12">
        <f>ROUND(INDEX([1]Calculation!AL:AL,ROW()),1)</f>
        <v>0</v>
      </c>
      <c r="G619" s="8">
        <f>IF(INDEX([1]Calculation!L:L,ROW())=0,-100,ROUND(INDEX([1]Calculation!L:L,ROW()),0))</f>
        <v>32</v>
      </c>
      <c r="H619" s="8">
        <f>IF(INDEX([1]Calculation!M:M,ROW())=0,-100,ROUND(INDEX([1]Calculation!M:M,ROW()),0))</f>
        <v>-100</v>
      </c>
      <c r="I619" s="8">
        <f>IF(INDEX([1]Calculation!N:N,ROW())=0,-100,ROUND(INDEX([1]Calculation!N:N,ROW()),0))</f>
        <v>3</v>
      </c>
      <c r="J619" s="8">
        <f>IF(INDEX([1]Calculation!O:O,ROW())=0,-100,ROUND(INDEX([1]Calculation!O:O,ROW()),0))</f>
        <v>5</v>
      </c>
      <c r="K619" s="8">
        <f>IF(INDEX([1]Calculation!P:P,ROW())=0,-100,ROUND(INDEX([1]Calculation!P:P,ROW()),0))</f>
        <v>2</v>
      </c>
      <c r="L619" s="8">
        <f>IF(INDEX([1]Calculation!Q:Q,ROW())=0,-100,ROUND(INDEX([1]Calculation!Q:Q,ROW()),0))</f>
        <v>20</v>
      </c>
      <c r="M619" s="8">
        <f>IF(INDEX([1]Calculation!R:R,ROW())=0,-100,ROUND(INDEX([1]Calculation!R:R,ROW()),0))</f>
        <v>1</v>
      </c>
      <c r="N619" s="8">
        <f>IF(INDEX([1]Calculation!S:S,ROW())=0,-100,ROUND(INDEX([1]Calculation!S:S,ROW()),0))</f>
        <v>18</v>
      </c>
      <c r="O619" s="8">
        <f>IF(INDEX([1]Calculation!T:T,ROW())=0,-100,ROUND(INDEX([1]Calculation!T:T,ROW()),0))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California</v>
      </c>
      <c r="B620" t="str">
        <f>INDEX([1]Calculation!$D:$D,ROW())</f>
        <v>Capitol Weekly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599  lv</v>
      </c>
      <c r="E620" s="20">
        <f>INDEX([1]Calculation!$I:$I,ROW())</f>
        <v>43721</v>
      </c>
      <c r="F620" s="12">
        <f>ROUND(INDEX([1]Calculation!AL:AL,ROW()),1)</f>
        <v>0</v>
      </c>
      <c r="G620" s="8">
        <f>IF(INDEX([1]Calculation!L:L,ROW())=0,-100,ROUND(INDEX([1]Calculation!L:L,ROW()),0))</f>
        <v>18</v>
      </c>
      <c r="H620" s="8">
        <f>IF(INDEX([1]Calculation!M:M,ROW())=0,-100,ROUND(INDEX([1]Calculation!M:M,ROW()),0))</f>
        <v>-100</v>
      </c>
      <c r="I620" s="8">
        <f>IF(INDEX([1]Calculation!N:N,ROW())=0,-100,ROUND(INDEX([1]Calculation!N:N,ROW()),0))</f>
        <v>1</v>
      </c>
      <c r="J620" s="8">
        <f>IF(INDEX([1]Calculation!O:O,ROW())=0,-100,ROUND(INDEX([1]Calculation!O:O,ROW()),0))</f>
        <v>7</v>
      </c>
      <c r="K620" s="8">
        <f>IF(INDEX([1]Calculation!P:P,ROW())=0,-100,ROUND(INDEX([1]Calculation!P:P,ROW()),0))</f>
        <v>1</v>
      </c>
      <c r="L620" s="8">
        <f>IF(INDEX([1]Calculation!Q:Q,ROW())=0,-100,ROUND(INDEX([1]Calculation!Q:Q,ROW()),0))</f>
        <v>21</v>
      </c>
      <c r="M620" s="8">
        <f>IF(INDEX([1]Calculation!R:R,ROW())=0,-100,ROUND(INDEX([1]Calculation!R:R,ROW()),0))</f>
        <v>-100</v>
      </c>
      <c r="N620" s="8">
        <f>IF(INDEX([1]Calculation!S:S,ROW())=0,-100,ROUND(INDEX([1]Calculation!S:S,ROW()),0))</f>
        <v>29</v>
      </c>
      <c r="O620" s="8">
        <f>IF(INDEX([1]Calculation!T:T,ROW())=0,-100,ROUND(INDEX([1]Calculation!T:T,ROW()),0))</f>
        <v>4</v>
      </c>
      <c r="P620" s="8" t="str">
        <f>INDEX([1]Calculation!CB:CB,ROW())</f>
        <v>https://www.dropbox.com/s/svk9hn0dof8301b/Sept%202019%20Presidential%20Primary%20Tracking%20Poll%20Toplines%20and%20Crosstabs.xlsx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1865  lv</v>
      </c>
      <c r="E621" s="20">
        <f>INDEX([1]Calculation!$I:$I,ROW())</f>
        <v>43721</v>
      </c>
      <c r="F621" s="12">
        <f>ROUND(INDEX([1]Calculation!AL:AL,ROW()),1)</f>
        <v>0</v>
      </c>
      <c r="G621" s="8">
        <f>IF(INDEX([1]Calculation!L:L,ROW())=0,-100,ROUND(INDEX([1]Calculation!L:L,ROW()),0))</f>
        <v>35</v>
      </c>
      <c r="H621" s="8">
        <f>IF(INDEX([1]Calculation!M:M,ROW())=0,-100,ROUND(INDEX([1]Calculation!M:M,ROW()),0))</f>
        <v>-100</v>
      </c>
      <c r="I621" s="8">
        <f>IF(INDEX([1]Calculation!N:N,ROW())=0,-100,ROUND(INDEX([1]Calculation!N:N,ROW()),0))</f>
        <v>2</v>
      </c>
      <c r="J621" s="8">
        <f>IF(INDEX([1]Calculation!O:O,ROW())=0,-100,ROUND(INDEX([1]Calculation!O:O,ROW()),0))</f>
        <v>5</v>
      </c>
      <c r="K621" s="8">
        <f>IF(INDEX([1]Calculation!P:P,ROW())=0,-100,ROUND(INDEX([1]Calculation!P:P,ROW()),0))</f>
        <v>1</v>
      </c>
      <c r="L621" s="8">
        <f>IF(INDEX([1]Calculation!Q:Q,ROW())=0,-100,ROUND(INDEX([1]Calculation!Q:Q,ROW()),0))</f>
        <v>15</v>
      </c>
      <c r="M621" s="8">
        <f>IF(INDEX([1]Calculation!R:R,ROW())=0,-100,ROUND(INDEX([1]Calculation!R:R,ROW()),0))</f>
        <v>1</v>
      </c>
      <c r="N621" s="8">
        <f>IF(INDEX([1]Calculation!S:S,ROW())=0,-100,ROUND(INDEX([1]Calculation!S:S,ROW()),0))</f>
        <v>15</v>
      </c>
      <c r="O621" s="8">
        <f>IF(INDEX([1]Calculation!T:T,ROW())=0,-100,ROUND(INDEX([1]Calculation!T:T,ROW()),0))</f>
        <v>3</v>
      </c>
      <c r="P6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3074  rv</v>
      </c>
      <c r="E622" s="20">
        <f>INDEX([1]Calculation!$I:$I,ROW())</f>
        <v>43721</v>
      </c>
      <c r="F622" s="12">
        <f>ROUND(INDEX([1]Calculation!AL:AL,ROW()),1)</f>
        <v>0</v>
      </c>
      <c r="G622" s="8">
        <f>IF(INDEX([1]Calculation!L:L,ROW())=0,-100,ROUND(INDEX([1]Calculation!L:L,ROW()),0))</f>
        <v>29</v>
      </c>
      <c r="H622" s="8">
        <f>IF(INDEX([1]Calculation!M:M,ROW())=0,-100,ROUND(INDEX([1]Calculation!M:M,ROW()),0))</f>
        <v>-100</v>
      </c>
      <c r="I622" s="8">
        <f>IF(INDEX([1]Calculation!N:N,ROW())=0,-100,ROUND(INDEX([1]Calculation!N:N,ROW()),0))</f>
        <v>2</v>
      </c>
      <c r="J622" s="8">
        <f>IF(INDEX([1]Calculation!O:O,ROW())=0,-100,ROUND(INDEX([1]Calculation!O:O,ROW()),0))</f>
        <v>4</v>
      </c>
      <c r="K622" s="8">
        <f>IF(INDEX([1]Calculation!P:P,ROW())=0,-100,ROUND(INDEX([1]Calculation!P:P,ROW()),0))</f>
        <v>1</v>
      </c>
      <c r="L622" s="8">
        <f>IF(INDEX([1]Calculation!Q:Q,ROW())=0,-100,ROUND(INDEX([1]Calculation!Q:Q,ROW()),0))</f>
        <v>16</v>
      </c>
      <c r="M622" s="8">
        <f>IF(INDEX([1]Calculation!R:R,ROW())=0,-100,ROUND(INDEX([1]Calculation!R:R,ROW()),0))</f>
        <v>1</v>
      </c>
      <c r="N622" s="8">
        <f>IF(INDEX([1]Calculation!S:S,ROW())=0,-100,ROUND(INDEX([1]Calculation!S:S,ROW()),0))</f>
        <v>12</v>
      </c>
      <c r="O622" s="8">
        <f>IF(INDEX([1]Calculation!T:T,ROW())=0,-100,ROUND(INDEX([1]Calculation!T:T,ROW()),0))</f>
        <v>3</v>
      </c>
      <c r="P6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799  lv</v>
      </c>
      <c r="E623" s="20">
        <f>INDEX([1]Calculation!$I:$I,ROW())</f>
        <v>43721</v>
      </c>
      <c r="F623" s="12">
        <f>ROUND(INDEX([1]Calculation!AL:AL,ROW()),1)</f>
        <v>0</v>
      </c>
      <c r="G623" s="8">
        <f>IF(INDEX([1]Calculation!L:L,ROW())=0,-100,ROUND(INDEX([1]Calculation!L:L,ROW()),0))</f>
        <v>38</v>
      </c>
      <c r="H623" s="8">
        <f>IF(INDEX([1]Calculation!M:M,ROW())=0,-100,ROUND(INDEX([1]Calculation!M:M,ROW()),0))</f>
        <v>-100</v>
      </c>
      <c r="I623" s="8">
        <f>IF(INDEX([1]Calculation!N:N,ROW())=0,-100,ROUND(INDEX([1]Calculation!N:N,ROW()),0))</f>
        <v>1</v>
      </c>
      <c r="J623" s="8">
        <f>IF(INDEX([1]Calculation!O:O,ROW())=0,-100,ROUND(INDEX([1]Calculation!O:O,ROW()),0))</f>
        <v>4</v>
      </c>
      <c r="K623" s="8">
        <f>IF(INDEX([1]Calculation!P:P,ROW())=0,-100,ROUND(INDEX([1]Calculation!P:P,ROW()),0))</f>
        <v>1</v>
      </c>
      <c r="L623" s="8">
        <f>IF(INDEX([1]Calculation!Q:Q,ROW())=0,-100,ROUND(INDEX([1]Calculation!Q:Q,ROW()),0))</f>
        <v>14</v>
      </c>
      <c r="M623" s="8">
        <f>IF(INDEX([1]Calculation!R:R,ROW())=0,-100,ROUND(INDEX([1]Calculation!R:R,ROW()),0))</f>
        <v>2</v>
      </c>
      <c r="N623" s="8">
        <f>IF(INDEX([1]Calculation!S:S,ROW())=0,-100,ROUND(INDEX([1]Calculation!S:S,ROW()),0))</f>
        <v>15</v>
      </c>
      <c r="O623" s="8">
        <f>IF(INDEX([1]Calculation!T:T,ROW())=0,-100,ROUND(INDEX([1]Calculation!T:T,ROW()),0))</f>
        <v>2</v>
      </c>
      <c r="P6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1302  rv</v>
      </c>
      <c r="E624" s="20">
        <f>INDEX([1]Calculation!$I:$I,ROW())</f>
        <v>43721</v>
      </c>
      <c r="F624" s="12">
        <f>ROUND(INDEX([1]Calculation!AL:AL,ROW()),1)</f>
        <v>0</v>
      </c>
      <c r="G624" s="8">
        <f>IF(INDEX([1]Calculation!L:L,ROW())=0,-100,ROUND(INDEX([1]Calculation!L:L,ROW()),0))</f>
        <v>31</v>
      </c>
      <c r="H624" s="8">
        <f>IF(INDEX([1]Calculation!M:M,ROW())=0,-100,ROUND(INDEX([1]Calculation!M:M,ROW()),0))</f>
        <v>-100</v>
      </c>
      <c r="I624" s="8">
        <f>IF(INDEX([1]Calculation!N:N,ROW())=0,-100,ROUND(INDEX([1]Calculation!N:N,ROW()),0))</f>
        <v>2</v>
      </c>
      <c r="J624" s="8">
        <f>IF(INDEX([1]Calculation!O:O,ROW())=0,-100,ROUND(INDEX([1]Calculation!O:O,ROW()),0))</f>
        <v>4</v>
      </c>
      <c r="K624" s="8">
        <f>IF(INDEX([1]Calculation!P:P,ROW())=0,-100,ROUND(INDEX([1]Calculation!P:P,ROW()),0))</f>
        <v>1</v>
      </c>
      <c r="L624" s="8">
        <f>IF(INDEX([1]Calculation!Q:Q,ROW())=0,-100,ROUND(INDEX([1]Calculation!Q:Q,ROW()),0))</f>
        <v>15</v>
      </c>
      <c r="M624" s="8">
        <f>IF(INDEX([1]Calculation!R:R,ROW())=0,-100,ROUND(INDEX([1]Calculation!R:R,ROW()),0))</f>
        <v>1</v>
      </c>
      <c r="N624" s="8">
        <f>IF(INDEX([1]Calculation!S:S,ROW())=0,-100,ROUND(INDEX([1]Calculation!S:S,ROW()),0))</f>
        <v>12</v>
      </c>
      <c r="O624" s="8">
        <f>IF(INDEX([1]Calculation!T:T,ROW())=0,-100,ROUND(INDEX([1]Calculation!T:T,ROW()),0))</f>
        <v>2</v>
      </c>
      <c r="P6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Civiqs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1784  lv</v>
      </c>
      <c r="E625" s="20">
        <f>INDEX([1]Calculation!$I:$I,ROW())</f>
        <v>43720</v>
      </c>
      <c r="F625" s="12">
        <f>ROUND(INDEX([1]Calculation!AL:AL,ROW()),1)</f>
        <v>0.3</v>
      </c>
      <c r="G625" s="8">
        <f>IF(INDEX([1]Calculation!L:L,ROW())=0,-100,ROUND(INDEX([1]Calculation!L:L,ROW()),0))</f>
        <v>23</v>
      </c>
      <c r="H625" s="8">
        <f>IF(INDEX([1]Calculation!M:M,ROW())=0,-100,ROUND(INDEX([1]Calculation!M:M,ROW()),0))</f>
        <v>-100</v>
      </c>
      <c r="I625" s="8">
        <f>IF(INDEX([1]Calculation!N:N,ROW())=0,-100,ROUND(INDEX([1]Calculation!N:N,ROW()),0))</f>
        <v>1</v>
      </c>
      <c r="J625" s="8">
        <f>IF(INDEX([1]Calculation!O:O,ROW())=0,-100,ROUND(INDEX([1]Calculation!O:O,ROW()),0))</f>
        <v>7</v>
      </c>
      <c r="K625" s="8">
        <f>IF(INDEX([1]Calculation!P:P,ROW())=0,-100,ROUND(INDEX([1]Calculation!P:P,ROW()),0))</f>
        <v>1</v>
      </c>
      <c r="L625" s="8">
        <f>IF(INDEX([1]Calculation!Q:Q,ROW())=0,-100,ROUND(INDEX([1]Calculation!Q:Q,ROW()),0))</f>
        <v>15</v>
      </c>
      <c r="M625" s="8">
        <f>IF(INDEX([1]Calculation!R:R,ROW())=0,-100,ROUND(INDEX([1]Calculation!R:R,ROW()),0))</f>
        <v>-100</v>
      </c>
      <c r="N625" s="8">
        <f>IF(INDEX([1]Calculation!S:S,ROW())=0,-100,ROUND(INDEX([1]Calculation!S:S,ROW()),0))</f>
        <v>28</v>
      </c>
      <c r="O625" s="8">
        <f>IF(INDEX([1]Calculation!T:T,ROW())=0,-100,ROUND(INDEX([1]Calculation!T:T,ROW()),0))</f>
        <v>2</v>
      </c>
      <c r="P625" s="8" t="str">
        <f>INDEX([1]Calculation!CB:CB,ROW())</f>
        <v>http://filesforprogress.org/datasets/sep_18/civiqs_debate/pre_debate.pdf</v>
      </c>
    </row>
    <row r="626" spans="1:16">
      <c r="A626" t="str">
        <f>INDEX([1]Calculation!$F:$F,ROW())</f>
        <v>Arizona</v>
      </c>
      <c r="B626" t="str">
        <f>INDEX([1]Calculation!$D:$D,ROW())</f>
        <v>Bendixen &amp; Amandi International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250  rv</v>
      </c>
      <c r="E626" s="20">
        <f>INDEX([1]Calculation!$I:$I,ROW())</f>
        <v>43720</v>
      </c>
      <c r="F626" s="12">
        <f>ROUND(INDEX([1]Calculation!AL:AL,ROW()),1)</f>
        <v>1.4</v>
      </c>
      <c r="G626" s="8">
        <f>IF(INDEX([1]Calculation!L:L,ROW())=0,-100,ROUND(INDEX([1]Calculation!L:L,ROW()),0))</f>
        <v>29</v>
      </c>
      <c r="H626" s="8">
        <f>IF(INDEX([1]Calculation!M:M,ROW())=0,-100,ROUND(INDEX([1]Calculation!M:M,ROW()),0))</f>
        <v>-100</v>
      </c>
      <c r="I626" s="8">
        <f>IF(INDEX([1]Calculation!N:N,ROW())=0,-100,ROUND(INDEX([1]Calculation!N:N,ROW()),0))</f>
        <v>-100</v>
      </c>
      <c r="J626" s="8">
        <f>IF(INDEX([1]Calculation!O:O,ROW())=0,-100,ROUND(INDEX([1]Calculation!O:O,ROW()),0))</f>
        <v>5</v>
      </c>
      <c r="K626" s="8">
        <f>IF(INDEX([1]Calculation!P:P,ROW())=0,-100,ROUND(INDEX([1]Calculation!P:P,ROW()),0))</f>
        <v>1</v>
      </c>
      <c r="L626" s="8">
        <f>IF(INDEX([1]Calculation!Q:Q,ROW())=0,-100,ROUND(INDEX([1]Calculation!Q:Q,ROW()),0))</f>
        <v>18</v>
      </c>
      <c r="M626" s="8">
        <f>IF(INDEX([1]Calculation!R:R,ROW())=0,-100,ROUND(INDEX([1]Calculation!R:R,ROW()),0))</f>
        <v>-100</v>
      </c>
      <c r="N626" s="8">
        <f>IF(INDEX([1]Calculation!S:S,ROW())=0,-100,ROUND(INDEX([1]Calculation!S:S,ROW()),0))</f>
        <v>24</v>
      </c>
      <c r="O626" s="8">
        <f>IF(INDEX([1]Calculation!T:T,ROW())=0,-100,ROUND(INDEX([1]Calculation!T:T,ROW()),0))</f>
        <v>2</v>
      </c>
      <c r="P626" s="8" t="str">
        <f>INDEX([1]Calculation!CB:CB,ROW())</f>
        <v>https://www.politico.com/f/?id=0000016d-410e-d547-a36f-67df39db0001</v>
      </c>
    </row>
    <row r="627" spans="1:16">
      <c r="A627" t="str">
        <f>INDEX([1]Calculation!$F:$F,ROW())</f>
        <v>New York</v>
      </c>
      <c r="B627" t="str">
        <f>INDEX([1]Calculation!$D:$D,ROW())</f>
        <v>Siena College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359  rv</v>
      </c>
      <c r="E627" s="20">
        <f>INDEX([1]Calculation!$I:$I,ROW())</f>
        <v>43720</v>
      </c>
      <c r="F627" s="12">
        <f>ROUND(INDEX([1]Calculation!AL:AL,ROW()),1)</f>
        <v>0.1</v>
      </c>
      <c r="G627" s="8">
        <f>IF(INDEX([1]Calculation!L:L,ROW())=0,-100,ROUND(INDEX([1]Calculation!L:L,ROW()),0))</f>
        <v>22</v>
      </c>
      <c r="H627" s="8">
        <f>IF(INDEX([1]Calculation!M:M,ROW())=0,-100,ROUND(INDEX([1]Calculation!M:M,ROW()),0))</f>
        <v>-100</v>
      </c>
      <c r="I627" s="8">
        <f>IF(INDEX([1]Calculation!N:N,ROW())=0,-100,ROUND(INDEX([1]Calculation!N:N,ROW()),0))</f>
        <v>-100</v>
      </c>
      <c r="J627" s="8">
        <f>IF(INDEX([1]Calculation!O:O,ROW())=0,-100,ROUND(INDEX([1]Calculation!O:O,ROW()),0))</f>
        <v>3</v>
      </c>
      <c r="K627" s="8">
        <f>IF(INDEX([1]Calculation!P:P,ROW())=0,-100,ROUND(INDEX([1]Calculation!P:P,ROW()),0))</f>
        <v>1</v>
      </c>
      <c r="L627" s="8">
        <f>IF(INDEX([1]Calculation!Q:Q,ROW())=0,-100,ROUND(INDEX([1]Calculation!Q:Q,ROW()),0))</f>
        <v>15</v>
      </c>
      <c r="M627" s="8">
        <f>IF(INDEX([1]Calculation!R:R,ROW())=0,-100,ROUND(INDEX([1]Calculation!R:R,ROW()),0))</f>
        <v>-100</v>
      </c>
      <c r="N627" s="8">
        <f>IF(INDEX([1]Calculation!S:S,ROW())=0,-100,ROUND(INDEX([1]Calculation!S:S,ROW()),0))</f>
        <v>17</v>
      </c>
      <c r="O627" s="8">
        <f>IF(INDEX([1]Calculation!T:T,ROW())=0,-100,ROUND(INDEX([1]Calculation!T:T,ROW()),0))</f>
        <v>1</v>
      </c>
      <c r="P627" s="8" t="str">
        <f>INDEX([1]Calculation!CB:CB,ROW())</f>
        <v>https://scri.siena.edu/wp-content/uploads/2019/09/SNY0919-Crosstabs-091719.pdf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801  lv</v>
      </c>
      <c r="E628" s="20">
        <f>INDEX([1]Calculation!$I:$I,ROW())</f>
        <v>43720</v>
      </c>
      <c r="F628" s="12">
        <f>ROUND(INDEX([1]Calculation!AL:AL,ROW()),1)</f>
        <v>0</v>
      </c>
      <c r="G628" s="8">
        <f>IF(INDEX([1]Calculation!L:L,ROW())=0,-100,ROUND(INDEX([1]Calculation!L:L,ROW()),0))</f>
        <v>38</v>
      </c>
      <c r="H628" s="8">
        <f>IF(INDEX([1]Calculation!M:M,ROW())=0,-100,ROUND(INDEX([1]Calculation!M:M,ROW()),0))</f>
        <v>-100</v>
      </c>
      <c r="I628" s="8">
        <f>IF(INDEX([1]Calculation!N:N,ROW())=0,-100,ROUND(INDEX([1]Calculation!N:N,ROW()),0))</f>
        <v>1</v>
      </c>
      <c r="J628" s="8">
        <f>IF(INDEX([1]Calculation!O:O,ROW())=0,-100,ROUND(INDEX([1]Calculation!O:O,ROW()),0))</f>
        <v>4</v>
      </c>
      <c r="K628" s="8">
        <f>IF(INDEX([1]Calculation!P:P,ROW())=0,-100,ROUND(INDEX([1]Calculation!P:P,ROW()),0))</f>
        <v>1</v>
      </c>
      <c r="L628" s="8">
        <f>IF(INDEX([1]Calculation!Q:Q,ROW())=0,-100,ROUND(INDEX([1]Calculation!Q:Q,ROW()),0))</f>
        <v>14</v>
      </c>
      <c r="M628" s="8">
        <f>IF(INDEX([1]Calculation!R:R,ROW())=0,-100,ROUND(INDEX([1]Calculation!R:R,ROW()),0))</f>
        <v>1</v>
      </c>
      <c r="N628" s="8">
        <f>IF(INDEX([1]Calculation!S:S,ROW())=0,-100,ROUND(INDEX([1]Calculation!S:S,ROW()),0))</f>
        <v>15</v>
      </c>
      <c r="O628" s="8">
        <f>IF(INDEX([1]Calculation!T:T,ROW())=0,-100,ROUND(INDEX([1]Calculation!T:T,ROW()),0))</f>
        <v>2</v>
      </c>
      <c r="P6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1319  rv</v>
      </c>
      <c r="E629" s="20">
        <f>INDEX([1]Calculation!$I:$I,ROW())</f>
        <v>43720</v>
      </c>
      <c r="F629" s="12">
        <f>ROUND(INDEX([1]Calculation!AL:AL,ROW()),1)</f>
        <v>0</v>
      </c>
      <c r="G629" s="8">
        <f>IF(INDEX([1]Calculation!L:L,ROW())=0,-100,ROUND(INDEX([1]Calculation!L:L,ROW()),0))</f>
        <v>32</v>
      </c>
      <c r="H629" s="8">
        <f>IF(INDEX([1]Calculation!M:M,ROW())=0,-100,ROUND(INDEX([1]Calculation!M:M,ROW()),0))</f>
        <v>-100</v>
      </c>
      <c r="I629" s="8">
        <f>IF(INDEX([1]Calculation!N:N,ROW())=0,-100,ROUND(INDEX([1]Calculation!N:N,ROW()),0))</f>
        <v>2</v>
      </c>
      <c r="J629" s="8">
        <f>IF(INDEX([1]Calculation!O:O,ROW())=0,-100,ROUND(INDEX([1]Calculation!O:O,ROW()),0))</f>
        <v>3</v>
      </c>
      <c r="K629" s="8">
        <f>IF(INDEX([1]Calculation!P:P,ROW())=0,-100,ROUND(INDEX([1]Calculation!P:P,ROW()),0))</f>
        <v>1</v>
      </c>
      <c r="L629" s="8">
        <f>IF(INDEX([1]Calculation!Q:Q,ROW())=0,-100,ROUND(INDEX([1]Calculation!Q:Q,ROW()),0))</f>
        <v>15</v>
      </c>
      <c r="M629" s="8">
        <f>IF(INDEX([1]Calculation!R:R,ROW())=0,-100,ROUND(INDEX([1]Calculation!R:R,ROW()),0))</f>
        <v>1</v>
      </c>
      <c r="N629" s="8">
        <f>IF(INDEX([1]Calculation!S:S,ROW())=0,-100,ROUND(INDEX([1]Calculation!S:S,ROW()),0))</f>
        <v>11</v>
      </c>
      <c r="O629" s="8">
        <f>IF(INDEX([1]Calculation!T:T,ROW())=0,-100,ROUND(INDEX([1]Calculation!T:T,ROW()),0))</f>
        <v>2</v>
      </c>
      <c r="P6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0" spans="1:16">
      <c r="A630" t="str">
        <f>INDEX([1]Calculation!$F:$F,ROW())</f>
        <v>Georgia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755  lv</v>
      </c>
      <c r="E630" s="20">
        <f>INDEX([1]Calculation!$I:$I,ROW())</f>
        <v>43719</v>
      </c>
      <c r="F630" s="12">
        <f>ROUND(INDEX([1]Calculation!AL:AL,ROW()),1)</f>
        <v>1.9</v>
      </c>
      <c r="G630" s="8">
        <f>IF(INDEX([1]Calculation!L:L,ROW())=0,-100,ROUND(INDEX([1]Calculation!L:L,ROW()),0))</f>
        <v>33</v>
      </c>
      <c r="H630" s="8">
        <f>IF(INDEX([1]Calculation!M:M,ROW())=0,-100,ROUND(INDEX([1]Calculation!M:M,ROW()),0))</f>
        <v>-100</v>
      </c>
      <c r="I630" s="8">
        <f>IF(INDEX([1]Calculation!N:N,ROW())=0,-100,ROUND(INDEX([1]Calculation!N:N,ROW()),0))</f>
        <v>2</v>
      </c>
      <c r="J630" s="8">
        <f>IF(INDEX([1]Calculation!O:O,ROW())=0,-100,ROUND(INDEX([1]Calculation!O:O,ROW()),0))</f>
        <v>7</v>
      </c>
      <c r="K630" s="8">
        <f>IF(INDEX([1]Calculation!P:P,ROW())=0,-100,ROUND(INDEX([1]Calculation!P:P,ROW()),0))</f>
        <v>1</v>
      </c>
      <c r="L630" s="8">
        <f>IF(INDEX([1]Calculation!Q:Q,ROW())=0,-100,ROUND(INDEX([1]Calculation!Q:Q,ROW()),0))</f>
        <v>17</v>
      </c>
      <c r="M630" s="8">
        <f>IF(INDEX([1]Calculation!R:R,ROW())=0,-100,ROUND(INDEX([1]Calculation!R:R,ROW()),0))</f>
        <v>-100</v>
      </c>
      <c r="N630" s="8">
        <f>IF(INDEX([1]Calculation!S:S,ROW())=0,-100,ROUND(INDEX([1]Calculation!S:S,ROW()),0))</f>
        <v>22</v>
      </c>
      <c r="O630" s="8">
        <f>IF(INDEX([1]Calculation!T:T,ROW())=0,-100,ROUND(INDEX([1]Calculation!T:T,ROW()),0))</f>
        <v>3</v>
      </c>
      <c r="P630" s="8" t="str">
        <f>INDEX([1]Calculation!CB:CB,ROW())</f>
        <v>https://www.changeresearch.com/georgia-poll-sept-7-11-2019</v>
      </c>
    </row>
    <row r="631" spans="1:16">
      <c r="A631" t="str">
        <f>INDEX([1]Calculation!$F:$F,ROW())</f>
        <v>US</v>
      </c>
      <c r="B631" t="str">
        <f>INDEX([1]Calculation!$D:$D,ROW())</f>
        <v>GQR Research (GQRR)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241  lv</v>
      </c>
      <c r="E631" s="20">
        <f>INDEX([1]Calculation!$I:$I,ROW())</f>
        <v>43719</v>
      </c>
      <c r="F631" s="12">
        <f>ROUND(INDEX([1]Calculation!AL:AL,ROW()),1)</f>
        <v>1.5</v>
      </c>
      <c r="G631" s="8">
        <f>IF(INDEX([1]Calculation!L:L,ROW())=0,-100,ROUND(INDEX([1]Calculation!L:L,ROW()),0))</f>
        <v>30</v>
      </c>
      <c r="H631" s="8">
        <f>IF(INDEX([1]Calculation!M:M,ROW())=0,-100,ROUND(INDEX([1]Calculation!M:M,ROW()),0))</f>
        <v>-100</v>
      </c>
      <c r="I631" s="8">
        <f>IF(INDEX([1]Calculation!N:N,ROW())=0,-100,ROUND(INDEX([1]Calculation!N:N,ROW()),0))</f>
        <v>4</v>
      </c>
      <c r="J631" s="8">
        <f>IF(INDEX([1]Calculation!O:O,ROW())=0,-100,ROUND(INDEX([1]Calculation!O:O,ROW()),0))</f>
        <v>4</v>
      </c>
      <c r="K631" s="8">
        <f>IF(INDEX([1]Calculation!P:P,ROW())=0,-100,ROUND(INDEX([1]Calculation!P:P,ROW()),0))</f>
        <v>2</v>
      </c>
      <c r="L631" s="8">
        <f>IF(INDEX([1]Calculation!Q:Q,ROW())=0,-100,ROUND(INDEX([1]Calculation!Q:Q,ROW()),0))</f>
        <v>21</v>
      </c>
      <c r="M631" s="8">
        <f>IF(INDEX([1]Calculation!R:R,ROW())=0,-100,ROUND(INDEX([1]Calculation!R:R,ROW()),0))</f>
        <v>-100</v>
      </c>
      <c r="N631" s="8">
        <f>IF(INDEX([1]Calculation!S:S,ROW())=0,-100,ROUND(INDEX([1]Calculation!S:S,ROW()),0))</f>
        <v>19</v>
      </c>
      <c r="O631" s="8">
        <f>IF(INDEX([1]Calculation!T:T,ROW())=0,-100,ROUND(INDEX([1]Calculation!T:T,ROW()),0))</f>
        <v>2</v>
      </c>
      <c r="P631" s="8" t="str">
        <f>INDEX([1]Calculation!CB:CB,ROW())</f>
        <v>https://democracycorps.com/wp-content/uploads/2019/09/DCorps_Full-Internal-National-Phone-FQ_091119.pdf</v>
      </c>
    </row>
    <row r="632" spans="1:16">
      <c r="A632" t="str">
        <f>INDEX([1]Calculation!$F:$F,ROW())</f>
        <v>New Hampshire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595  lv</v>
      </c>
      <c r="E632" s="20">
        <f>INDEX([1]Calculation!$I:$I,ROW())</f>
        <v>43719</v>
      </c>
      <c r="F632" s="12">
        <f>ROUND(INDEX([1]Calculation!AL:AL,ROW()),1)</f>
        <v>2.1</v>
      </c>
      <c r="G632" s="8">
        <f>IF(INDEX([1]Calculation!L:L,ROW())=0,-100,ROUND(INDEX([1]Calculation!L:L,ROW()),0))</f>
        <v>22</v>
      </c>
      <c r="H632" s="8">
        <f>IF(INDEX([1]Calculation!M:M,ROW())=0,-100,ROUND(INDEX([1]Calculation!M:M,ROW()),0))</f>
        <v>-100</v>
      </c>
      <c r="I632" s="8">
        <f>IF(INDEX([1]Calculation!N:N,ROW())=0,-100,ROUND(INDEX([1]Calculation!N:N,ROW()),0))</f>
        <v>3</v>
      </c>
      <c r="J632" s="8">
        <f>IF(INDEX([1]Calculation!O:O,ROW())=0,-100,ROUND(INDEX([1]Calculation!O:O,ROW()),0))</f>
        <v>5</v>
      </c>
      <c r="K632" s="8">
        <f>IF(INDEX([1]Calculation!P:P,ROW())=0,-100,ROUND(INDEX([1]Calculation!P:P,ROW()),0))</f>
        <v>1</v>
      </c>
      <c r="L632" s="8">
        <f>IF(INDEX([1]Calculation!Q:Q,ROW())=0,-100,ROUND(INDEX([1]Calculation!Q:Q,ROW()),0))</f>
        <v>21</v>
      </c>
      <c r="M632" s="8">
        <f>IF(INDEX([1]Calculation!R:R,ROW())=0,-100,ROUND(INDEX([1]Calculation!R:R,ROW()),0))</f>
        <v>2</v>
      </c>
      <c r="N632" s="8">
        <f>IF(INDEX([1]Calculation!S:S,ROW())=0,-100,ROUND(INDEX([1]Calculation!S:S,ROW()),0))</f>
        <v>15</v>
      </c>
      <c r="O632" s="8">
        <f>IF(INDEX([1]Calculation!T:T,ROW())=0,-100,ROUND(INDEX([1]Calculation!T:T,ROW()),0))</f>
        <v>2</v>
      </c>
      <c r="P632" s="8" t="str">
        <f>INDEX([1]Calculation!CB:CB,ROW())</f>
        <v>https://htv-prod-media.s3.amazonaws.com/files/nolablesharrispoll-converted-1568250845.pdf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807  lv</v>
      </c>
      <c r="E633" s="20">
        <f>INDEX([1]Calculation!$I:$I,ROW())</f>
        <v>43719</v>
      </c>
      <c r="F633" s="12">
        <f>ROUND(INDEX([1]Calculation!AL:AL,ROW()),1)</f>
        <v>0</v>
      </c>
      <c r="G633" s="8">
        <f>IF(INDEX([1]Calculation!L:L,ROW())=0,-100,ROUND(INDEX([1]Calculation!L:L,ROW()),0))</f>
        <v>35</v>
      </c>
      <c r="H633" s="8">
        <f>IF(INDEX([1]Calculation!M:M,ROW())=0,-100,ROUND(INDEX([1]Calculation!M:M,ROW()),0))</f>
        <v>-100</v>
      </c>
      <c r="I633" s="8">
        <f>IF(INDEX([1]Calculation!N:N,ROW())=0,-100,ROUND(INDEX([1]Calculation!N:N,ROW()),0))</f>
        <v>2</v>
      </c>
      <c r="J633" s="8">
        <f>IF(INDEX([1]Calculation!O:O,ROW())=0,-100,ROUND(INDEX([1]Calculation!O:O,ROW()),0))</f>
        <v>5</v>
      </c>
      <c r="K633" s="8">
        <f>IF(INDEX([1]Calculation!P:P,ROW())=0,-100,ROUND(INDEX([1]Calculation!P:P,ROW()),0))</f>
        <v>1</v>
      </c>
      <c r="L633" s="8">
        <f>IF(INDEX([1]Calculation!Q:Q,ROW())=0,-100,ROUND(INDEX([1]Calculation!Q:Q,ROW()),0))</f>
        <v>17</v>
      </c>
      <c r="M633" s="8">
        <f>IF(INDEX([1]Calculation!R:R,ROW())=0,-100,ROUND(INDEX([1]Calculation!R:R,ROW()),0))</f>
        <v>1</v>
      </c>
      <c r="N633" s="8">
        <f>IF(INDEX([1]Calculation!S:S,ROW())=0,-100,ROUND(INDEX([1]Calculation!S:S,ROW()),0))</f>
        <v>15</v>
      </c>
      <c r="O633" s="8">
        <f>IF(INDEX([1]Calculation!T:T,ROW())=0,-100,ROUND(INDEX([1]Calculation!T:T,ROW()),0))</f>
        <v>3</v>
      </c>
      <c r="P6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1313  rv</v>
      </c>
      <c r="E634" s="20">
        <f>INDEX([1]Calculation!$I:$I,ROW())</f>
        <v>43719</v>
      </c>
      <c r="F634" s="12">
        <f>ROUND(INDEX([1]Calculation!AL:AL,ROW()),1)</f>
        <v>0</v>
      </c>
      <c r="G634" s="8">
        <f>IF(INDEX([1]Calculation!L:L,ROW())=0,-100,ROUND(INDEX([1]Calculation!L:L,ROW()),0))</f>
        <v>30</v>
      </c>
      <c r="H634" s="8">
        <f>IF(INDEX([1]Calculation!M:M,ROW())=0,-100,ROUND(INDEX([1]Calculation!M:M,ROW()),0))</f>
        <v>-100</v>
      </c>
      <c r="I634" s="8">
        <f>IF(INDEX([1]Calculation!N:N,ROW())=0,-100,ROUND(INDEX([1]Calculation!N:N,ROW()),0))</f>
        <v>2</v>
      </c>
      <c r="J634" s="8">
        <f>IF(INDEX([1]Calculation!O:O,ROW())=0,-100,ROUND(INDEX([1]Calculation!O:O,ROW()),0))</f>
        <v>4</v>
      </c>
      <c r="K634" s="8">
        <f>IF(INDEX([1]Calculation!P:P,ROW())=0,-100,ROUND(INDEX([1]Calculation!P:P,ROW()),0))</f>
        <v>1</v>
      </c>
      <c r="L634" s="8">
        <f>IF(INDEX([1]Calculation!Q:Q,ROW())=0,-100,ROUND(INDEX([1]Calculation!Q:Q,ROW()),0))</f>
        <v>18</v>
      </c>
      <c r="M634" s="8">
        <f>IF(INDEX([1]Calculation!R:R,ROW())=0,-100,ROUND(INDEX([1]Calculation!R:R,ROW()),0))</f>
        <v>1</v>
      </c>
      <c r="N634" s="8">
        <f>IF(INDEX([1]Calculation!S:S,ROW())=0,-100,ROUND(INDEX([1]Calculation!S:S,ROW()),0))</f>
        <v>11</v>
      </c>
      <c r="O634" s="8">
        <f>IF(INDEX([1]Calculation!T:T,ROW())=0,-100,ROUND(INDEX([1]Calculation!T:T,ROW()),0))</f>
        <v>2</v>
      </c>
      <c r="P6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McLaughlin &amp; Associates</v>
      </c>
      <c r="C635" t="str">
        <f>IF(INDEX([1]Calculation!$G:$G,ROW())=0,"-",INDEX([1]Calculation!$G:$G,ROW()))</f>
        <v>C/D</v>
      </c>
      <c r="D635" t="str">
        <f>INDEX([1]Calculation!$J:$J,ROW())&amp;"  "&amp;INDEX([1]Calculation!$K:$K,ROW())</f>
        <v>454  lv</v>
      </c>
      <c r="E635" s="20">
        <f>INDEX([1]Calculation!$I:$I,ROW())</f>
        <v>43718</v>
      </c>
      <c r="F635" s="12">
        <f>ROUND(INDEX([1]Calculation!AL:AL,ROW()),1)</f>
        <v>0</v>
      </c>
      <c r="G635" s="8">
        <f>IF(INDEX([1]Calculation!L:L,ROW())=0,-100,ROUND(INDEX([1]Calculation!L:L,ROW()),0))</f>
        <v>28</v>
      </c>
      <c r="H635" s="8">
        <f>IF(INDEX([1]Calculation!M:M,ROW())=0,-100,ROUND(INDEX([1]Calculation!M:M,ROW()),0))</f>
        <v>-100</v>
      </c>
      <c r="I635" s="8">
        <f>IF(INDEX([1]Calculation!N:N,ROW())=0,-100,ROUND(INDEX([1]Calculation!N:N,ROW()),0))</f>
        <v>4</v>
      </c>
      <c r="J635" s="8">
        <f>IF(INDEX([1]Calculation!O:O,ROW())=0,-100,ROUND(INDEX([1]Calculation!O:O,ROW()),0))</f>
        <v>6</v>
      </c>
      <c r="K635" s="8">
        <f>IF(INDEX([1]Calculation!P:P,ROW())=0,-100,ROUND(INDEX([1]Calculation!P:P,ROW()),0))</f>
        <v>1</v>
      </c>
      <c r="L635" s="8">
        <f>IF(INDEX([1]Calculation!Q:Q,ROW())=0,-100,ROUND(INDEX([1]Calculation!Q:Q,ROW()),0))</f>
        <v>21</v>
      </c>
      <c r="M635" s="8">
        <f>IF(INDEX([1]Calculation!R:R,ROW())=0,-100,ROUND(INDEX([1]Calculation!R:R,ROW()),0))</f>
        <v>-100</v>
      </c>
      <c r="N635" s="8">
        <f>IF(INDEX([1]Calculation!S:S,ROW())=0,-100,ROUND(INDEX([1]Calculation!S:S,ROW()),0))</f>
        <v>12</v>
      </c>
      <c r="O635" s="8">
        <f>IF(INDEX([1]Calculation!T:T,ROW())=0,-100,ROUND(INDEX([1]Calculation!T:T,ROW()),0))</f>
        <v>2</v>
      </c>
      <c r="P635" s="8" t="str">
        <f>INDEX([1]Calculation!CB:CB,ROW())</f>
        <v>https://mclaughlinonline.com/pols/wp-content/uploads/2019/09/National-Monthly-Omnibus-September-Public.pdf</v>
      </c>
    </row>
    <row r="636" spans="1:16">
      <c r="A636" t="str">
        <f>INDEX([1]Calculation!$F:$F,ROW())</f>
        <v>US</v>
      </c>
      <c r="B636" t="str">
        <f>INDEX([1]Calculation!$D:$D,ROW())</f>
        <v>Ipsos</v>
      </c>
      <c r="C636" t="str">
        <f>IF(INDEX([1]Calculation!$G:$G,ROW())=0,"-",INDEX([1]Calculation!$G:$G,ROW()))</f>
        <v>B+</v>
      </c>
      <c r="D636" t="str">
        <f>INDEX([1]Calculation!$J:$J,ROW())&amp;"  "&amp;INDEX([1]Calculation!$K:$K,ROW())</f>
        <v>557  rv</v>
      </c>
      <c r="E636" s="20">
        <f>INDEX([1]Calculation!$I:$I,ROW())</f>
        <v>43718</v>
      </c>
      <c r="F636" s="12">
        <f>ROUND(INDEX([1]Calculation!AL:AL,ROW()),1)</f>
        <v>0</v>
      </c>
      <c r="G636" s="8">
        <f>IF(INDEX([1]Calculation!L:L,ROW())=0,-100,ROUND(INDEX([1]Calculation!L:L,ROW()),0))</f>
        <v>22</v>
      </c>
      <c r="H636" s="8">
        <f>IF(INDEX([1]Calculation!M:M,ROW())=0,-100,ROUND(INDEX([1]Calculation!M:M,ROW()),0))</f>
        <v>-100</v>
      </c>
      <c r="I636" s="8">
        <f>IF(INDEX([1]Calculation!N:N,ROW())=0,-100,ROUND(INDEX([1]Calculation!N:N,ROW()),0))</f>
        <v>3</v>
      </c>
      <c r="J636" s="8">
        <f>IF(INDEX([1]Calculation!O:O,ROW())=0,-100,ROUND(INDEX([1]Calculation!O:O,ROW()),0))</f>
        <v>4</v>
      </c>
      <c r="K636" s="8">
        <f>IF(INDEX([1]Calculation!P:P,ROW())=0,-100,ROUND(INDEX([1]Calculation!P:P,ROW()),0))</f>
        <v>1</v>
      </c>
      <c r="L636" s="8">
        <f>IF(INDEX([1]Calculation!Q:Q,ROW())=0,-100,ROUND(INDEX([1]Calculation!Q:Q,ROW()),0))</f>
        <v>16</v>
      </c>
      <c r="M636" s="8">
        <f>IF(INDEX([1]Calculation!R:R,ROW())=0,-100,ROUND(INDEX([1]Calculation!R:R,ROW()),0))</f>
        <v>1</v>
      </c>
      <c r="N636" s="8">
        <f>IF(INDEX([1]Calculation!S:S,ROW())=0,-100,ROUND(INDEX([1]Calculation!S:S,ROW()),0))</f>
        <v>11</v>
      </c>
      <c r="O636" s="8">
        <f>IF(INDEX([1]Calculation!T:T,ROW())=0,-100,ROUND(INDEX([1]Calculation!T:T,ROW()),0))</f>
        <v>3</v>
      </c>
      <c r="P636" s="8" t="str">
        <f>INDEX([1]Calculation!CB:CB,ROW())</f>
        <v>https://www.ipsos.com/sites/default/files/ct/news/documents/2019-09/2019_reuters_tracking_-_core_political_democratic_primary_tracker_09_11_2019_.pdf</v>
      </c>
    </row>
    <row r="637" spans="1:16">
      <c r="A637" t="str">
        <f>INDEX([1]Calculation!$F:$F,ROW())</f>
        <v>US</v>
      </c>
      <c r="B637" t="str">
        <f>INDEX([1]Calculation!$D:$D,ROW())</f>
        <v>Ipsos</v>
      </c>
      <c r="C637" t="str">
        <f>IF(INDEX([1]Calculation!$G:$G,ROW())=0,"-",INDEX([1]Calculation!$G:$G,ROW()))</f>
        <v>B+</v>
      </c>
      <c r="D637" t="str">
        <f>INDEX([1]Calculation!$J:$J,ROW())&amp;"  "&amp;INDEX([1]Calculation!$K:$K,ROW())</f>
        <v>615  a</v>
      </c>
      <c r="E637" s="20">
        <f>INDEX([1]Calculation!$I:$I,ROW())</f>
        <v>43718</v>
      </c>
      <c r="F637" s="12">
        <f>ROUND(INDEX([1]Calculation!AL:AL,ROW()),1)</f>
        <v>0</v>
      </c>
      <c r="G637" s="8">
        <f>IF(INDEX([1]Calculation!L:L,ROW())=0,-100,ROUND(INDEX([1]Calculation!L:L,ROW()),0))</f>
        <v>22</v>
      </c>
      <c r="H637" s="8">
        <f>IF(INDEX([1]Calculation!M:M,ROW())=0,-100,ROUND(INDEX([1]Calculation!M:M,ROW()),0))</f>
        <v>-100</v>
      </c>
      <c r="I637" s="8">
        <f>IF(INDEX([1]Calculation!N:N,ROW())=0,-100,ROUND(INDEX([1]Calculation!N:N,ROW()),0))</f>
        <v>3</v>
      </c>
      <c r="J637" s="8">
        <f>IF(INDEX([1]Calculation!O:O,ROW())=0,-100,ROUND(INDEX([1]Calculation!O:O,ROW()),0))</f>
        <v>4</v>
      </c>
      <c r="K637" s="8">
        <f>IF(INDEX([1]Calculation!P:P,ROW())=0,-100,ROUND(INDEX([1]Calculation!P:P,ROW()),0))</f>
        <v>1</v>
      </c>
      <c r="L637" s="8">
        <f>IF(INDEX([1]Calculation!Q:Q,ROW())=0,-100,ROUND(INDEX([1]Calculation!Q:Q,ROW()),0))</f>
        <v>16</v>
      </c>
      <c r="M637" s="8">
        <f>IF(INDEX([1]Calculation!R:R,ROW())=0,-100,ROUND(INDEX([1]Calculation!R:R,ROW()),0))</f>
        <v>1</v>
      </c>
      <c r="N637" s="8">
        <f>IF(INDEX([1]Calculation!S:S,ROW())=0,-100,ROUND(INDEX([1]Calculation!S:S,ROW()),0))</f>
        <v>11</v>
      </c>
      <c r="O637" s="8">
        <f>IF(INDEX([1]Calculation!T:T,ROW())=0,-100,ROUND(INDEX([1]Calculation!T:T,ROW()),0))</f>
        <v>3</v>
      </c>
      <c r="P637" s="8" t="str">
        <f>INDEX([1]Calculation!CB:CB,ROW())</f>
        <v>https://twitter.com/Cmkahn/status/1177226882716196867</v>
      </c>
    </row>
    <row r="638" spans="1:16">
      <c r="A638" t="str">
        <f>INDEX([1]Calculation!$F:$F,ROW())</f>
        <v>New Hampshire</v>
      </c>
      <c r="B638" t="str">
        <f>INDEX([1]Calculation!$D:$D,ROW())</f>
        <v>RKM Research and Communications Inc.</v>
      </c>
      <c r="C638" t="str">
        <f>IF(INDEX([1]Calculation!$G:$G,ROW())=0,"-",INDEX([1]Calculation!$G:$G,ROW()))</f>
        <v>A/B</v>
      </c>
      <c r="D638" t="str">
        <f>INDEX([1]Calculation!$J:$J,ROW())&amp;"  "&amp;INDEX([1]Calculation!$K:$K,ROW())</f>
        <v>425  lv</v>
      </c>
      <c r="E638" s="20">
        <f>INDEX([1]Calculation!$I:$I,ROW())</f>
        <v>43718</v>
      </c>
      <c r="F638" s="12">
        <f>ROUND(INDEX([1]Calculation!AL:AL,ROW()),1)</f>
        <v>0</v>
      </c>
      <c r="G638" s="8">
        <f>IF(INDEX([1]Calculation!L:L,ROW())=0,-100,ROUND(INDEX([1]Calculation!L:L,ROW()),0))</f>
        <v>21</v>
      </c>
      <c r="H638" s="8">
        <f>IF(INDEX([1]Calculation!M:M,ROW())=0,-100,ROUND(INDEX([1]Calculation!M:M,ROW()),0))</f>
        <v>-100</v>
      </c>
      <c r="I638" s="8">
        <f>IF(INDEX([1]Calculation!N:N,ROW())=0,-100,ROUND(INDEX([1]Calculation!N:N,ROW()),0))</f>
        <v>1</v>
      </c>
      <c r="J638" s="8">
        <f>IF(INDEX([1]Calculation!O:O,ROW())=0,-100,ROUND(INDEX([1]Calculation!O:O,ROW()),0))</f>
        <v>5</v>
      </c>
      <c r="K638" s="8">
        <f>IF(INDEX([1]Calculation!P:P,ROW())=0,-100,ROUND(INDEX([1]Calculation!P:P,ROW()),0))</f>
        <v>1</v>
      </c>
      <c r="L638" s="8">
        <f>IF(INDEX([1]Calculation!Q:Q,ROW())=0,-100,ROUND(INDEX([1]Calculation!Q:Q,ROW()),0))</f>
        <v>29</v>
      </c>
      <c r="M638" s="8">
        <f>IF(INDEX([1]Calculation!R:R,ROW())=0,-100,ROUND(INDEX([1]Calculation!R:R,ROW()),0))</f>
        <v>-100</v>
      </c>
      <c r="N638" s="8">
        <f>IF(INDEX([1]Calculation!S:S,ROW())=0,-100,ROUND(INDEX([1]Calculation!S:S,ROW()),0))</f>
        <v>17</v>
      </c>
      <c r="O638" s="8">
        <f>IF(INDEX([1]Calculation!T:T,ROW())=0,-100,ROUND(INDEX([1]Calculation!T:T,ROW()),0))</f>
        <v>5</v>
      </c>
      <c r="P638" s="8" t="str">
        <f>INDEX([1]Calculation!CB:CB,ROW())</f>
        <v>https://www.franklinpierce.edu/institutes/mfcc/FPU%20NH%20Presidential%20Poll%202019%20Pre-Houston%20Debate%20Tables.pdf</v>
      </c>
    </row>
    <row r="639" spans="1:16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632  lv</v>
      </c>
      <c r="E639" s="20">
        <f>INDEX([1]Calculation!$I:$I,ROW())</f>
        <v>43718</v>
      </c>
      <c r="F639" s="12">
        <f>ROUND(INDEX([1]Calculation!AL:AL,ROW()),1)</f>
        <v>0</v>
      </c>
      <c r="G639" s="8">
        <f>IF(INDEX([1]Calculation!L:L,ROW())=0,-100,ROUND(INDEX([1]Calculation!L:L,ROW()),0))</f>
        <v>24</v>
      </c>
      <c r="H639" s="8">
        <f>IF(INDEX([1]Calculation!M:M,ROW())=0,-100,ROUND(INDEX([1]Calculation!M:M,ROW()),0))</f>
        <v>-100</v>
      </c>
      <c r="I639" s="8">
        <f>IF(INDEX([1]Calculation!N:N,ROW())=0,-100,ROUND(INDEX([1]Calculation!N:N,ROW()),0))</f>
        <v>2</v>
      </c>
      <c r="J639" s="8">
        <f>IF(INDEX([1]Calculation!O:O,ROW())=0,-100,ROUND(INDEX([1]Calculation!O:O,ROW()),0))</f>
        <v>5</v>
      </c>
      <c r="K639" s="8">
        <f>IF(INDEX([1]Calculation!P:P,ROW())=0,-100,ROUND(INDEX([1]Calculation!P:P,ROW()),0))</f>
        <v>1</v>
      </c>
      <c r="L639" s="8">
        <f>IF(INDEX([1]Calculation!Q:Q,ROW())=0,-100,ROUND(INDEX([1]Calculation!Q:Q,ROW()),0))</f>
        <v>17</v>
      </c>
      <c r="M639" s="8">
        <f>IF(INDEX([1]Calculation!R:R,ROW())=0,-100,ROUND(INDEX([1]Calculation!R:R,ROW()),0))</f>
        <v>-100</v>
      </c>
      <c r="N639" s="8">
        <f>IF(INDEX([1]Calculation!S:S,ROW())=0,-100,ROUND(INDEX([1]Calculation!S:S,ROW()),0))</f>
        <v>24</v>
      </c>
      <c r="O639" s="8">
        <f>IF(INDEX([1]Calculation!T:T,ROW())=0,-100,ROUND(INDEX([1]Calculation!T:T,ROW()),0))</f>
        <v>2</v>
      </c>
      <c r="P639" s="8" t="str">
        <f>INDEX([1]Calculation!CB:CB,ROW())</f>
        <v>https://d25d2506sfb94s.cloudfront.net/cumulus_uploads/document/hrk03f83zc/econTabReport.pdf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815  lv</v>
      </c>
      <c r="E640" s="20">
        <f>INDEX([1]Calculation!$I:$I,ROW())</f>
        <v>43718</v>
      </c>
      <c r="F640" s="12">
        <f>ROUND(INDEX([1]Calculation!AL:AL,ROW()),1)</f>
        <v>0</v>
      </c>
      <c r="G640" s="8">
        <f>IF(INDEX([1]Calculation!L:L,ROW())=0,-100,ROUND(INDEX([1]Calculation!L:L,ROW()),0))</f>
        <v>33</v>
      </c>
      <c r="H640" s="8">
        <f>IF(INDEX([1]Calculation!M:M,ROW())=0,-100,ROUND(INDEX([1]Calculation!M:M,ROW()),0))</f>
        <v>-100</v>
      </c>
      <c r="I640" s="8">
        <f>IF(INDEX([1]Calculation!N:N,ROW())=0,-100,ROUND(INDEX([1]Calculation!N:N,ROW()),0))</f>
        <v>2</v>
      </c>
      <c r="J640" s="8">
        <f>IF(INDEX([1]Calculation!O:O,ROW())=0,-100,ROUND(INDEX([1]Calculation!O:O,ROW()),0))</f>
        <v>4</v>
      </c>
      <c r="K640" s="8">
        <f>IF(INDEX([1]Calculation!P:P,ROW())=0,-100,ROUND(INDEX([1]Calculation!P:P,ROW()),0))</f>
        <v>1</v>
      </c>
      <c r="L640" s="8">
        <f>IF(INDEX([1]Calculation!Q:Q,ROW())=0,-100,ROUND(INDEX([1]Calculation!Q:Q,ROW()),0))</f>
        <v>17</v>
      </c>
      <c r="M640" s="8">
        <f>IF(INDEX([1]Calculation!R:R,ROW())=0,-100,ROUND(INDEX([1]Calculation!R:R,ROW()),0))</f>
        <v>1</v>
      </c>
      <c r="N640" s="8">
        <f>IF(INDEX([1]Calculation!S:S,ROW())=0,-100,ROUND(INDEX([1]Calculation!S:S,ROW()),0))</f>
        <v>15</v>
      </c>
      <c r="O640" s="8">
        <f>IF(INDEX([1]Calculation!T:T,ROW())=0,-100,ROUND(INDEX([1]Calculation!T:T,ROW()),0))</f>
        <v>3</v>
      </c>
      <c r="P6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1339  rv</v>
      </c>
      <c r="E641" s="20">
        <f>INDEX([1]Calculation!$I:$I,ROW())</f>
        <v>43718</v>
      </c>
      <c r="F641" s="12">
        <f>ROUND(INDEX([1]Calculation!AL:AL,ROW()),1)</f>
        <v>0</v>
      </c>
      <c r="G641" s="8">
        <f>IF(INDEX([1]Calculation!L:L,ROW())=0,-100,ROUND(INDEX([1]Calculation!L:L,ROW()),0))</f>
        <v>29</v>
      </c>
      <c r="H641" s="8">
        <f>IF(INDEX([1]Calculation!M:M,ROW())=0,-100,ROUND(INDEX([1]Calculation!M:M,ROW()),0))</f>
        <v>-100</v>
      </c>
      <c r="I641" s="8">
        <f>IF(INDEX([1]Calculation!N:N,ROW())=0,-100,ROUND(INDEX([1]Calculation!N:N,ROW()),0))</f>
        <v>2</v>
      </c>
      <c r="J641" s="8">
        <f>IF(INDEX([1]Calculation!O:O,ROW())=0,-100,ROUND(INDEX([1]Calculation!O:O,ROW()),0))</f>
        <v>4</v>
      </c>
      <c r="K641" s="8">
        <f>IF(INDEX([1]Calculation!P:P,ROW())=0,-100,ROUND(INDEX([1]Calculation!P:P,ROW()),0))</f>
        <v>2</v>
      </c>
      <c r="L641" s="8">
        <f>IF(INDEX([1]Calculation!Q:Q,ROW())=0,-100,ROUND(INDEX([1]Calculation!Q:Q,ROW()),0))</f>
        <v>17</v>
      </c>
      <c r="M641" s="8">
        <f>IF(INDEX([1]Calculation!R:R,ROW())=0,-100,ROUND(INDEX([1]Calculation!R:R,ROW()),0))</f>
        <v>2</v>
      </c>
      <c r="N641" s="8">
        <f>IF(INDEX([1]Calculation!S:S,ROW())=0,-100,ROUND(INDEX([1]Calculation!S:S,ROW()),0))</f>
        <v>12</v>
      </c>
      <c r="O641" s="8">
        <f>IF(INDEX([1]Calculation!T:T,ROW())=0,-100,ROUND(INDEX([1]Calculation!T:T,ROW()),0))</f>
        <v>3</v>
      </c>
      <c r="P6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SSRS</v>
      </c>
      <c r="C642" t="str">
        <f>IF(INDEX([1]Calculation!$G:$G,ROW())=0,"-",INDEX([1]Calculation!$G:$G,ROW()))</f>
        <v>A/B</v>
      </c>
      <c r="D642" t="str">
        <f>INDEX([1]Calculation!$J:$J,ROW())&amp;"  "&amp;INDEX([1]Calculation!$K:$K,ROW())</f>
        <v>908  rv</v>
      </c>
      <c r="E642" s="20">
        <f>INDEX([1]Calculation!$I:$I,ROW())</f>
        <v>43717</v>
      </c>
      <c r="F642" s="12">
        <f>ROUND(INDEX([1]Calculation!AL:AL,ROW()),1)</f>
        <v>0</v>
      </c>
      <c r="G642" s="8">
        <f>IF(INDEX([1]Calculation!L:L,ROW())=0,-100,ROUND(INDEX([1]Calculation!L:L,ROW()),0))</f>
        <v>24</v>
      </c>
      <c r="H642" s="8">
        <f>IF(INDEX([1]Calculation!M:M,ROW())=0,-100,ROUND(INDEX([1]Calculation!M:M,ROW()),0))</f>
        <v>-100</v>
      </c>
      <c r="I642" s="8">
        <f>IF(INDEX([1]Calculation!N:N,ROW())=0,-100,ROUND(INDEX([1]Calculation!N:N,ROW()),0))</f>
        <v>2</v>
      </c>
      <c r="J642" s="8">
        <f>IF(INDEX([1]Calculation!O:O,ROW())=0,-100,ROUND(INDEX([1]Calculation!O:O,ROW()),0))</f>
        <v>6</v>
      </c>
      <c r="K642" s="8">
        <f>IF(INDEX([1]Calculation!P:P,ROW())=0,-100,ROUND(INDEX([1]Calculation!P:P,ROW()),0))</f>
        <v>1</v>
      </c>
      <c r="L642" s="8">
        <f>IF(INDEX([1]Calculation!Q:Q,ROW())=0,-100,ROUND(INDEX([1]Calculation!Q:Q,ROW()),0))</f>
        <v>17</v>
      </c>
      <c r="M642" s="8">
        <f>IF(INDEX([1]Calculation!R:R,ROW())=0,-100,ROUND(INDEX([1]Calculation!R:R,ROW()),0))</f>
        <v>1</v>
      </c>
      <c r="N642" s="8">
        <f>IF(INDEX([1]Calculation!S:S,ROW())=0,-100,ROUND(INDEX([1]Calculation!S:S,ROW()),0))</f>
        <v>18</v>
      </c>
      <c r="O642" s="8">
        <f>IF(INDEX([1]Calculation!T:T,ROW())=0,-100,ROUND(INDEX([1]Calculation!T:T,ROW()),0))</f>
        <v>2</v>
      </c>
      <c r="P642" s="8" t="str">
        <f>INDEX([1]Calculation!CB:CB,ROW())</f>
        <v>https://cdn.cnn.com/cnn/2019/images/09/11/rel10b.-.2020.pdf</v>
      </c>
    </row>
    <row r="643" spans="1:16">
      <c r="A643" t="str">
        <f>INDEX([1]Calculation!$F:$F,ROW())</f>
        <v>Texas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456  rv</v>
      </c>
      <c r="E643" s="20">
        <f>INDEX([1]Calculation!$I:$I,ROW())</f>
        <v>43717</v>
      </c>
      <c r="F643" s="12">
        <f>ROUND(INDEX([1]Calculation!AL:AL,ROW()),1)</f>
        <v>4.8</v>
      </c>
      <c r="G643" s="8">
        <f>IF(INDEX([1]Calculation!L:L,ROW())=0,-100,ROUND(INDEX([1]Calculation!L:L,ROW()),0))</f>
        <v>28</v>
      </c>
      <c r="H643" s="8">
        <f>IF(INDEX([1]Calculation!M:M,ROW())=0,-100,ROUND(INDEX([1]Calculation!M:M,ROW()),0))</f>
        <v>-100</v>
      </c>
      <c r="I643" s="8">
        <f>IF(INDEX([1]Calculation!N:N,ROW())=0,-100,ROUND(INDEX([1]Calculation!N:N,ROW()),0))</f>
        <v>1</v>
      </c>
      <c r="J643" s="8">
        <f>IF(INDEX([1]Calculation!O:O,ROW())=0,-100,ROUND(INDEX([1]Calculation!O:O,ROW()),0))</f>
        <v>3</v>
      </c>
      <c r="K643" s="8">
        <f>IF(INDEX([1]Calculation!P:P,ROW())=0,-100,ROUND(INDEX([1]Calculation!P:P,ROW()),0))</f>
        <v>2</v>
      </c>
      <c r="L643" s="8">
        <f>IF(INDEX([1]Calculation!Q:Q,ROW())=0,-100,ROUND(INDEX([1]Calculation!Q:Q,ROW()),0))</f>
        <v>12</v>
      </c>
      <c r="M643" s="8">
        <f>IF(INDEX([1]Calculation!R:R,ROW())=0,-100,ROUND(INDEX([1]Calculation!R:R,ROW()),0))</f>
        <v>-100</v>
      </c>
      <c r="N643" s="8">
        <f>IF(INDEX([1]Calculation!S:S,ROW())=0,-100,ROUND(INDEX([1]Calculation!S:S,ROW()),0))</f>
        <v>18</v>
      </c>
      <c r="O643" s="8">
        <f>IF(INDEX([1]Calculation!T:T,ROW())=0,-100,ROUND(INDEX([1]Calculation!T:T,ROW()),0))</f>
        <v>1</v>
      </c>
      <c r="P643" s="8" t="str">
        <f>INDEX([1]Calculation!CB:CB,ROW())</f>
        <v>https://poll.qu.edu/texas/release-detail?ReleaseID=3640</v>
      </c>
    </row>
    <row r="644" spans="1:16">
      <c r="A644" t="str">
        <f>INDEX([1]Calculation!$F:$F,ROW())</f>
        <v>New Hampshire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483  lv</v>
      </c>
      <c r="E644" s="20">
        <f>INDEX([1]Calculation!$I:$I,ROW())</f>
        <v>43717</v>
      </c>
      <c r="F644" s="12">
        <f>ROUND(INDEX([1]Calculation!AL:AL,ROW()),1)</f>
        <v>0</v>
      </c>
      <c r="G644" s="8">
        <f>IF(INDEX([1]Calculation!L:L,ROW())=0,-100,ROUND(INDEX([1]Calculation!L:L,ROW()),0))</f>
        <v>24</v>
      </c>
      <c r="H644" s="8">
        <f>IF(INDEX([1]Calculation!M:M,ROW())=0,-100,ROUND(INDEX([1]Calculation!M:M,ROW()),0))</f>
        <v>-100</v>
      </c>
      <c r="I644" s="8">
        <f>IF(INDEX([1]Calculation!N:N,ROW())=0,-100,ROUND(INDEX([1]Calculation!N:N,ROW()),0))</f>
        <v>4</v>
      </c>
      <c r="J644" s="8">
        <f>IF(INDEX([1]Calculation!O:O,ROW())=0,-100,ROUND(INDEX([1]Calculation!O:O,ROW()),0))</f>
        <v>11</v>
      </c>
      <c r="K644" s="8">
        <f>IF(INDEX([1]Calculation!P:P,ROW())=0,-100,ROUND(INDEX([1]Calculation!P:P,ROW()),0))</f>
        <v>1</v>
      </c>
      <c r="L644" s="8">
        <f>IF(INDEX([1]Calculation!Q:Q,ROW())=0,-100,ROUND(INDEX([1]Calculation!Q:Q,ROW()),0))</f>
        <v>13</v>
      </c>
      <c r="M644" s="8">
        <f>IF(INDEX([1]Calculation!R:R,ROW())=0,-100,ROUND(INDEX([1]Calculation!R:R,ROW()),0))</f>
        <v>1</v>
      </c>
      <c r="N644" s="8">
        <f>IF(INDEX([1]Calculation!S:S,ROW())=0,-100,ROUND(INDEX([1]Calculation!S:S,ROW()),0))</f>
        <v>21</v>
      </c>
      <c r="O644" s="8">
        <f>IF(INDEX([1]Calculation!T:T,ROW())=0,-100,ROUND(INDEX([1]Calculation!T:T,ROW()),0))</f>
        <v>3</v>
      </c>
      <c r="P644" s="8" t="str">
        <f>INDEX([1]Calculation!CB:CB,ROW())</f>
        <v>http://emersonpolling.com/2019/09/10/sanders-slips-in-new-hampshire-biden-warren-take-lead/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788  lv</v>
      </c>
      <c r="E645" s="20">
        <f>INDEX([1]Calculation!$I:$I,ROW())</f>
        <v>43717</v>
      </c>
      <c r="F645" s="12">
        <f>ROUND(INDEX([1]Calculation!AL:AL,ROW()),1)</f>
        <v>0</v>
      </c>
      <c r="G645" s="8">
        <f>IF(INDEX([1]Calculation!L:L,ROW())=0,-100,ROUND(INDEX([1]Calculation!L:L,ROW()),0))</f>
        <v>30</v>
      </c>
      <c r="H645" s="8">
        <f>IF(INDEX([1]Calculation!M:M,ROW())=0,-100,ROUND(INDEX([1]Calculation!M:M,ROW()),0))</f>
        <v>-100</v>
      </c>
      <c r="I645" s="8">
        <f>IF(INDEX([1]Calculation!N:N,ROW())=0,-100,ROUND(INDEX([1]Calculation!N:N,ROW()),0))</f>
        <v>3</v>
      </c>
      <c r="J645" s="8">
        <f>IF(INDEX([1]Calculation!O:O,ROW())=0,-100,ROUND(INDEX([1]Calculation!O:O,ROW()),0))</f>
        <v>5</v>
      </c>
      <c r="K645" s="8">
        <f>IF(INDEX([1]Calculation!P:P,ROW())=0,-100,ROUND(INDEX([1]Calculation!P:P,ROW()),0))</f>
        <v>1</v>
      </c>
      <c r="L645" s="8">
        <f>IF(INDEX([1]Calculation!Q:Q,ROW())=0,-100,ROUND(INDEX([1]Calculation!Q:Q,ROW()),0))</f>
        <v>17</v>
      </c>
      <c r="M645" s="8">
        <f>IF(INDEX([1]Calculation!R:R,ROW())=0,-100,ROUND(INDEX([1]Calculation!R:R,ROW()),0))</f>
        <v>1</v>
      </c>
      <c r="N645" s="8">
        <f>IF(INDEX([1]Calculation!S:S,ROW())=0,-100,ROUND(INDEX([1]Calculation!S:S,ROW()),0))</f>
        <v>15</v>
      </c>
      <c r="O645" s="8">
        <f>IF(INDEX([1]Calculation!T:T,ROW())=0,-100,ROUND(INDEX([1]Calculation!T:T,ROW()),0))</f>
        <v>3</v>
      </c>
      <c r="P6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1322  rv</v>
      </c>
      <c r="E646" s="20">
        <f>INDEX([1]Calculation!$I:$I,ROW())</f>
        <v>43717</v>
      </c>
      <c r="F646" s="12">
        <f>ROUND(INDEX([1]Calculation!AL:AL,ROW()),1)</f>
        <v>0</v>
      </c>
      <c r="G646" s="8">
        <f>IF(INDEX([1]Calculation!L:L,ROW())=0,-100,ROUND(INDEX([1]Calculation!L:L,ROW()),0))</f>
        <v>26</v>
      </c>
      <c r="H646" s="8">
        <f>IF(INDEX([1]Calculation!M:M,ROW())=0,-100,ROUND(INDEX([1]Calculation!M:M,ROW()),0))</f>
        <v>-100</v>
      </c>
      <c r="I646" s="8">
        <f>IF(INDEX([1]Calculation!N:N,ROW())=0,-100,ROUND(INDEX([1]Calculation!N:N,ROW()),0))</f>
        <v>2</v>
      </c>
      <c r="J646" s="8">
        <f>IF(INDEX([1]Calculation!O:O,ROW())=0,-100,ROUND(INDEX([1]Calculation!O:O,ROW()),0))</f>
        <v>5</v>
      </c>
      <c r="K646" s="8">
        <f>IF(INDEX([1]Calculation!P:P,ROW())=0,-100,ROUND(INDEX([1]Calculation!P:P,ROW()),0))</f>
        <v>1</v>
      </c>
      <c r="L646" s="8">
        <f>IF(INDEX([1]Calculation!Q:Q,ROW())=0,-100,ROUND(INDEX([1]Calculation!Q:Q,ROW()),0))</f>
        <v>17</v>
      </c>
      <c r="M646" s="8">
        <f>IF(INDEX([1]Calculation!R:R,ROW())=0,-100,ROUND(INDEX([1]Calculation!R:R,ROW()),0))</f>
        <v>2</v>
      </c>
      <c r="N646" s="8">
        <f>IF(INDEX([1]Calculation!S:S,ROW())=0,-100,ROUND(INDEX([1]Calculation!S:S,ROW()),0))</f>
        <v>13</v>
      </c>
      <c r="O646" s="8">
        <f>IF(INDEX([1]Calculation!T:T,ROW())=0,-100,ROUND(INDEX([1]Calculation!T:T,ROW()),0))</f>
        <v>3</v>
      </c>
      <c r="P6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454  rv</v>
      </c>
      <c r="E647" s="20">
        <f>INDEX([1]Calculation!$I:$I,ROW())</f>
        <v>43716</v>
      </c>
      <c r="F647" s="12">
        <f>ROUND(INDEX([1]Calculation!AL:AL,ROW()),1)</f>
        <v>0</v>
      </c>
      <c r="G647" s="8">
        <f>IF(INDEX([1]Calculation!L:L,ROW())=0,-100,ROUND(INDEX([1]Calculation!L:L,ROW()),0))</f>
        <v>27</v>
      </c>
      <c r="H647" s="8">
        <f>IF(INDEX([1]Calculation!M:M,ROW())=0,-100,ROUND(INDEX([1]Calculation!M:M,ROW()),0))</f>
        <v>-100</v>
      </c>
      <c r="I647" s="8">
        <f>IF(INDEX([1]Calculation!N:N,ROW())=0,-100,ROUND(INDEX([1]Calculation!N:N,ROW()),0))</f>
        <v>3</v>
      </c>
      <c r="J647" s="8">
        <f>IF(INDEX([1]Calculation!O:O,ROW())=0,-100,ROUND(INDEX([1]Calculation!O:O,ROW()),0))</f>
        <v>4</v>
      </c>
      <c r="K647" s="8">
        <f>IF(INDEX([1]Calculation!P:P,ROW())=0,-100,ROUND(INDEX([1]Calculation!P:P,ROW()),0))</f>
        <v>1</v>
      </c>
      <c r="L647" s="8">
        <f>IF(INDEX([1]Calculation!Q:Q,ROW())=0,-100,ROUND(INDEX([1]Calculation!Q:Q,ROW()),0))</f>
        <v>15</v>
      </c>
      <c r="M647" s="8">
        <f>IF(INDEX([1]Calculation!R:R,ROW())=0,-100,ROUND(INDEX([1]Calculation!R:R,ROW()),0))</f>
        <v>1</v>
      </c>
      <c r="N647" s="8">
        <f>IF(INDEX([1]Calculation!S:S,ROW())=0,-100,ROUND(INDEX([1]Calculation!S:S,ROW()),0))</f>
        <v>12</v>
      </c>
      <c r="O647" s="8">
        <f>IF(INDEX([1]Calculation!T:T,ROW())=0,-100,ROUND(INDEX([1]Calculation!T:T,ROW()),0))</f>
        <v>5</v>
      </c>
      <c r="P647" s="8" t="str">
        <f>INDEX([1]Calculation!CB:CB,ROW())</f>
        <v>https://thehill.com/hilltv/rising/460934-harris-and-yang-ticked-up-three-front-runners-dip-slightly</v>
      </c>
    </row>
    <row r="648" spans="1:16">
      <c r="A648" t="str">
        <f>INDEX([1]Calculation!$F:$F,ROW())</f>
        <v>US</v>
      </c>
      <c r="B648" t="str">
        <f>INDEX([1]Calculation!$D:$D,ROW())</f>
        <v>USC Dornsife/LA Times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2462  lv</v>
      </c>
      <c r="E648" s="20">
        <f>INDEX([1]Calculation!$I:$I,ROW())</f>
        <v>43716</v>
      </c>
      <c r="F648" s="12">
        <f>ROUND(INDEX([1]Calculation!AL:AL,ROW()),1)</f>
        <v>0.1</v>
      </c>
      <c r="G648" s="8">
        <f>IF(INDEX([1]Calculation!L:L,ROW())=0,-100,ROUND(INDEX([1]Calculation!L:L,ROW()),0))</f>
        <v>28</v>
      </c>
      <c r="H648" s="8">
        <f>IF(INDEX([1]Calculation!M:M,ROW())=0,-100,ROUND(INDEX([1]Calculation!M:M,ROW()),0))</f>
        <v>-100</v>
      </c>
      <c r="I648" s="8">
        <f>IF(INDEX([1]Calculation!N:N,ROW())=0,-100,ROUND(INDEX([1]Calculation!N:N,ROW()),0))</f>
        <v>2</v>
      </c>
      <c r="J648" s="8">
        <f>IF(INDEX([1]Calculation!O:O,ROW())=0,-100,ROUND(INDEX([1]Calculation!O:O,ROW()),0))</f>
        <v>4</v>
      </c>
      <c r="K648" s="8">
        <f>IF(INDEX([1]Calculation!P:P,ROW())=0,-100,ROUND(INDEX([1]Calculation!P:P,ROW()),0))</f>
        <v>1</v>
      </c>
      <c r="L648" s="8">
        <f>IF(INDEX([1]Calculation!Q:Q,ROW())=0,-100,ROUND(INDEX([1]Calculation!Q:Q,ROW()),0))</f>
        <v>13</v>
      </c>
      <c r="M648" s="8">
        <f>IF(INDEX([1]Calculation!R:R,ROW())=0,-100,ROUND(INDEX([1]Calculation!R:R,ROW()),0))</f>
        <v>-100</v>
      </c>
      <c r="N648" s="8">
        <f>IF(INDEX([1]Calculation!S:S,ROW())=0,-100,ROUND(INDEX([1]Calculation!S:S,ROW()),0))</f>
        <v>11</v>
      </c>
      <c r="O648" s="8">
        <f>IF(INDEX([1]Calculation!T:T,ROW())=0,-100,ROUND(INDEX([1]Calculation!T:T,ROW()),0))</f>
        <v>2</v>
      </c>
      <c r="P648" s="8" t="str">
        <f>INDEX([1]Calculation!CB:CB,ROW())</f>
        <v>https://drive.google.com/file/d/1b8wZOfldlNWoaN4ajvl-c-g_Vvao-t5C/view</v>
      </c>
    </row>
    <row r="649" spans="1:16">
      <c r="A649" t="str">
        <f>INDEX([1]Calculation!$F:$F,ROW())</f>
        <v>Texas</v>
      </c>
      <c r="B649" t="str">
        <f>INDEX([1]Calculation!$D:$D,ROW())</f>
        <v>YouGov</v>
      </c>
      <c r="C649" t="str">
        <f>IF(INDEX([1]Calculation!$G:$G,ROW())=0,"-",INDEX([1]Calculation!$G:$G,ROW()))</f>
        <v>B-</v>
      </c>
      <c r="D649" t="str">
        <f>INDEX([1]Calculation!$J:$J,ROW())&amp;"  "&amp;INDEX([1]Calculation!$K:$K,ROW())</f>
        <v>552  lv</v>
      </c>
      <c r="E649" s="20">
        <f>INDEX([1]Calculation!$I:$I,ROW())</f>
        <v>43716</v>
      </c>
      <c r="F649" s="12">
        <f>ROUND(INDEX([1]Calculation!AL:AL,ROW()),1)</f>
        <v>0</v>
      </c>
      <c r="G649" s="8">
        <f>IF(INDEX([1]Calculation!L:L,ROW())=0,-100,ROUND(INDEX([1]Calculation!L:L,ROW()),0))</f>
        <v>26</v>
      </c>
      <c r="H649" s="8">
        <f>IF(INDEX([1]Calculation!M:M,ROW())=0,-100,ROUND(INDEX([1]Calculation!M:M,ROW()),0))</f>
        <v>-100</v>
      </c>
      <c r="I649" s="8">
        <f>IF(INDEX([1]Calculation!N:N,ROW())=0,-100,ROUND(INDEX([1]Calculation!N:N,ROW()),0))</f>
        <v>1</v>
      </c>
      <c r="J649" s="8">
        <f>IF(INDEX([1]Calculation!O:O,ROW())=0,-100,ROUND(INDEX([1]Calculation!O:O,ROW()),0))</f>
        <v>4</v>
      </c>
      <c r="K649" s="8">
        <f>IF(INDEX([1]Calculation!P:P,ROW())=0,-100,ROUND(INDEX([1]Calculation!P:P,ROW()),0))</f>
        <v>1</v>
      </c>
      <c r="L649" s="8">
        <f>IF(INDEX([1]Calculation!Q:Q,ROW())=0,-100,ROUND(INDEX([1]Calculation!Q:Q,ROW()),0))</f>
        <v>12</v>
      </c>
      <c r="M649" s="8">
        <f>IF(INDEX([1]Calculation!R:R,ROW())=0,-100,ROUND(INDEX([1]Calculation!R:R,ROW()),0))</f>
        <v>-100</v>
      </c>
      <c r="N649" s="8">
        <f>IF(INDEX([1]Calculation!S:S,ROW())=0,-100,ROUND(INDEX([1]Calculation!S:S,ROW()),0))</f>
        <v>18</v>
      </c>
      <c r="O649" s="8">
        <f>IF(INDEX([1]Calculation!T:T,ROW())=0,-100,ROUND(INDEX([1]Calculation!T:T,ROW()),0))</f>
        <v>3</v>
      </c>
      <c r="P649" s="8" t="str">
        <f>INDEX([1]Calculation!CB:CB,ROW())</f>
        <v>https://www.texastribune.org/2019/09/11/beto-orourke-falls-behind-joe-biden-elizabeth-warren-texas/</v>
      </c>
    </row>
    <row r="650" spans="1:16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17824  lv</v>
      </c>
      <c r="E650" s="20">
        <f>INDEX([1]Calculation!$I:$I,ROW())</f>
        <v>43716</v>
      </c>
      <c r="F650" s="12">
        <f>ROUND(INDEX([1]Calculation!AL:AL,ROW()),1)</f>
        <v>0</v>
      </c>
      <c r="G650" s="8">
        <f>IF(INDEX([1]Calculation!L:L,ROW())=0,-100,ROUND(INDEX([1]Calculation!L:L,ROW()),0))</f>
        <v>33</v>
      </c>
      <c r="H650" s="8">
        <f>IF(INDEX([1]Calculation!M:M,ROW())=0,-100,ROUND(INDEX([1]Calculation!M:M,ROW()),0))</f>
        <v>-100</v>
      </c>
      <c r="I650" s="8">
        <f>IF(INDEX([1]Calculation!N:N,ROW())=0,-100,ROUND(INDEX([1]Calculation!N:N,ROW()),0))</f>
        <v>3</v>
      </c>
      <c r="J650" s="8">
        <f>IF(INDEX([1]Calculation!O:O,ROW())=0,-100,ROUND(INDEX([1]Calculation!O:O,ROW()),0))</f>
        <v>5</v>
      </c>
      <c r="K650" s="8">
        <f>IF(INDEX([1]Calculation!P:P,ROW())=0,-100,ROUND(INDEX([1]Calculation!P:P,ROW()),0))</f>
        <v>1</v>
      </c>
      <c r="L650" s="8">
        <f>IF(INDEX([1]Calculation!Q:Q,ROW())=0,-100,ROUND(INDEX([1]Calculation!Q:Q,ROW()),0))</f>
        <v>21</v>
      </c>
      <c r="M650" s="8">
        <f>IF(INDEX([1]Calculation!R:R,ROW())=0,-100,ROUND(INDEX([1]Calculation!R:R,ROW()),0))</f>
        <v>1</v>
      </c>
      <c r="N650" s="8">
        <f>IF(INDEX([1]Calculation!S:S,ROW())=0,-100,ROUND(INDEX([1]Calculation!S:S,ROW()),0))</f>
        <v>16</v>
      </c>
      <c r="O650" s="8">
        <f>IF(INDEX([1]Calculation!T:T,ROW())=0,-100,ROUND(INDEX([1]Calculation!T:T,ROW()),0))</f>
        <v>3</v>
      </c>
      <c r="P650" s="8" t="str">
        <f>INDEX([1]Calculation!CB:CB,ROW())</f>
        <v>https://morningconsult.com/2020-democratic-primary/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0">
        <f>INDEX([1]Calculation!$I:$I,ROW())</f>
        <v>43716</v>
      </c>
      <c r="F651" s="12">
        <f>ROUND(INDEX([1]Calculation!AL:AL,ROW()),1)</f>
        <v>0</v>
      </c>
      <c r="G651" s="8">
        <f>IF(INDEX([1]Calculation!L:L,ROW())=0,-100,ROUND(INDEX([1]Calculation!L:L,ROW()),0))</f>
        <v>27</v>
      </c>
      <c r="H651" s="8">
        <f>IF(INDEX([1]Calculation!M:M,ROW())=0,-100,ROUND(INDEX([1]Calculation!M:M,ROW()),0))</f>
        <v>-100</v>
      </c>
      <c r="I651" s="8">
        <f>IF(INDEX([1]Calculation!N:N,ROW())=0,-100,ROUND(INDEX([1]Calculation!N:N,ROW()),0))</f>
        <v>3</v>
      </c>
      <c r="J651" s="8">
        <f>IF(INDEX([1]Calculation!O:O,ROW())=0,-100,ROUND(INDEX([1]Calculation!O:O,ROW()),0))</f>
        <v>5</v>
      </c>
      <c r="K651" s="8">
        <f>IF(INDEX([1]Calculation!P:P,ROW())=0,-100,ROUND(INDEX([1]Calculation!P:P,ROW()),0))</f>
        <v>1</v>
      </c>
      <c r="L651" s="8">
        <f>IF(INDEX([1]Calculation!Q:Q,ROW())=0,-100,ROUND(INDEX([1]Calculation!Q:Q,ROW()),0))</f>
        <v>17</v>
      </c>
      <c r="M651" s="8">
        <f>IF(INDEX([1]Calculation!R:R,ROW())=0,-100,ROUND(INDEX([1]Calculation!R:R,ROW()),0))</f>
        <v>1</v>
      </c>
      <c r="N651" s="8">
        <f>IF(INDEX([1]Calculation!S:S,ROW())=0,-100,ROUND(INDEX([1]Calculation!S:S,ROW()),0))</f>
        <v>13</v>
      </c>
      <c r="O651" s="8">
        <f>IF(INDEX([1]Calculation!T:T,ROW())=0,-100,ROUND(INDEX([1]Calculation!T:T,ROW()),0))</f>
        <v>3</v>
      </c>
      <c r="P651" s="8" t="str">
        <f>INDEX([1]Calculation!CB:CB,ROW())</f>
        <v>https://scottrasmussen.com/3-day-dems-voting-for-trends/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43715</v>
      </c>
      <c r="F652" s="12">
        <f>ROUND(INDEX([1]Calculation!AL:AL,ROW()),1)</f>
        <v>0</v>
      </c>
      <c r="G652" s="8">
        <f>IF(INDEX([1]Calculation!L:L,ROW())=0,-100,ROUND(INDEX([1]Calculation!L:L,ROW()),0))</f>
        <v>26</v>
      </c>
      <c r="H652" s="8">
        <f>IF(INDEX([1]Calculation!M:M,ROW())=0,-100,ROUND(INDEX([1]Calculation!M:M,ROW()),0))</f>
        <v>-100</v>
      </c>
      <c r="I652" s="8">
        <f>IF(INDEX([1]Calculation!N:N,ROW())=0,-100,ROUND(INDEX([1]Calculation!N:N,ROW()),0))</f>
        <v>2</v>
      </c>
      <c r="J652" s="8">
        <f>IF(INDEX([1]Calculation!O:O,ROW())=0,-100,ROUND(INDEX([1]Calculation!O:O,ROW()),0))</f>
        <v>5</v>
      </c>
      <c r="K652" s="8">
        <f>IF(INDEX([1]Calculation!P:P,ROW())=0,-100,ROUND(INDEX([1]Calculation!P:P,ROW()),0))</f>
        <v>1</v>
      </c>
      <c r="L652" s="8">
        <f>IF(INDEX([1]Calculation!Q:Q,ROW())=0,-100,ROUND(INDEX([1]Calculation!Q:Q,ROW()),0))</f>
        <v>17</v>
      </c>
      <c r="M652" s="8">
        <f>IF(INDEX([1]Calculation!R:R,ROW())=0,-100,ROUND(INDEX([1]Calculation!R:R,ROW()),0))</f>
        <v>1</v>
      </c>
      <c r="N652" s="8">
        <f>IF(INDEX([1]Calculation!S:S,ROW())=0,-100,ROUND(INDEX([1]Calculation!S:S,ROW()),0))</f>
        <v>13</v>
      </c>
      <c r="O652" s="8">
        <f>IF(INDEX([1]Calculation!T:T,ROW())=0,-100,ROUND(INDEX([1]Calculation!T:T,ROW()),0))</f>
        <v>2</v>
      </c>
      <c r="P652" s="8" t="str">
        <f>INDEX([1]Calculation!CB:CB,ROW())</f>
        <v>https://scottrasmussen.com/3-day-dems-voting-for-trends/</v>
      </c>
    </row>
    <row r="653" spans="1:16">
      <c r="A653" t="str">
        <f>INDEX([1]Calculation!$F:$F,ROW())</f>
        <v>US</v>
      </c>
      <c r="B653" t="str">
        <f>INDEX([1]Calculation!$D:$D,ROW())</f>
        <v>Benenson Strategy Group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762  lv</v>
      </c>
      <c r="E653" s="20">
        <f>INDEX([1]Calculation!$I:$I,ROW())</f>
        <v>43714</v>
      </c>
      <c r="F653" s="12">
        <f>ROUND(INDEX([1]Calculation!AL:AL,ROW()),1)</f>
        <v>2.5</v>
      </c>
      <c r="G653" s="8">
        <f>IF(INDEX([1]Calculation!L:L,ROW())=0,-100,ROUND(INDEX([1]Calculation!L:L,ROW()),0))</f>
        <v>28</v>
      </c>
      <c r="H653" s="8">
        <f>IF(INDEX([1]Calculation!M:M,ROW())=0,-100,ROUND(INDEX([1]Calculation!M:M,ROW()),0))</f>
        <v>-100</v>
      </c>
      <c r="I653" s="8">
        <f>IF(INDEX([1]Calculation!N:N,ROW())=0,-100,ROUND(INDEX([1]Calculation!N:N,ROW()),0))</f>
        <v>3</v>
      </c>
      <c r="J653" s="8">
        <f>IF(INDEX([1]Calculation!O:O,ROW())=0,-100,ROUND(INDEX([1]Calculation!O:O,ROW()),0))</f>
        <v>8</v>
      </c>
      <c r="K653" s="8">
        <f>IF(INDEX([1]Calculation!P:P,ROW())=0,-100,ROUND(INDEX([1]Calculation!P:P,ROW()),0))</f>
        <v>-100</v>
      </c>
      <c r="L653" s="8">
        <f>IF(INDEX([1]Calculation!Q:Q,ROW())=0,-100,ROUND(INDEX([1]Calculation!Q:Q,ROW()),0))</f>
        <v>21</v>
      </c>
      <c r="M653" s="8">
        <f>IF(INDEX([1]Calculation!R:R,ROW())=0,-100,ROUND(INDEX([1]Calculation!R:R,ROW()),0))</f>
        <v>-100</v>
      </c>
      <c r="N653" s="8">
        <f>IF(INDEX([1]Calculation!S:S,ROW())=0,-100,ROUND(INDEX([1]Calculation!S:S,ROW()),0))</f>
        <v>14</v>
      </c>
      <c r="O653" s="8">
        <f>IF(INDEX([1]Calculation!T:T,ROW())=0,-100,ROUND(INDEX([1]Calculation!T:T,ROW()),0))</f>
        <v>2</v>
      </c>
      <c r="P653" s="8" t="str">
        <f>INDEX([1]Calculation!CB:CB,ROW())</f>
        <v>http://dfer.org/wp-content/uploads/2019/09/DFER-BSG-Polling-Results-9.12.19.pdf</v>
      </c>
    </row>
    <row r="654" spans="1:16">
      <c r="A654" t="str">
        <f>INDEX([1]Calculation!$F:$F,ROW())</f>
        <v>US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1002  lv</v>
      </c>
      <c r="E654" s="20">
        <f>INDEX([1]Calculation!$I:$I,ROW())</f>
        <v>43714</v>
      </c>
      <c r="F654" s="12">
        <f>ROUND(INDEX([1]Calculation!AL:AL,ROW()),1)</f>
        <v>0</v>
      </c>
      <c r="G654" s="8">
        <f>IF(INDEX([1]Calculation!L:L,ROW())=0,-100,ROUND(INDEX([1]Calculation!L:L,ROW()),0))</f>
        <v>27</v>
      </c>
      <c r="H654" s="8">
        <f>IF(INDEX([1]Calculation!M:M,ROW())=0,-100,ROUND(INDEX([1]Calculation!M:M,ROW()),0))</f>
        <v>-100</v>
      </c>
      <c r="I654" s="8">
        <f>IF(INDEX([1]Calculation!N:N,ROW())=0,-100,ROUND(INDEX([1]Calculation!N:N,ROW()),0))</f>
        <v>2</v>
      </c>
      <c r="J654" s="8">
        <f>IF(INDEX([1]Calculation!O:O,ROW())=0,-100,ROUND(INDEX([1]Calculation!O:O,ROW()),0))</f>
        <v>6</v>
      </c>
      <c r="K654" s="8">
        <f>IF(INDEX([1]Calculation!P:P,ROW())=0,-100,ROUND(INDEX([1]Calculation!P:P,ROW()),0))</f>
        <v>1</v>
      </c>
      <c r="L654" s="8">
        <f>IF(INDEX([1]Calculation!Q:Q,ROW())=0,-100,ROUND(INDEX([1]Calculation!Q:Q,ROW()),0))</f>
        <v>15</v>
      </c>
      <c r="M654" s="8">
        <f>IF(INDEX([1]Calculation!R:R,ROW())=0,-100,ROUND(INDEX([1]Calculation!R:R,ROW()),0))</f>
        <v>-100</v>
      </c>
      <c r="N654" s="8">
        <f>IF(INDEX([1]Calculation!S:S,ROW())=0,-100,ROUND(INDEX([1]Calculation!S:S,ROW()),0))</f>
        <v>24</v>
      </c>
      <c r="O654" s="8">
        <f>IF(INDEX([1]Calculation!T:T,ROW())=0,-100,ROUND(INDEX([1]Calculation!T:T,ROW()),0))</f>
        <v>2</v>
      </c>
      <c r="P654" s="8" t="str">
        <f>INDEX([1]Calculation!CB:CB,ROW())</f>
        <v>https://www.fairvote.org/democratic_primary_2020_poll</v>
      </c>
    </row>
    <row r="655" spans="1:16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1002  lv</v>
      </c>
      <c r="E655" s="20">
        <f>INDEX([1]Calculation!$I:$I,ROW())</f>
        <v>43714</v>
      </c>
      <c r="F655" s="12">
        <f>ROUND(INDEX([1]Calculation!AL:AL,ROW()),1)</f>
        <v>0</v>
      </c>
      <c r="G655" s="8">
        <f>IF(INDEX([1]Calculation!L:L,ROW())=0,-100,ROUND(INDEX([1]Calculation!L:L,ROW()),0))</f>
        <v>-100</v>
      </c>
      <c r="H655" s="8">
        <f>IF(INDEX([1]Calculation!M:M,ROW())=0,-100,ROUND(INDEX([1]Calculation!M:M,ROW()),0))</f>
        <v>-100</v>
      </c>
      <c r="I655" s="8">
        <f>IF(INDEX([1]Calculation!N:N,ROW())=0,-100,ROUND(INDEX([1]Calculation!N:N,ROW()),0))</f>
        <v>-100</v>
      </c>
      <c r="J655" s="8">
        <f>IF(INDEX([1]Calculation!O:O,ROW())=0,-100,ROUND(INDEX([1]Calculation!O:O,ROW()),0))</f>
        <v>-100</v>
      </c>
      <c r="K655" s="8">
        <f>IF(INDEX([1]Calculation!P:P,ROW())=0,-100,ROUND(INDEX([1]Calculation!P:P,ROW()),0))</f>
        <v>-100</v>
      </c>
      <c r="L655" s="8">
        <f>IF(INDEX([1]Calculation!Q:Q,ROW())=0,-100,ROUND(INDEX([1]Calculation!Q:Q,ROW()),0))</f>
        <v>36</v>
      </c>
      <c r="M655" s="8">
        <f>IF(INDEX([1]Calculation!R:R,ROW())=0,-100,ROUND(INDEX([1]Calculation!R:R,ROW()),0))</f>
        <v>-100</v>
      </c>
      <c r="N655" s="8">
        <f>IF(INDEX([1]Calculation!S:S,ROW())=0,-100,ROUND(INDEX([1]Calculation!S:S,ROW()),0))</f>
        <v>55</v>
      </c>
      <c r="O655" s="8">
        <f>IF(INDEX([1]Calculation!T:T,ROW())=0,-100,ROUND(INDEX([1]Calculation!T:T,ROW()),0))</f>
        <v>-100</v>
      </c>
      <c r="P655" s="8" t="str">
        <f>INDEX([1]Calculation!CB:CB,ROW())</f>
        <v>https://www.fairvote.org/democratic_primary_2020_poll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1002  lv</v>
      </c>
      <c r="E656" s="20">
        <f>INDEX([1]Calculation!$I:$I,ROW())</f>
        <v>43714</v>
      </c>
      <c r="F656" s="12">
        <f>ROUND(INDEX([1]Calculation!AL:AL,ROW()),1)</f>
        <v>0</v>
      </c>
      <c r="G656" s="8">
        <f>IF(INDEX([1]Calculation!L:L,ROW())=0,-100,ROUND(INDEX([1]Calculation!L:L,ROW()),0))</f>
        <v>43</v>
      </c>
      <c r="H656" s="8">
        <f>IF(INDEX([1]Calculation!M:M,ROW())=0,-100,ROUND(INDEX([1]Calculation!M:M,ROW()),0))</f>
        <v>-100</v>
      </c>
      <c r="I656" s="8">
        <f>IF(INDEX([1]Calculation!N:N,ROW())=0,-100,ROUND(INDEX([1]Calculation!N:N,ROW()),0))</f>
        <v>-100</v>
      </c>
      <c r="J656" s="8">
        <f>IF(INDEX([1]Calculation!O:O,ROW())=0,-100,ROUND(INDEX([1]Calculation!O:O,ROW()),0))</f>
        <v>-100</v>
      </c>
      <c r="K656" s="8">
        <f>IF(INDEX([1]Calculation!P:P,ROW())=0,-100,ROUND(INDEX([1]Calculation!P:P,ROW()),0))</f>
        <v>-100</v>
      </c>
      <c r="L656" s="8">
        <f>IF(INDEX([1]Calculation!Q:Q,ROW())=0,-100,ROUND(INDEX([1]Calculation!Q:Q,ROW()),0))</f>
        <v>-100</v>
      </c>
      <c r="M656" s="8">
        <f>IF(INDEX([1]Calculation!R:R,ROW())=0,-100,ROUND(INDEX([1]Calculation!R:R,ROW()),0))</f>
        <v>-100</v>
      </c>
      <c r="N656" s="8">
        <f>IF(INDEX([1]Calculation!S:S,ROW())=0,-100,ROUND(INDEX([1]Calculation!S:S,ROW()),0))</f>
        <v>49</v>
      </c>
      <c r="O656" s="8">
        <f>IF(INDEX([1]Calculation!T:T,ROW())=0,-100,ROUND(INDEX([1]Calculation!T:T,ROW()),0))</f>
        <v>-100</v>
      </c>
      <c r="P656" s="8" t="str">
        <f>INDEX([1]Calculation!CB:CB,ROW())</f>
        <v>https://www.fairvote.org/democratic_primary_2020_poll</v>
      </c>
    </row>
    <row r="657" spans="1:16">
      <c r="A657" t="str">
        <f>INDEX([1]Calculation!$F:$F,ROW())</f>
        <v>US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1002  lv</v>
      </c>
      <c r="E657" s="20">
        <f>INDEX([1]Calculation!$I:$I,ROW())</f>
        <v>43714</v>
      </c>
      <c r="F657" s="12">
        <f>ROUND(INDEX([1]Calculation!AL:AL,ROW()),1)</f>
        <v>0</v>
      </c>
      <c r="G657" s="8">
        <f>IF(INDEX([1]Calculation!L:L,ROW())=0,-100,ROUND(INDEX([1]Calculation!L:L,ROW()),0))</f>
        <v>51</v>
      </c>
      <c r="H657" s="8">
        <f>IF(INDEX([1]Calculation!M:M,ROW())=0,-100,ROUND(INDEX([1]Calculation!M:M,ROW()),0))</f>
        <v>-100</v>
      </c>
      <c r="I657" s="8">
        <f>IF(INDEX([1]Calculation!N:N,ROW())=0,-100,ROUND(INDEX([1]Calculation!N:N,ROW()),0))</f>
        <v>-100</v>
      </c>
      <c r="J657" s="8">
        <f>IF(INDEX([1]Calculation!O:O,ROW())=0,-100,ROUND(INDEX([1]Calculation!O:O,ROW()),0))</f>
        <v>-100</v>
      </c>
      <c r="K657" s="8">
        <f>IF(INDEX([1]Calculation!P:P,ROW())=0,-100,ROUND(INDEX([1]Calculation!P:P,ROW()),0))</f>
        <v>-100</v>
      </c>
      <c r="L657" s="8">
        <f>IF(INDEX([1]Calculation!Q:Q,ROW())=0,-100,ROUND(INDEX([1]Calculation!Q:Q,ROW()),0))</f>
        <v>40</v>
      </c>
      <c r="M657" s="8">
        <f>IF(INDEX([1]Calculation!R:R,ROW())=0,-100,ROUND(INDEX([1]Calculation!R:R,ROW()),0))</f>
        <v>-100</v>
      </c>
      <c r="N657" s="8">
        <f>IF(INDEX([1]Calculation!S:S,ROW())=0,-100,ROUND(INDEX([1]Calculation!S:S,ROW()),0))</f>
        <v>-100</v>
      </c>
      <c r="O657" s="8">
        <f>IF(INDEX([1]Calculation!T:T,ROW())=0,-100,ROUND(INDEX([1]Calculation!T:T,ROW()),0))</f>
        <v>-100</v>
      </c>
      <c r="P657" s="8" t="str">
        <f>INDEX([1]Calculation!CB:CB,ROW())</f>
        <v>https://www.fairvote.org/democratic_primary_2020_poll</v>
      </c>
    </row>
    <row r="658" spans="1:16">
      <c r="A658" t="str">
        <f>INDEX([1]Calculation!$F:$F,ROW())</f>
        <v>Texas</v>
      </c>
      <c r="B658" t="str">
        <f>INDEX([1]Calculation!$D:$D,ROW())</f>
        <v>Univision/University of Houston/Latino Decisions/North Star Opinion Research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552  lv</v>
      </c>
      <c r="E658" s="20">
        <f>INDEX([1]Calculation!$I:$I,ROW())</f>
        <v>43714</v>
      </c>
      <c r="F658" s="12">
        <f>ROUND(INDEX([1]Calculation!AL:AL,ROW()),1)</f>
        <v>1.6</v>
      </c>
      <c r="G658" s="8">
        <f>IF(INDEX([1]Calculation!L:L,ROW())=0,-100,ROUND(INDEX([1]Calculation!L:L,ROW()),0))</f>
        <v>20</v>
      </c>
      <c r="H658" s="8">
        <f>IF(INDEX([1]Calculation!M:M,ROW())=0,-100,ROUND(INDEX([1]Calculation!M:M,ROW()),0))</f>
        <v>-100</v>
      </c>
      <c r="I658" s="8">
        <f>IF(INDEX([1]Calculation!N:N,ROW())=0,-100,ROUND(INDEX([1]Calculation!N:N,ROW()),0))</f>
        <v>3</v>
      </c>
      <c r="J658" s="8">
        <f>IF(INDEX([1]Calculation!O:O,ROW())=0,-100,ROUND(INDEX([1]Calculation!O:O,ROW()),0))</f>
        <v>1</v>
      </c>
      <c r="K658" s="8">
        <f>IF(INDEX([1]Calculation!P:P,ROW())=0,-100,ROUND(INDEX([1]Calculation!P:P,ROW()),0))</f>
        <v>-100</v>
      </c>
      <c r="L658" s="8">
        <f>IF(INDEX([1]Calculation!Q:Q,ROW())=0,-100,ROUND(INDEX([1]Calculation!Q:Q,ROW()),0))</f>
        <v>13</v>
      </c>
      <c r="M658" s="8">
        <f>IF(INDEX([1]Calculation!R:R,ROW())=0,-100,ROUND(INDEX([1]Calculation!R:R,ROW()),0))</f>
        <v>1</v>
      </c>
      <c r="N658" s="8">
        <f>IF(INDEX([1]Calculation!S:S,ROW())=0,-100,ROUND(INDEX([1]Calculation!S:S,ROW()),0))</f>
        <v>12</v>
      </c>
      <c r="O658" s="8">
        <f>IF(INDEX([1]Calculation!T:T,ROW())=0,-100,ROUND(INDEX([1]Calculation!T:T,ROW()),0))</f>
        <v>1</v>
      </c>
      <c r="P658" s="8" t="str">
        <f>INDEX([1]Calculation!CB:CB,ROW())</f>
        <v>https://static.univision.com/especiales/noticias/infografias/2019/encuesta-septiembre/univision_national_texas_poll.pdf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1891  lv</v>
      </c>
      <c r="E659" s="20">
        <f>INDEX([1]Calculation!$I:$I,ROW())</f>
        <v>43714</v>
      </c>
      <c r="F659" s="12">
        <f>ROUND(INDEX([1]Calculation!AL:AL,ROW()),1)</f>
        <v>0</v>
      </c>
      <c r="G659" s="8">
        <f>IF(INDEX([1]Calculation!L:L,ROW())=0,-100,ROUND(INDEX([1]Calculation!L:L,ROW()),0))</f>
        <v>33</v>
      </c>
      <c r="H659" s="8">
        <f>IF(INDEX([1]Calculation!M:M,ROW())=0,-100,ROUND(INDEX([1]Calculation!M:M,ROW()),0))</f>
        <v>-100</v>
      </c>
      <c r="I659" s="8">
        <f>IF(INDEX([1]Calculation!N:N,ROW())=0,-100,ROUND(INDEX([1]Calculation!N:N,ROW()),0))</f>
        <v>2</v>
      </c>
      <c r="J659" s="8">
        <f>IF(INDEX([1]Calculation!O:O,ROW())=0,-100,ROUND(INDEX([1]Calculation!O:O,ROW()),0))</f>
        <v>5</v>
      </c>
      <c r="K659" s="8">
        <f>IF(INDEX([1]Calculation!P:P,ROW())=0,-100,ROUND(INDEX([1]Calculation!P:P,ROW()),0))</f>
        <v>1</v>
      </c>
      <c r="L659" s="8">
        <f>IF(INDEX([1]Calculation!Q:Q,ROW())=0,-100,ROUND(INDEX([1]Calculation!Q:Q,ROW()),0))</f>
        <v>15</v>
      </c>
      <c r="M659" s="8">
        <f>IF(INDEX([1]Calculation!R:R,ROW())=0,-100,ROUND(INDEX([1]Calculation!R:R,ROW()),0))</f>
        <v>1</v>
      </c>
      <c r="N659" s="8">
        <f>IF(INDEX([1]Calculation!S:S,ROW())=0,-100,ROUND(INDEX([1]Calculation!S:S,ROW()),0))</f>
        <v>15</v>
      </c>
      <c r="O659" s="8">
        <f>IF(INDEX([1]Calculation!T:T,ROW())=0,-100,ROUND(INDEX([1]Calculation!T:T,ROW()),0))</f>
        <v>2</v>
      </c>
      <c r="P6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3137  rv</v>
      </c>
      <c r="E660" s="20">
        <f>INDEX([1]Calculation!$I:$I,ROW())</f>
        <v>43714</v>
      </c>
      <c r="F660" s="12">
        <f>ROUND(INDEX([1]Calculation!AL:AL,ROW()),1)</f>
        <v>0</v>
      </c>
      <c r="G660" s="8">
        <f>IF(INDEX([1]Calculation!L:L,ROW())=0,-100,ROUND(INDEX([1]Calculation!L:L,ROW()),0))</f>
        <v>28</v>
      </c>
      <c r="H660" s="8">
        <f>IF(INDEX([1]Calculation!M:M,ROW())=0,-100,ROUND(INDEX([1]Calculation!M:M,ROW()),0))</f>
        <v>-100</v>
      </c>
      <c r="I660" s="8">
        <f>IF(INDEX([1]Calculation!N:N,ROW())=0,-100,ROUND(INDEX([1]Calculation!N:N,ROW()),0))</f>
        <v>2</v>
      </c>
      <c r="J660" s="8">
        <f>IF(INDEX([1]Calculation!O:O,ROW())=0,-100,ROUND(INDEX([1]Calculation!O:O,ROW()),0))</f>
        <v>5</v>
      </c>
      <c r="K660" s="8">
        <f>IF(INDEX([1]Calculation!P:P,ROW())=0,-100,ROUND(INDEX([1]Calculation!P:P,ROW()),0))</f>
        <v>1</v>
      </c>
      <c r="L660" s="8">
        <f>IF(INDEX([1]Calculation!Q:Q,ROW())=0,-100,ROUND(INDEX([1]Calculation!Q:Q,ROW()),0))</f>
        <v>17</v>
      </c>
      <c r="M660" s="8">
        <f>IF(INDEX([1]Calculation!R:R,ROW())=0,-100,ROUND(INDEX([1]Calculation!R:R,ROW()),0))</f>
        <v>1</v>
      </c>
      <c r="N660" s="8">
        <f>IF(INDEX([1]Calculation!S:S,ROW())=0,-100,ROUND(INDEX([1]Calculation!S:S,ROW()),0))</f>
        <v>13</v>
      </c>
      <c r="O660" s="8">
        <f>IF(INDEX([1]Calculation!T:T,ROW())=0,-100,ROUND(INDEX([1]Calculation!T:T,ROW()),0))</f>
        <v>2</v>
      </c>
      <c r="P6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829  lv</v>
      </c>
      <c r="E661" s="20">
        <f>INDEX([1]Calculation!$I:$I,ROW())</f>
        <v>43714</v>
      </c>
      <c r="F661" s="12">
        <f>ROUND(INDEX([1]Calculation!AL:AL,ROW()),1)</f>
        <v>0</v>
      </c>
      <c r="G661" s="8">
        <f>IF(INDEX([1]Calculation!L:L,ROW())=0,-100,ROUND(INDEX([1]Calculation!L:L,ROW()),0))</f>
        <v>33</v>
      </c>
      <c r="H661" s="8">
        <f>IF(INDEX([1]Calculation!M:M,ROW())=0,-100,ROUND(INDEX([1]Calculation!M:M,ROW()),0))</f>
        <v>-100</v>
      </c>
      <c r="I661" s="8">
        <f>IF(INDEX([1]Calculation!N:N,ROW())=0,-100,ROUND(INDEX([1]Calculation!N:N,ROW()),0))</f>
        <v>2</v>
      </c>
      <c r="J661" s="8">
        <f>IF(INDEX([1]Calculation!O:O,ROW())=0,-100,ROUND(INDEX([1]Calculation!O:O,ROW()),0))</f>
        <v>4</v>
      </c>
      <c r="K661" s="8">
        <f>IF(INDEX([1]Calculation!P:P,ROW())=0,-100,ROUND(INDEX([1]Calculation!P:P,ROW()),0))</f>
        <v>1</v>
      </c>
      <c r="L661" s="8">
        <f>IF(INDEX([1]Calculation!Q:Q,ROW())=0,-100,ROUND(INDEX([1]Calculation!Q:Q,ROW()),0))</f>
        <v>15</v>
      </c>
      <c r="M661" s="8">
        <f>IF(INDEX([1]Calculation!R:R,ROW())=0,-100,ROUND(INDEX([1]Calculation!R:R,ROW()),0))</f>
        <v>1</v>
      </c>
      <c r="N661" s="8">
        <f>IF(INDEX([1]Calculation!S:S,ROW())=0,-100,ROUND(INDEX([1]Calculation!S:S,ROW()),0))</f>
        <v>14</v>
      </c>
      <c r="O661" s="8">
        <f>IF(INDEX([1]Calculation!T:T,ROW())=0,-100,ROUND(INDEX([1]Calculation!T:T,ROW()),0))</f>
        <v>3</v>
      </c>
      <c r="P6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1352  rv</v>
      </c>
      <c r="E662" s="20">
        <f>INDEX([1]Calculation!$I:$I,ROW())</f>
        <v>43714</v>
      </c>
      <c r="F662" s="12">
        <f>ROUND(INDEX([1]Calculation!AL:AL,ROW()),1)</f>
        <v>0</v>
      </c>
      <c r="G662" s="8">
        <f>IF(INDEX([1]Calculation!L:L,ROW())=0,-100,ROUND(INDEX([1]Calculation!L:L,ROW()),0))</f>
        <v>29</v>
      </c>
      <c r="H662" s="8">
        <f>IF(INDEX([1]Calculation!M:M,ROW())=0,-100,ROUND(INDEX([1]Calculation!M:M,ROW()),0))</f>
        <v>-100</v>
      </c>
      <c r="I662" s="8">
        <f>IF(INDEX([1]Calculation!N:N,ROW())=0,-100,ROUND(INDEX([1]Calculation!N:N,ROW()),0))</f>
        <v>2</v>
      </c>
      <c r="J662" s="8">
        <f>IF(INDEX([1]Calculation!O:O,ROW())=0,-100,ROUND(INDEX([1]Calculation!O:O,ROW()),0))</f>
        <v>4</v>
      </c>
      <c r="K662" s="8">
        <f>IF(INDEX([1]Calculation!P:P,ROW())=0,-100,ROUND(INDEX([1]Calculation!P:P,ROW()),0))</f>
        <v>1</v>
      </c>
      <c r="L662" s="8">
        <f>IF(INDEX([1]Calculation!Q:Q,ROW())=0,-100,ROUND(INDEX([1]Calculation!Q:Q,ROW()),0))</f>
        <v>17</v>
      </c>
      <c r="M662" s="8">
        <f>IF(INDEX([1]Calculation!R:R,ROW())=0,-100,ROUND(INDEX([1]Calculation!R:R,ROW()),0))</f>
        <v>1</v>
      </c>
      <c r="N662" s="8">
        <f>IF(INDEX([1]Calculation!S:S,ROW())=0,-100,ROUND(INDEX([1]Calculation!S:S,ROW()),0))</f>
        <v>13</v>
      </c>
      <c r="O662" s="8">
        <f>IF(INDEX([1]Calculation!T:T,ROW())=0,-100,ROUND(INDEX([1]Calculation!T:T,ROW()),0))</f>
        <v>2</v>
      </c>
      <c r="P6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3" spans="1:16">
      <c r="A663" t="str">
        <f>INDEX([1]Calculation!$F:$F,ROW())</f>
        <v>Texas</v>
      </c>
      <c r="B663" t="str">
        <f>INDEX([1]Calculation!$D:$D,ROW())</f>
        <v>Ragnar Research Partners</v>
      </c>
      <c r="C663" t="str">
        <f>IF(INDEX([1]Calculation!$G:$G,ROW())=0,"-",INDEX([1]Calculation!$G:$G,ROW()))</f>
        <v>-</v>
      </c>
      <c r="D663" t="str">
        <f>INDEX([1]Calculation!$J:$J,ROW())&amp;"  "&amp;INDEX([1]Calculation!$K:$K,ROW())</f>
        <v>600  lv</v>
      </c>
      <c r="E663" s="20">
        <f>INDEX([1]Calculation!$I:$I,ROW())</f>
        <v>43713</v>
      </c>
      <c r="F663" s="12">
        <f>ROUND(INDEX([1]Calculation!AL:AL,ROW()),1)</f>
        <v>1.4</v>
      </c>
      <c r="G663" s="8">
        <f>IF(INDEX([1]Calculation!L:L,ROW())=0,-100,ROUND(INDEX([1]Calculation!L:L,ROW()),0))</f>
        <v>23</v>
      </c>
      <c r="H663" s="8">
        <f>IF(INDEX([1]Calculation!M:M,ROW())=0,-100,ROUND(INDEX([1]Calculation!M:M,ROW()),0))</f>
        <v>-100</v>
      </c>
      <c r="I663" s="8">
        <f>IF(INDEX([1]Calculation!N:N,ROW())=0,-100,ROUND(INDEX([1]Calculation!N:N,ROW()),0))</f>
        <v>1</v>
      </c>
      <c r="J663" s="8">
        <f>IF(INDEX([1]Calculation!O:O,ROW())=0,-100,ROUND(INDEX([1]Calculation!O:O,ROW()),0))</f>
        <v>6</v>
      </c>
      <c r="K663" s="8">
        <f>IF(INDEX([1]Calculation!P:P,ROW())=0,-100,ROUND(INDEX([1]Calculation!P:P,ROW()),0))</f>
        <v>-100</v>
      </c>
      <c r="L663" s="8">
        <f>IF(INDEX([1]Calculation!Q:Q,ROW())=0,-100,ROUND(INDEX([1]Calculation!Q:Q,ROW()),0))</f>
        <v>12</v>
      </c>
      <c r="M663" s="8">
        <f>IF(INDEX([1]Calculation!R:R,ROW())=0,-100,ROUND(INDEX([1]Calculation!R:R,ROW()),0))</f>
        <v>-100</v>
      </c>
      <c r="N663" s="8">
        <f>IF(INDEX([1]Calculation!S:S,ROW())=0,-100,ROUND(INDEX([1]Calculation!S:S,ROW()),0))</f>
        <v>15</v>
      </c>
      <c r="O663" s="8">
        <f>IF(INDEX([1]Calculation!T:T,ROW())=0,-100,ROUND(INDEX([1]Calculation!T:T,ROW()),0))</f>
        <v>-100</v>
      </c>
      <c r="P663" s="8" t="str">
        <f>INDEX([1]Calculation!CB:CB,ROW())</f>
        <v>https://www.ragnarresearch.com/Inforgraphic_pages/Infographics/Democratic_Primary_TX%20STW_Memo_v1.0_190910.pdf</v>
      </c>
    </row>
    <row r="664" spans="1:16">
      <c r="A664" t="str">
        <f>INDEX([1]Calculation!$F:$F,ROW())</f>
        <v>US</v>
      </c>
      <c r="B664" t="str">
        <f>INDEX([1]Calculation!$D:$D,ROW())</f>
        <v>ABC News/Washington Post</v>
      </c>
      <c r="C664" t="str">
        <f>IF(INDEX([1]Calculation!$G:$G,ROW())=0,"-",INDEX([1]Calculation!$G:$G,ROW()))</f>
        <v>A+</v>
      </c>
      <c r="D664" t="str">
        <f>INDEX([1]Calculation!$J:$J,ROW())&amp;"  "&amp;INDEX([1]Calculation!$K:$K,ROW())</f>
        <v>437  a</v>
      </c>
      <c r="E664" s="20">
        <f>INDEX([1]Calculation!$I:$I,ROW())</f>
        <v>43713</v>
      </c>
      <c r="F664" s="12">
        <f>ROUND(INDEX([1]Calculation!AL:AL,ROW()),1)</f>
        <v>0</v>
      </c>
      <c r="G664" s="8">
        <f>IF(INDEX([1]Calculation!L:L,ROW())=0,-100,ROUND(INDEX([1]Calculation!L:L,ROW()),0))</f>
        <v>27</v>
      </c>
      <c r="H664" s="8">
        <f>IF(INDEX([1]Calculation!M:M,ROW())=0,-100,ROUND(INDEX([1]Calculation!M:M,ROW()),0))</f>
        <v>-100</v>
      </c>
      <c r="I664" s="8">
        <f>IF(INDEX([1]Calculation!N:N,ROW())=0,-100,ROUND(INDEX([1]Calculation!N:N,ROW()),0))</f>
        <v>1</v>
      </c>
      <c r="J664" s="8">
        <f>IF(INDEX([1]Calculation!O:O,ROW())=0,-100,ROUND(INDEX([1]Calculation!O:O,ROW()),0))</f>
        <v>4</v>
      </c>
      <c r="K664" s="8">
        <f>IF(INDEX([1]Calculation!P:P,ROW())=0,-100,ROUND(INDEX([1]Calculation!P:P,ROW()),0))</f>
        <v>1</v>
      </c>
      <c r="L664" s="8">
        <f>IF(INDEX([1]Calculation!Q:Q,ROW())=0,-100,ROUND(INDEX([1]Calculation!Q:Q,ROW()),0))</f>
        <v>19</v>
      </c>
      <c r="M664" s="8">
        <f>IF(INDEX([1]Calculation!R:R,ROW())=0,-100,ROUND(INDEX([1]Calculation!R:R,ROW()),0))</f>
        <v>-100</v>
      </c>
      <c r="N664" s="8">
        <f>IF(INDEX([1]Calculation!S:S,ROW())=0,-100,ROUND(INDEX([1]Calculation!S:S,ROW()),0))</f>
        <v>17</v>
      </c>
      <c r="O664" s="8">
        <f>IF(INDEX([1]Calculation!T:T,ROW())=0,-100,ROUND(INDEX([1]Calculation!T:T,ROW()),0))</f>
        <v>3</v>
      </c>
      <c r="P664" s="8" t="str">
        <f>INDEX([1]Calculation!CB:CB,ROW())</f>
        <v>https://www.washingtonpost.com/context/sept-2-5-2019-washington-post-abc-news-poll/d4e18b36-79bf-492d-91e3-d1c7a49d37e2/</v>
      </c>
    </row>
    <row r="665" spans="1:16">
      <c r="A665" t="str">
        <f>INDEX([1]Calculation!$F:$F,ROW())</f>
        <v>US</v>
      </c>
      <c r="B665" t="str">
        <f>INDEX([1]Calculation!$D:$D,ROW())</f>
        <v>ABC News/Washington Post</v>
      </c>
      <c r="C665" t="str">
        <f>IF(INDEX([1]Calculation!$G:$G,ROW())=0,"-",INDEX([1]Calculation!$G:$G,ROW()))</f>
        <v>A+</v>
      </c>
      <c r="D665" t="str">
        <f>INDEX([1]Calculation!$J:$J,ROW())&amp;"  "&amp;INDEX([1]Calculation!$K:$K,ROW())</f>
        <v>391  rv</v>
      </c>
      <c r="E665" s="20">
        <f>INDEX([1]Calculation!$I:$I,ROW())</f>
        <v>43713</v>
      </c>
      <c r="F665" s="12">
        <f>ROUND(INDEX([1]Calculation!AL:AL,ROW()),1)</f>
        <v>0</v>
      </c>
      <c r="G665" s="8">
        <f>IF(INDEX([1]Calculation!L:L,ROW())=0,-100,ROUND(INDEX([1]Calculation!L:L,ROW()),0))</f>
        <v>29</v>
      </c>
      <c r="H665" s="8">
        <f>IF(INDEX([1]Calculation!M:M,ROW())=0,-100,ROUND(INDEX([1]Calculation!M:M,ROW()),0))</f>
        <v>-100</v>
      </c>
      <c r="I665" s="8">
        <f>IF(INDEX([1]Calculation!N:N,ROW())=0,-100,ROUND(INDEX([1]Calculation!N:N,ROW()),0))</f>
        <v>1</v>
      </c>
      <c r="J665" s="8">
        <f>IF(INDEX([1]Calculation!O:O,ROW())=0,-100,ROUND(INDEX([1]Calculation!O:O,ROW()),0))</f>
        <v>4</v>
      </c>
      <c r="K665" s="8">
        <f>IF(INDEX([1]Calculation!P:P,ROW())=0,-100,ROUND(INDEX([1]Calculation!P:P,ROW()),0))</f>
        <v>2</v>
      </c>
      <c r="L665" s="8">
        <f>IF(INDEX([1]Calculation!Q:Q,ROW())=0,-100,ROUND(INDEX([1]Calculation!Q:Q,ROW()),0))</f>
        <v>19</v>
      </c>
      <c r="M665" s="8">
        <f>IF(INDEX([1]Calculation!R:R,ROW())=0,-100,ROUND(INDEX([1]Calculation!R:R,ROW()),0))</f>
        <v>1</v>
      </c>
      <c r="N665" s="8">
        <f>IF(INDEX([1]Calculation!S:S,ROW())=0,-100,ROUND(INDEX([1]Calculation!S:S,ROW()),0))</f>
        <v>18</v>
      </c>
      <c r="O665" s="8">
        <f>IF(INDEX([1]Calculation!T:T,ROW())=0,-100,ROUND(INDEX([1]Calculation!T:T,ROW()),0))</f>
        <v>3</v>
      </c>
      <c r="P665" s="8" t="str">
        <f>INDEX([1]Calculation!CB:CB,ROW())</f>
        <v>https://www.washingtonpost.com/context/sept-2-5-2019-washington-post-abc-news-poll/d4e18b36-79bf-492d-91e3-d1c7a49d37e2/</v>
      </c>
    </row>
    <row r="666" spans="1:16">
      <c r="A666" t="str">
        <f>INDEX([1]Calculation!$F:$F,ROW())</f>
        <v>Massachusetts</v>
      </c>
      <c r="B666" t="str">
        <f>INDEX([1]Calculation!$D:$D,ROW())</f>
        <v>Suffolk University</v>
      </c>
      <c r="C666" t="str">
        <f>IF(INDEX([1]Calculation!$G:$G,ROW())=0,"-",INDEX([1]Calculation!$G:$G,ROW()))</f>
        <v>A-</v>
      </c>
      <c r="D666" t="str">
        <f>INDEX([1]Calculation!$J:$J,ROW())&amp;"  "&amp;INDEX([1]Calculation!$K:$K,ROW())</f>
        <v>500  lv</v>
      </c>
      <c r="E666" s="20">
        <f>INDEX([1]Calculation!$I:$I,ROW())</f>
        <v>43713</v>
      </c>
      <c r="F666" s="12">
        <f>ROUND(INDEX([1]Calculation!AL:AL,ROW()),1)</f>
        <v>4.5</v>
      </c>
      <c r="G666" s="8">
        <f>IF(INDEX([1]Calculation!L:L,ROW())=0,-100,ROUND(INDEX([1]Calculation!L:L,ROW()),0))</f>
        <v>26</v>
      </c>
      <c r="H666" s="8">
        <f>IF(INDEX([1]Calculation!M:M,ROW())=0,-100,ROUND(INDEX([1]Calculation!M:M,ROW()),0))</f>
        <v>-100</v>
      </c>
      <c r="I666" s="8">
        <f>IF(INDEX([1]Calculation!N:N,ROW())=0,-100,ROUND(INDEX([1]Calculation!N:N,ROW()),0))</f>
        <v>1</v>
      </c>
      <c r="J666" s="8">
        <f>IF(INDEX([1]Calculation!O:O,ROW())=0,-100,ROUND(INDEX([1]Calculation!O:O,ROW()),0))</f>
        <v>5</v>
      </c>
      <c r="K666" s="8">
        <f>IF(INDEX([1]Calculation!P:P,ROW())=0,-100,ROUND(INDEX([1]Calculation!P:P,ROW()),0))</f>
        <v>-100</v>
      </c>
      <c r="L666" s="8">
        <f>IF(INDEX([1]Calculation!Q:Q,ROW())=0,-100,ROUND(INDEX([1]Calculation!Q:Q,ROW()),0))</f>
        <v>8</v>
      </c>
      <c r="M666" s="8">
        <f>IF(INDEX([1]Calculation!R:R,ROW())=0,-100,ROUND(INDEX([1]Calculation!R:R,ROW()),0))</f>
        <v>-100</v>
      </c>
      <c r="N666" s="8">
        <f>IF(INDEX([1]Calculation!S:S,ROW())=0,-100,ROUND(INDEX([1]Calculation!S:S,ROW()),0))</f>
        <v>24</v>
      </c>
      <c r="O666" s="8">
        <f>IF(INDEX([1]Calculation!T:T,ROW())=0,-100,ROUND(INDEX([1]Calculation!T:T,ROW()),0))</f>
        <v>1</v>
      </c>
      <c r="P666" s="8" t="str">
        <f>INDEX([1]Calculation!CB:CB,ROW())</f>
        <v>https://www.bostonglobe.com/2019/09/07/read-full-results-suffolk-university-boston-globe-poll/4kjM6UIh4psGG4mNiePkOP/story.html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846  lv</v>
      </c>
      <c r="E667" s="20">
        <f>INDEX([1]Calculation!$I:$I,ROW())</f>
        <v>43713</v>
      </c>
      <c r="F667" s="12">
        <f>ROUND(INDEX([1]Calculation!AL:AL,ROW()),1)</f>
        <v>0</v>
      </c>
      <c r="G667" s="8">
        <f>IF(INDEX([1]Calculation!L:L,ROW())=0,-100,ROUND(INDEX([1]Calculation!L:L,ROW()),0))</f>
        <v>33</v>
      </c>
      <c r="H667" s="8">
        <f>IF(INDEX([1]Calculation!M:M,ROW())=0,-100,ROUND(INDEX([1]Calculation!M:M,ROW()),0))</f>
        <v>-100</v>
      </c>
      <c r="I667" s="8">
        <f>IF(INDEX([1]Calculation!N:N,ROW())=0,-100,ROUND(INDEX([1]Calculation!N:N,ROW()),0))</f>
        <v>1</v>
      </c>
      <c r="J667" s="8">
        <f>IF(INDEX([1]Calculation!O:O,ROW())=0,-100,ROUND(INDEX([1]Calculation!O:O,ROW()),0))</f>
        <v>4</v>
      </c>
      <c r="K667" s="8">
        <f>IF(INDEX([1]Calculation!P:P,ROW())=0,-100,ROUND(INDEX([1]Calculation!P:P,ROW()),0))</f>
        <v>1</v>
      </c>
      <c r="L667" s="8">
        <f>IF(INDEX([1]Calculation!Q:Q,ROW())=0,-100,ROUND(INDEX([1]Calculation!Q:Q,ROW()),0))</f>
        <v>15</v>
      </c>
      <c r="M667" s="8">
        <f>IF(INDEX([1]Calculation!R:R,ROW())=0,-100,ROUND(INDEX([1]Calculation!R:R,ROW()),0))</f>
        <v>1</v>
      </c>
      <c r="N667" s="8">
        <f>IF(INDEX([1]Calculation!S:S,ROW())=0,-100,ROUND(INDEX([1]Calculation!S:S,ROW()),0))</f>
        <v>15</v>
      </c>
      <c r="O667" s="8">
        <f>IF(INDEX([1]Calculation!T:T,ROW())=0,-100,ROUND(INDEX([1]Calculation!T:T,ROW()),0))</f>
        <v>3</v>
      </c>
      <c r="P6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1372  rv</v>
      </c>
      <c r="E668" s="20">
        <f>INDEX([1]Calculation!$I:$I,ROW())</f>
        <v>43713</v>
      </c>
      <c r="F668" s="12">
        <f>ROUND(INDEX([1]Calculation!AL:AL,ROW()),1)</f>
        <v>0</v>
      </c>
      <c r="G668" s="8">
        <f>IF(INDEX([1]Calculation!L:L,ROW())=0,-100,ROUND(INDEX([1]Calculation!L:L,ROW()),0))</f>
        <v>30</v>
      </c>
      <c r="H668" s="8">
        <f>IF(INDEX([1]Calculation!M:M,ROW())=0,-100,ROUND(INDEX([1]Calculation!M:M,ROW()),0))</f>
        <v>-100</v>
      </c>
      <c r="I668" s="8">
        <f>IF(INDEX([1]Calculation!N:N,ROW())=0,-100,ROUND(INDEX([1]Calculation!N:N,ROW()),0))</f>
        <v>1</v>
      </c>
      <c r="J668" s="8">
        <f>IF(INDEX([1]Calculation!O:O,ROW())=0,-100,ROUND(INDEX([1]Calculation!O:O,ROW()),0))</f>
        <v>4</v>
      </c>
      <c r="K668" s="8">
        <f>IF(INDEX([1]Calculation!P:P,ROW())=0,-100,ROUND(INDEX([1]Calculation!P:P,ROW()),0))</f>
        <v>1</v>
      </c>
      <c r="L668" s="8">
        <f>IF(INDEX([1]Calculation!Q:Q,ROW())=0,-100,ROUND(INDEX([1]Calculation!Q:Q,ROW()),0))</f>
        <v>16</v>
      </c>
      <c r="M668" s="8">
        <f>IF(INDEX([1]Calculation!R:R,ROW())=0,-100,ROUND(INDEX([1]Calculation!R:R,ROW()),0))</f>
        <v>1</v>
      </c>
      <c r="N668" s="8">
        <f>IF(INDEX([1]Calculation!S:S,ROW())=0,-100,ROUND(INDEX([1]Calculation!S:S,ROW()),0))</f>
        <v>13</v>
      </c>
      <c r="O668" s="8">
        <f>IF(INDEX([1]Calculation!T:T,ROW())=0,-100,ROUND(INDEX([1]Calculation!T:T,ROW()),0))</f>
        <v>2</v>
      </c>
      <c r="P6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TargetPoint/GQR Research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600  lv</v>
      </c>
      <c r="E669" s="20">
        <f>INDEX([1]Calculation!$I:$I,ROW())</f>
        <v>43712</v>
      </c>
      <c r="F669" s="12">
        <f>ROUND(INDEX([1]Calculation!AL:AL,ROW()),1)</f>
        <v>1.5</v>
      </c>
      <c r="G669" s="8">
        <f>IF(INDEX([1]Calculation!L:L,ROW())=0,-100,ROUND(INDEX([1]Calculation!L:L,ROW()),0))</f>
        <v>26</v>
      </c>
      <c r="H669" s="8">
        <f>IF(INDEX([1]Calculation!M:M,ROW())=0,-100,ROUND(INDEX([1]Calculation!M:M,ROW()),0))</f>
        <v>-100</v>
      </c>
      <c r="I669" s="8">
        <f>IF(INDEX([1]Calculation!N:N,ROW())=0,-100,ROUND(INDEX([1]Calculation!N:N,ROW()),0))</f>
        <v>1</v>
      </c>
      <c r="J669" s="8">
        <f>IF(INDEX([1]Calculation!O:O,ROW())=0,-100,ROUND(INDEX([1]Calculation!O:O,ROW()),0))</f>
        <v>5</v>
      </c>
      <c r="K669" s="8">
        <f>IF(INDEX([1]Calculation!P:P,ROW())=0,-100,ROUND(INDEX([1]Calculation!P:P,ROW()),0))</f>
        <v>2</v>
      </c>
      <c r="L669" s="8">
        <f>IF(INDEX([1]Calculation!Q:Q,ROW())=0,-100,ROUND(INDEX([1]Calculation!Q:Q,ROW()),0))</f>
        <v>15</v>
      </c>
      <c r="M669" s="8">
        <f>IF(INDEX([1]Calculation!R:R,ROW())=0,-100,ROUND(INDEX([1]Calculation!R:R,ROW()),0))</f>
        <v>-100</v>
      </c>
      <c r="N669" s="8">
        <f>IF(INDEX([1]Calculation!S:S,ROW())=0,-100,ROUND(INDEX([1]Calculation!S:S,ROW()),0))</f>
        <v>23</v>
      </c>
      <c r="O669" s="8">
        <f>IF(INDEX([1]Calculation!T:T,ROW())=0,-100,ROUND(INDEX([1]Calculation!T:T,ROW()),0))</f>
        <v>-100</v>
      </c>
      <c r="P669" s="8" t="str">
        <f>INDEX([1]Calculation!CB:CB,ROW())</f>
        <v>https://www.savethechildrenactionnetwork.org/wp-content/uploads/2019/09/SCAN-national-Democratic-primary-public-memo.pdf</v>
      </c>
    </row>
    <row r="670" spans="1:16">
      <c r="A670" t="str">
        <f>INDEX([1]Calculation!$F:$F,ROW())</f>
        <v>South Carolina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785  lv</v>
      </c>
      <c r="E670" s="20">
        <f>INDEX([1]Calculation!$I:$I,ROW())</f>
        <v>43712</v>
      </c>
      <c r="F670" s="12">
        <f>ROUND(INDEX([1]Calculation!AL:AL,ROW()),1)</f>
        <v>0</v>
      </c>
      <c r="G670" s="8">
        <f>IF(INDEX([1]Calculation!L:L,ROW())=0,-100,ROUND(INDEX([1]Calculation!L:L,ROW()),0))</f>
        <v>43</v>
      </c>
      <c r="H670" s="8">
        <f>IF(INDEX([1]Calculation!M:M,ROW())=0,-100,ROUND(INDEX([1]Calculation!M:M,ROW()),0))</f>
        <v>-100</v>
      </c>
      <c r="I670" s="8">
        <f>IF(INDEX([1]Calculation!N:N,ROW())=0,-100,ROUND(INDEX([1]Calculation!N:N,ROW()),0))</f>
        <v>2</v>
      </c>
      <c r="J670" s="8">
        <f>IF(INDEX([1]Calculation!O:O,ROW())=0,-100,ROUND(INDEX([1]Calculation!O:O,ROW()),0))</f>
        <v>4</v>
      </c>
      <c r="K670" s="8">
        <f>IF(INDEX([1]Calculation!P:P,ROW())=0,-100,ROUND(INDEX([1]Calculation!P:P,ROW()),0))</f>
        <v>1</v>
      </c>
      <c r="L670" s="8">
        <f>IF(INDEX([1]Calculation!Q:Q,ROW())=0,-100,ROUND(INDEX([1]Calculation!Q:Q,ROW()),0))</f>
        <v>18</v>
      </c>
      <c r="M670" s="8">
        <f>IF(INDEX([1]Calculation!R:R,ROW())=0,-100,ROUND(INDEX([1]Calculation!R:R,ROW()),0))</f>
        <v>1</v>
      </c>
      <c r="N670" s="8">
        <f>IF(INDEX([1]Calculation!S:S,ROW())=0,-100,ROUND(INDEX([1]Calculation!S:S,ROW()),0))</f>
        <v>14</v>
      </c>
      <c r="O670" s="8">
        <f>IF(INDEX([1]Calculation!T:T,ROW())=0,-100,ROUND(INDEX([1]Calculation!T:T,ROW()),0))</f>
        <v>1</v>
      </c>
      <c r="P670" s="8" t="str">
        <f>INDEX([1]Calculation!CB:CB,ROW())</f>
        <v>https://drive.google.com/file/d/1jqA3l_nC6bMk3_0rLpv4bj81pwJ3n4Aw/view</v>
      </c>
    </row>
    <row r="671" spans="1:16">
      <c r="A671" t="str">
        <f>INDEX([1]Calculation!$F:$F,ROW())</f>
        <v>Nevada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563  lv</v>
      </c>
      <c r="E671" s="20">
        <f>INDEX([1]Calculation!$I:$I,ROW())</f>
        <v>43712</v>
      </c>
      <c r="F671" s="12">
        <f>ROUND(INDEX([1]Calculation!AL:AL,ROW()),1)</f>
        <v>0.3</v>
      </c>
      <c r="G671" s="8">
        <f>IF(INDEX([1]Calculation!L:L,ROW())=0,-100,ROUND(INDEX([1]Calculation!L:L,ROW()),0))</f>
        <v>27</v>
      </c>
      <c r="H671" s="8">
        <f>IF(INDEX([1]Calculation!M:M,ROW())=0,-100,ROUND(INDEX([1]Calculation!M:M,ROW()),0))</f>
        <v>-100</v>
      </c>
      <c r="I671" s="8">
        <f>IF(INDEX([1]Calculation!N:N,ROW())=0,-100,ROUND(INDEX([1]Calculation!N:N,ROW()),0))</f>
        <v>1</v>
      </c>
      <c r="J671" s="8">
        <f>IF(INDEX([1]Calculation!O:O,ROW())=0,-100,ROUND(INDEX([1]Calculation!O:O,ROW()),0))</f>
        <v>4</v>
      </c>
      <c r="K671" s="8">
        <f>IF(INDEX([1]Calculation!P:P,ROW())=0,-100,ROUND(INDEX([1]Calculation!P:P,ROW()),0))</f>
        <v>-100</v>
      </c>
      <c r="L671" s="8">
        <f>IF(INDEX([1]Calculation!Q:Q,ROW())=0,-100,ROUND(INDEX([1]Calculation!Q:Q,ROW()),0))</f>
        <v>29</v>
      </c>
      <c r="M671" s="8">
        <f>IF(INDEX([1]Calculation!R:R,ROW())=0,-100,ROUND(INDEX([1]Calculation!R:R,ROW()),0))</f>
        <v>2</v>
      </c>
      <c r="N671" s="8">
        <f>IF(INDEX([1]Calculation!S:S,ROW())=0,-100,ROUND(INDEX([1]Calculation!S:S,ROW()),0))</f>
        <v>18</v>
      </c>
      <c r="O671" s="8">
        <f>IF(INDEX([1]Calculation!T:T,ROW())=0,-100,ROUND(INDEX([1]Calculation!T:T,ROW()),0))</f>
        <v>1</v>
      </c>
      <c r="P671" s="8" t="str">
        <f>INDEX([1]Calculation!CB:CB,ROW())</f>
        <v>https://drive.google.com/file/d/1K3TfoNHJhcFyat86hNxB63qCx5cieI89/view</v>
      </c>
    </row>
    <row r="672" spans="1:16">
      <c r="A672" t="str">
        <f>INDEX([1]Calculation!$F:$F,ROW())</f>
        <v>Iowa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682  lv</v>
      </c>
      <c r="E672" s="20">
        <f>INDEX([1]Calculation!$I:$I,ROW())</f>
        <v>43712</v>
      </c>
      <c r="F672" s="12">
        <f>ROUND(INDEX([1]Calculation!AL:AL,ROW()),1)</f>
        <v>0</v>
      </c>
      <c r="G672" s="8">
        <f>IF(INDEX([1]Calculation!L:L,ROW())=0,-100,ROUND(INDEX([1]Calculation!L:L,ROW()),0))</f>
        <v>29</v>
      </c>
      <c r="H672" s="8">
        <f>IF(INDEX([1]Calculation!M:M,ROW())=0,-100,ROUND(INDEX([1]Calculation!M:M,ROW()),0))</f>
        <v>-100</v>
      </c>
      <c r="I672" s="8">
        <f>IF(INDEX([1]Calculation!N:N,ROW())=0,-100,ROUND(INDEX([1]Calculation!N:N,ROW()),0))</f>
        <v>2</v>
      </c>
      <c r="J672" s="8">
        <f>IF(INDEX([1]Calculation!O:O,ROW())=0,-100,ROUND(INDEX([1]Calculation!O:O,ROW()),0))</f>
        <v>7</v>
      </c>
      <c r="K672" s="8">
        <f>IF(INDEX([1]Calculation!P:P,ROW())=0,-100,ROUND(INDEX([1]Calculation!P:P,ROW()),0))</f>
        <v>2</v>
      </c>
      <c r="L672" s="8">
        <f>IF(INDEX([1]Calculation!Q:Q,ROW())=0,-100,ROUND(INDEX([1]Calculation!Q:Q,ROW()),0))</f>
        <v>26</v>
      </c>
      <c r="M672" s="8">
        <f>IF(INDEX([1]Calculation!R:R,ROW())=0,-100,ROUND(INDEX([1]Calculation!R:R,ROW()),0))</f>
        <v>2</v>
      </c>
      <c r="N672" s="8">
        <f>IF(INDEX([1]Calculation!S:S,ROW())=0,-100,ROUND(INDEX([1]Calculation!S:S,ROW()),0))</f>
        <v>17</v>
      </c>
      <c r="O672" s="8">
        <f>IF(INDEX([1]Calculation!T:T,ROW())=0,-100,ROUND(INDEX([1]Calculation!T:T,ROW()),0))</f>
        <v>1</v>
      </c>
      <c r="P672" s="8" t="str">
        <f>INDEX([1]Calculation!CB:CB,ROW())</f>
        <v>https://drive.google.com/file/d/1COIH-m2a-0WUpiTfhf-_GddIsopndHkT/view</v>
      </c>
    </row>
    <row r="673" spans="1:16">
      <c r="A673" t="str">
        <f>INDEX([1]Calculation!$F:$F,ROW())</f>
        <v>New Hampshire</v>
      </c>
      <c r="B673" t="str">
        <f>INDEX([1]Calculation!$D:$D,ROW())</f>
        <v>YouGov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492  lv</v>
      </c>
      <c r="E673" s="20">
        <f>INDEX([1]Calculation!$I:$I,ROW())</f>
        <v>43712</v>
      </c>
      <c r="F673" s="12">
        <f>ROUND(INDEX([1]Calculation!AL:AL,ROW()),1)</f>
        <v>0</v>
      </c>
      <c r="G673" s="8">
        <f>IF(INDEX([1]Calculation!L:L,ROW())=0,-100,ROUND(INDEX([1]Calculation!L:L,ROW()),0))</f>
        <v>26</v>
      </c>
      <c r="H673" s="8">
        <f>IF(INDEX([1]Calculation!M:M,ROW())=0,-100,ROUND(INDEX([1]Calculation!M:M,ROW()),0))</f>
        <v>-100</v>
      </c>
      <c r="I673" s="8">
        <f>IF(INDEX([1]Calculation!N:N,ROW())=0,-100,ROUND(INDEX([1]Calculation!N:N,ROW()),0))</f>
        <v>2</v>
      </c>
      <c r="J673" s="8">
        <f>IF(INDEX([1]Calculation!O:O,ROW())=0,-100,ROUND(INDEX([1]Calculation!O:O,ROW()),0))</f>
        <v>8</v>
      </c>
      <c r="K673" s="8">
        <f>IF(INDEX([1]Calculation!P:P,ROW())=0,-100,ROUND(INDEX([1]Calculation!P:P,ROW()),0))</f>
        <v>1</v>
      </c>
      <c r="L673" s="8">
        <f>IF(INDEX([1]Calculation!Q:Q,ROW())=0,-100,ROUND(INDEX([1]Calculation!Q:Q,ROW()),0))</f>
        <v>25</v>
      </c>
      <c r="M673" s="8">
        <f>IF(INDEX([1]Calculation!R:R,ROW())=0,-100,ROUND(INDEX([1]Calculation!R:R,ROW()),0))</f>
        <v>1</v>
      </c>
      <c r="N673" s="8">
        <f>IF(INDEX([1]Calculation!S:S,ROW())=0,-100,ROUND(INDEX([1]Calculation!S:S,ROW()),0))</f>
        <v>27</v>
      </c>
      <c r="O673" s="8">
        <f>IF(INDEX([1]Calculation!T:T,ROW())=0,-100,ROUND(INDEX([1]Calculation!T:T,ROW()),0))</f>
        <v>1</v>
      </c>
      <c r="P673" s="8" t="str">
        <f>INDEX([1]Calculation!CB:CB,ROW())</f>
        <v>https://drive.google.com/file/d/1Kfm2wuL7e5CwPdliQ-LDb3e8CX8LmAVk/view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842  lv</v>
      </c>
      <c r="E674" s="20">
        <f>INDEX([1]Calculation!$I:$I,ROW())</f>
        <v>43712</v>
      </c>
      <c r="F674" s="12">
        <f>ROUND(INDEX([1]Calculation!AL:AL,ROW()),1)</f>
        <v>0</v>
      </c>
      <c r="G674" s="8">
        <f>IF(INDEX([1]Calculation!L:L,ROW())=0,-100,ROUND(INDEX([1]Calculation!L:L,ROW()),0))</f>
        <v>33</v>
      </c>
      <c r="H674" s="8">
        <f>IF(INDEX([1]Calculation!M:M,ROW())=0,-100,ROUND(INDEX([1]Calculation!M:M,ROW()),0))</f>
        <v>-100</v>
      </c>
      <c r="I674" s="8">
        <f>IF(INDEX([1]Calculation!N:N,ROW())=0,-100,ROUND(INDEX([1]Calculation!N:N,ROW()),0))</f>
        <v>2</v>
      </c>
      <c r="J674" s="8">
        <f>IF(INDEX([1]Calculation!O:O,ROW())=0,-100,ROUND(INDEX([1]Calculation!O:O,ROW()),0))</f>
        <v>6</v>
      </c>
      <c r="K674" s="8">
        <f>IF(INDEX([1]Calculation!P:P,ROW())=0,-100,ROUND(INDEX([1]Calculation!P:P,ROW()),0))</f>
        <v>1</v>
      </c>
      <c r="L674" s="8">
        <f>IF(INDEX([1]Calculation!Q:Q,ROW())=0,-100,ROUND(INDEX([1]Calculation!Q:Q,ROW()),0))</f>
        <v>15</v>
      </c>
      <c r="M674" s="8">
        <f>IF(INDEX([1]Calculation!R:R,ROW())=0,-100,ROUND(INDEX([1]Calculation!R:R,ROW()),0))</f>
        <v>1</v>
      </c>
      <c r="N674" s="8">
        <f>IF(INDEX([1]Calculation!S:S,ROW())=0,-100,ROUND(INDEX([1]Calculation!S:S,ROW()),0))</f>
        <v>15</v>
      </c>
      <c r="O674" s="8">
        <f>IF(INDEX([1]Calculation!T:T,ROW())=0,-100,ROUND(INDEX([1]Calculation!T:T,ROW()),0))</f>
        <v>2</v>
      </c>
      <c r="P6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1347  rv</v>
      </c>
      <c r="E675" s="20">
        <f>INDEX([1]Calculation!$I:$I,ROW())</f>
        <v>43712</v>
      </c>
      <c r="F675" s="12">
        <f>ROUND(INDEX([1]Calculation!AL:AL,ROW()),1)</f>
        <v>0</v>
      </c>
      <c r="G675" s="8">
        <f>IF(INDEX([1]Calculation!L:L,ROW())=0,-100,ROUND(INDEX([1]Calculation!L:L,ROW()),0))</f>
        <v>30</v>
      </c>
      <c r="H675" s="8">
        <f>IF(INDEX([1]Calculation!M:M,ROW())=0,-100,ROUND(INDEX([1]Calculation!M:M,ROW()),0))</f>
        <v>-100</v>
      </c>
      <c r="I675" s="8">
        <f>IF(INDEX([1]Calculation!N:N,ROW())=0,-100,ROUND(INDEX([1]Calculation!N:N,ROW()),0))</f>
        <v>1</v>
      </c>
      <c r="J675" s="8">
        <f>IF(INDEX([1]Calculation!O:O,ROW())=0,-100,ROUND(INDEX([1]Calculation!O:O,ROW()),0))</f>
        <v>5</v>
      </c>
      <c r="K675" s="8">
        <f>IF(INDEX([1]Calculation!P:P,ROW())=0,-100,ROUND(INDEX([1]Calculation!P:P,ROW()),0))</f>
        <v>1</v>
      </c>
      <c r="L675" s="8">
        <f>IF(INDEX([1]Calculation!Q:Q,ROW())=0,-100,ROUND(INDEX([1]Calculation!Q:Q,ROW()),0))</f>
        <v>16</v>
      </c>
      <c r="M675" s="8">
        <f>IF(INDEX([1]Calculation!R:R,ROW())=0,-100,ROUND(INDEX([1]Calculation!R:R,ROW()),0))</f>
        <v>1</v>
      </c>
      <c r="N675" s="8">
        <f>IF(INDEX([1]Calculation!S:S,ROW())=0,-100,ROUND(INDEX([1]Calculation!S:S,ROW()),0))</f>
        <v>12</v>
      </c>
      <c r="O675" s="8">
        <f>IF(INDEX([1]Calculation!T:T,ROW())=0,-100,ROUND(INDEX([1]Calculation!T:T,ROW()),0))</f>
        <v>2</v>
      </c>
      <c r="P6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Swayable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1849  lv</v>
      </c>
      <c r="E676" s="20">
        <f>INDEX([1]Calculation!$I:$I,ROW())</f>
        <v>43700</v>
      </c>
      <c r="F676" s="12">
        <f>ROUND(INDEX([1]Calculation!AL:AL,ROW()),1)</f>
        <v>0</v>
      </c>
      <c r="G676" s="8">
        <f>IF(INDEX([1]Calculation!L:L,ROW())=0,-100,ROUND(INDEX([1]Calculation!L:L,ROW()),0))</f>
        <v>33</v>
      </c>
      <c r="H676" s="8">
        <f>IF(INDEX([1]Calculation!M:M,ROW())=0,-100,ROUND(INDEX([1]Calculation!M:M,ROW()),0))</f>
        <v>-100</v>
      </c>
      <c r="I676" s="8">
        <f>IF(INDEX([1]Calculation!N:N,ROW())=0,-100,ROUND(INDEX([1]Calculation!N:N,ROW()),0))</f>
        <v>2</v>
      </c>
      <c r="J676" s="8">
        <f>IF(INDEX([1]Calculation!O:O,ROW())=0,-100,ROUND(INDEX([1]Calculation!O:O,ROW()),0))</f>
        <v>3</v>
      </c>
      <c r="K676" s="8">
        <f>IF(INDEX([1]Calculation!P:P,ROW())=0,-100,ROUND(INDEX([1]Calculation!P:P,ROW()),0))</f>
        <v>1</v>
      </c>
      <c r="L676" s="8">
        <f>IF(INDEX([1]Calculation!Q:Q,ROW())=0,-100,ROUND(INDEX([1]Calculation!Q:Q,ROW()),0))</f>
        <v>18</v>
      </c>
      <c r="M676" s="8">
        <f>IF(INDEX([1]Calculation!R:R,ROW())=0,-100,ROUND(INDEX([1]Calculation!R:R,ROW()),0))</f>
        <v>2</v>
      </c>
      <c r="N676" s="8">
        <f>IF(INDEX([1]Calculation!S:S,ROW())=0,-100,ROUND(INDEX([1]Calculation!S:S,ROW()),0))</f>
        <v>16</v>
      </c>
      <c r="O676" s="8">
        <f>IF(INDEX([1]Calculation!T:T,ROW())=0,-100,ROUND(INDEX([1]Calculation!T:T,ROW()),0))</f>
        <v>1</v>
      </c>
      <c r="P676" s="8" t="str">
        <f>INDEX([1]Calculation!CB:CB,ROW())</f>
        <v>https://swayable.com/insights/primaries2019</v>
      </c>
    </row>
    <row r="677" spans="1:16">
      <c r="A677" t="str">
        <f>INDEX([1]Calculation!$F:$F,ROW())</f>
        <v>US</v>
      </c>
      <c r="B677" t="str">
        <f>INDEX([1]Calculation!$D:$D,ROW())</f>
        <v>Swayable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3790  a</v>
      </c>
      <c r="E677" s="20">
        <f>INDEX([1]Calculation!$I:$I,ROW())</f>
        <v>43700</v>
      </c>
      <c r="F677" s="12">
        <f>ROUND(INDEX([1]Calculation!AL:AL,ROW()),1)</f>
        <v>0</v>
      </c>
      <c r="G677" s="8">
        <f>IF(INDEX([1]Calculation!L:L,ROW())=0,-100,ROUND(INDEX([1]Calculation!L:L,ROW()),0))</f>
        <v>28</v>
      </c>
      <c r="H677" s="8">
        <f>IF(INDEX([1]Calculation!M:M,ROW())=0,-100,ROUND(INDEX([1]Calculation!M:M,ROW()),0))</f>
        <v>-100</v>
      </c>
      <c r="I677" s="8">
        <f>IF(INDEX([1]Calculation!N:N,ROW())=0,-100,ROUND(INDEX([1]Calculation!N:N,ROW()),0))</f>
        <v>2</v>
      </c>
      <c r="J677" s="8">
        <f>IF(INDEX([1]Calculation!O:O,ROW())=0,-100,ROUND(INDEX([1]Calculation!O:O,ROW()),0))</f>
        <v>3</v>
      </c>
      <c r="K677" s="8">
        <f>IF(INDEX([1]Calculation!P:P,ROW())=0,-100,ROUND(INDEX([1]Calculation!P:P,ROW()),0))</f>
        <v>1</v>
      </c>
      <c r="L677" s="8">
        <f>IF(INDEX([1]Calculation!Q:Q,ROW())=0,-100,ROUND(INDEX([1]Calculation!Q:Q,ROW()),0))</f>
        <v>21</v>
      </c>
      <c r="M677" s="8">
        <f>IF(INDEX([1]Calculation!R:R,ROW())=0,-100,ROUND(INDEX([1]Calculation!R:R,ROW()),0))</f>
        <v>1</v>
      </c>
      <c r="N677" s="8">
        <f>IF(INDEX([1]Calculation!S:S,ROW())=0,-100,ROUND(INDEX([1]Calculation!S:S,ROW()),0))</f>
        <v>13</v>
      </c>
      <c r="O677" s="8">
        <f>IF(INDEX([1]Calculation!T:T,ROW())=0,-100,ROUND(INDEX([1]Calculation!T:T,ROW()),0))</f>
        <v>3</v>
      </c>
      <c r="P677" s="8" t="str">
        <f>INDEX([1]Calculation!CB:CB,ROW())</f>
        <v>https://swayable.com/insights/primaries2019</v>
      </c>
    </row>
    <row r="678" spans="1:16">
      <c r="A678" t="str">
        <f>INDEX([1]Calculation!$F:$F,ROW())</f>
        <v>US</v>
      </c>
      <c r="B678" t="str">
        <f>INDEX([1]Calculation!$D:$D,ROW())</f>
        <v>YouGov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518  lv</v>
      </c>
      <c r="E678" s="20">
        <f>INDEX([1]Calculation!$I:$I,ROW())</f>
        <v>43711</v>
      </c>
      <c r="F678" s="12">
        <f>ROUND(INDEX([1]Calculation!AL:AL,ROW()),1)</f>
        <v>0</v>
      </c>
      <c r="G678" s="8">
        <f>IF(INDEX([1]Calculation!L:L,ROW())=0,-100,ROUND(INDEX([1]Calculation!L:L,ROW()),0))</f>
        <v>26</v>
      </c>
      <c r="H678" s="8">
        <f>IF(INDEX([1]Calculation!M:M,ROW())=0,-100,ROUND(INDEX([1]Calculation!M:M,ROW()),0))</f>
        <v>-100</v>
      </c>
      <c r="I678" s="8">
        <f>IF(INDEX([1]Calculation!N:N,ROW())=0,-100,ROUND(INDEX([1]Calculation!N:N,ROW()),0))</f>
        <v>1</v>
      </c>
      <c r="J678" s="8">
        <f>IF(INDEX([1]Calculation!O:O,ROW())=0,-100,ROUND(INDEX([1]Calculation!O:O,ROW()),0))</f>
        <v>6</v>
      </c>
      <c r="K678" s="8">
        <f>IF(INDEX([1]Calculation!P:P,ROW())=0,-100,ROUND(INDEX([1]Calculation!P:P,ROW()),0))</f>
        <v>-100</v>
      </c>
      <c r="L678" s="8">
        <f>IF(INDEX([1]Calculation!Q:Q,ROW())=0,-100,ROUND(INDEX([1]Calculation!Q:Q,ROW()),0))</f>
        <v>14</v>
      </c>
      <c r="M678" s="8">
        <f>IF(INDEX([1]Calculation!R:R,ROW())=0,-100,ROUND(INDEX([1]Calculation!R:R,ROW()),0))</f>
        <v>-100</v>
      </c>
      <c r="N678" s="8">
        <f>IF(INDEX([1]Calculation!S:S,ROW())=0,-100,ROUND(INDEX([1]Calculation!S:S,ROW()),0))</f>
        <v>21</v>
      </c>
      <c r="O678" s="8">
        <f>IF(INDEX([1]Calculation!T:T,ROW())=0,-100,ROUND(INDEX([1]Calculation!T:T,ROW()),0))</f>
        <v>3</v>
      </c>
      <c r="P678" s="8" t="str">
        <f>INDEX([1]Calculation!CB:CB,ROW())</f>
        <v>https://d25d2506sfb94s.cloudfront.net/cumulus_uploads/document/3gj4ffirhi/econTabReport.pdf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808  lv</v>
      </c>
      <c r="E679" s="20">
        <f>INDEX([1]Calculation!$I:$I,ROW())</f>
        <v>43711</v>
      </c>
      <c r="F679" s="12">
        <f>ROUND(INDEX([1]Calculation!AL:AL,ROW()),1)</f>
        <v>0</v>
      </c>
      <c r="G679" s="8">
        <f>IF(INDEX([1]Calculation!L:L,ROW())=0,-100,ROUND(INDEX([1]Calculation!L:L,ROW()),0))</f>
        <v>34</v>
      </c>
      <c r="H679" s="8">
        <f>IF(INDEX([1]Calculation!M:M,ROW())=0,-100,ROUND(INDEX([1]Calculation!M:M,ROW()),0))</f>
        <v>-100</v>
      </c>
      <c r="I679" s="8">
        <f>IF(INDEX([1]Calculation!N:N,ROW())=0,-100,ROUND(INDEX([1]Calculation!N:N,ROW()),0))</f>
        <v>1</v>
      </c>
      <c r="J679" s="8">
        <f>IF(INDEX([1]Calculation!O:O,ROW())=0,-100,ROUND(INDEX([1]Calculation!O:O,ROW()),0))</f>
        <v>6</v>
      </c>
      <c r="K679" s="8">
        <f>IF(INDEX([1]Calculation!P:P,ROW())=0,-100,ROUND(INDEX([1]Calculation!P:P,ROW()),0))</f>
        <v>1</v>
      </c>
      <c r="L679" s="8">
        <f>IF(INDEX([1]Calculation!Q:Q,ROW())=0,-100,ROUND(INDEX([1]Calculation!Q:Q,ROW()),0))</f>
        <v>16</v>
      </c>
      <c r="M679" s="8">
        <f>IF(INDEX([1]Calculation!R:R,ROW())=0,-100,ROUND(INDEX([1]Calculation!R:R,ROW()),0))</f>
        <v>2</v>
      </c>
      <c r="N679" s="8">
        <f>IF(INDEX([1]Calculation!S:S,ROW())=0,-100,ROUND(INDEX([1]Calculation!S:S,ROW()),0))</f>
        <v>15</v>
      </c>
      <c r="O679" s="8">
        <f>IF(INDEX([1]Calculation!T:T,ROW())=0,-100,ROUND(INDEX([1]Calculation!T:T,ROW()),0))</f>
        <v>2</v>
      </c>
      <c r="P6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1346  rv</v>
      </c>
      <c r="E680" s="20">
        <f>INDEX([1]Calculation!$I:$I,ROW())</f>
        <v>43711</v>
      </c>
      <c r="F680" s="12">
        <f>ROUND(INDEX([1]Calculation!AL:AL,ROW()),1)</f>
        <v>0</v>
      </c>
      <c r="G680" s="8">
        <f>IF(INDEX([1]Calculation!L:L,ROW())=0,-100,ROUND(INDEX([1]Calculation!L:L,ROW()),0))</f>
        <v>28</v>
      </c>
      <c r="H680" s="8">
        <f>IF(INDEX([1]Calculation!M:M,ROW())=0,-100,ROUND(INDEX([1]Calculation!M:M,ROW()),0))</f>
        <v>-100</v>
      </c>
      <c r="I680" s="8">
        <f>IF(INDEX([1]Calculation!N:N,ROW())=0,-100,ROUND(INDEX([1]Calculation!N:N,ROW()),0))</f>
        <v>1</v>
      </c>
      <c r="J680" s="8">
        <f>IF(INDEX([1]Calculation!O:O,ROW())=0,-100,ROUND(INDEX([1]Calculation!O:O,ROW()),0))</f>
        <v>5</v>
      </c>
      <c r="K680" s="8">
        <f>IF(INDEX([1]Calculation!P:P,ROW())=0,-100,ROUND(INDEX([1]Calculation!P:P,ROW()),0))</f>
        <v>1</v>
      </c>
      <c r="L680" s="8">
        <f>IF(INDEX([1]Calculation!Q:Q,ROW())=0,-100,ROUND(INDEX([1]Calculation!Q:Q,ROW()),0))</f>
        <v>18</v>
      </c>
      <c r="M680" s="8">
        <f>IF(INDEX([1]Calculation!R:R,ROW())=0,-100,ROUND(INDEX([1]Calculation!R:R,ROW()),0))</f>
        <v>1</v>
      </c>
      <c r="N680" s="8">
        <f>IF(INDEX([1]Calculation!S:S,ROW())=0,-100,ROUND(INDEX([1]Calculation!S:S,ROW()),0))</f>
        <v>11</v>
      </c>
      <c r="O680" s="8">
        <f>IF(INDEX([1]Calculation!T:T,ROW())=0,-100,ROUND(INDEX([1]Calculation!T:T,ROW()),0))</f>
        <v>2</v>
      </c>
      <c r="P6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1350  rv</v>
      </c>
      <c r="E681" s="20">
        <f>INDEX([1]Calculation!$I:$I,ROW())</f>
        <v>43710</v>
      </c>
      <c r="F681" s="12">
        <f>ROUND(INDEX([1]Calculation!AL:AL,ROW()),1)</f>
        <v>0</v>
      </c>
      <c r="G681" s="8">
        <f>IF(INDEX([1]Calculation!L:L,ROW())=0,-100,ROUND(INDEX([1]Calculation!L:L,ROW()),0))</f>
        <v>27</v>
      </c>
      <c r="H681" s="8">
        <f>IF(INDEX([1]Calculation!M:M,ROW())=0,-100,ROUND(INDEX([1]Calculation!M:M,ROW()),0))</f>
        <v>-100</v>
      </c>
      <c r="I681" s="8">
        <f>IF(INDEX([1]Calculation!N:N,ROW())=0,-100,ROUND(INDEX([1]Calculation!N:N,ROW()),0))</f>
        <v>2</v>
      </c>
      <c r="J681" s="8">
        <f>IF(INDEX([1]Calculation!O:O,ROW())=0,-100,ROUND(INDEX([1]Calculation!O:O,ROW()),0))</f>
        <v>6</v>
      </c>
      <c r="K681" s="8">
        <f>IF(INDEX([1]Calculation!P:P,ROW())=0,-100,ROUND(INDEX([1]Calculation!P:P,ROW()),0))</f>
        <v>1</v>
      </c>
      <c r="L681" s="8">
        <f>IF(INDEX([1]Calculation!Q:Q,ROW())=0,-100,ROUND(INDEX([1]Calculation!Q:Q,ROW()),0))</f>
        <v>18</v>
      </c>
      <c r="M681" s="8">
        <f>IF(INDEX([1]Calculation!R:R,ROW())=0,-100,ROUND(INDEX([1]Calculation!R:R,ROW()),0))</f>
        <v>2</v>
      </c>
      <c r="N681" s="8">
        <f>IF(INDEX([1]Calculation!S:S,ROW())=0,-100,ROUND(INDEX([1]Calculation!S:S,ROW()),0))</f>
        <v>12</v>
      </c>
      <c r="O681" s="8">
        <f>IF(INDEX([1]Calculation!T:T,ROW())=0,-100,ROUND(INDEX([1]Calculation!T:T,ROW()),0))</f>
        <v>1</v>
      </c>
      <c r="P681" s="8" t="str">
        <f>INDEX([1]Calculation!CB:CB,ROW())</f>
        <v>https://scottrasmussen.com/3-day-dems-voting-for-trends/</v>
      </c>
    </row>
    <row r="682" spans="1:16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16736  lv</v>
      </c>
      <c r="E682" s="20">
        <f>INDEX([1]Calculation!$I:$I,ROW())</f>
        <v>43709</v>
      </c>
      <c r="F682" s="12">
        <f>ROUND(INDEX([1]Calculation!AL:AL,ROW()),1)</f>
        <v>0</v>
      </c>
      <c r="G682" s="8">
        <f>IF(INDEX([1]Calculation!L:L,ROW())=0,-100,ROUND(INDEX([1]Calculation!L:L,ROW()),0))</f>
        <v>32</v>
      </c>
      <c r="H682" s="8">
        <f>IF(INDEX([1]Calculation!M:M,ROW())=0,-100,ROUND(INDEX([1]Calculation!M:M,ROW()),0))</f>
        <v>-100</v>
      </c>
      <c r="I682" s="8">
        <f>IF(INDEX([1]Calculation!N:N,ROW())=0,-100,ROUND(INDEX([1]Calculation!N:N,ROW()),0))</f>
        <v>3</v>
      </c>
      <c r="J682" s="8">
        <f>IF(INDEX([1]Calculation!O:O,ROW())=0,-100,ROUND(INDEX([1]Calculation!O:O,ROW()),0))</f>
        <v>5</v>
      </c>
      <c r="K682" s="8">
        <f>IF(INDEX([1]Calculation!P:P,ROW())=0,-100,ROUND(INDEX([1]Calculation!P:P,ROW()),0))</f>
        <v>1</v>
      </c>
      <c r="L682" s="8">
        <f>IF(INDEX([1]Calculation!Q:Q,ROW())=0,-100,ROUND(INDEX([1]Calculation!Q:Q,ROW()),0))</f>
        <v>20</v>
      </c>
      <c r="M682" s="8">
        <f>IF(INDEX([1]Calculation!R:R,ROW())=0,-100,ROUND(INDEX([1]Calculation!R:R,ROW()),0))</f>
        <v>1</v>
      </c>
      <c r="N682" s="8">
        <f>IF(INDEX([1]Calculation!S:S,ROW())=0,-100,ROUND(INDEX([1]Calculation!S:S,ROW()),0))</f>
        <v>16</v>
      </c>
      <c r="O682" s="8">
        <f>IF(INDEX([1]Calculation!T:T,ROW())=0,-100,ROUND(INDEX([1]Calculation!T:T,ROW()),0))</f>
        <v>3</v>
      </c>
      <c r="P682" s="8" t="str">
        <f>INDEX([1]Calculation!CB:CB,ROW())</f>
        <v>https://morningconsult.com/2020-democratic-primary/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0">
        <f>INDEX([1]Calculation!$I:$I,ROW())</f>
        <v>43709</v>
      </c>
      <c r="F683" s="12">
        <f>ROUND(INDEX([1]Calculation!AL:AL,ROW()),1)</f>
        <v>0</v>
      </c>
      <c r="G683" s="8">
        <f>IF(INDEX([1]Calculation!L:L,ROW())=0,-100,ROUND(INDEX([1]Calculation!L:L,ROW()),0))</f>
        <v>29</v>
      </c>
      <c r="H683" s="8">
        <f>IF(INDEX([1]Calculation!M:M,ROW())=0,-100,ROUND(INDEX([1]Calculation!M:M,ROW()),0))</f>
        <v>-100</v>
      </c>
      <c r="I683" s="8">
        <f>IF(INDEX([1]Calculation!N:N,ROW())=0,-100,ROUND(INDEX([1]Calculation!N:N,ROW()),0))</f>
        <v>2</v>
      </c>
      <c r="J683" s="8">
        <f>IF(INDEX([1]Calculation!O:O,ROW())=0,-100,ROUND(INDEX([1]Calculation!O:O,ROW()),0))</f>
        <v>4</v>
      </c>
      <c r="K683" s="8">
        <f>IF(INDEX([1]Calculation!P:P,ROW())=0,-100,ROUND(INDEX([1]Calculation!P:P,ROW()),0))</f>
        <v>1</v>
      </c>
      <c r="L683" s="8">
        <f>IF(INDEX([1]Calculation!Q:Q,ROW())=0,-100,ROUND(INDEX([1]Calculation!Q:Q,ROW()),0))</f>
        <v>18</v>
      </c>
      <c r="M683" s="8">
        <f>IF(INDEX([1]Calculation!R:R,ROW())=0,-100,ROUND(INDEX([1]Calculation!R:R,ROW()),0))</f>
        <v>2</v>
      </c>
      <c r="N683" s="8">
        <f>IF(INDEX([1]Calculation!S:S,ROW())=0,-100,ROUND(INDEX([1]Calculation!S:S,ROW()),0))</f>
        <v>12</v>
      </c>
      <c r="O683" s="8">
        <f>IF(INDEX([1]Calculation!T:T,ROW())=0,-100,ROUND(INDEX([1]Calculation!T:T,ROW()),0))</f>
        <v>1</v>
      </c>
      <c r="P683" s="8" t="str">
        <f>INDEX([1]Calculation!CB:CB,ROW())</f>
        <v>https://scottrasmussen.com/3-day-dems-voting-for-trends/</v>
      </c>
    </row>
    <row r="684" spans="1:16">
      <c r="A684" t="str">
        <f>INDEX([1]Calculation!$F:$F,ROW())</f>
        <v>California</v>
      </c>
      <c r="B684" t="str">
        <f>INDEX([1]Calculation!$D:$D,ROW())</f>
        <v>Capitol Weekly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728  lv</v>
      </c>
      <c r="E684" s="20">
        <f>INDEX([1]Calculation!$I:$I,ROW())</f>
        <v>43708</v>
      </c>
      <c r="F684" s="12">
        <f>ROUND(INDEX([1]Calculation!AL:AL,ROW()),1)</f>
        <v>0</v>
      </c>
      <c r="G684" s="8">
        <f>IF(INDEX([1]Calculation!L:L,ROW())=0,-100,ROUND(INDEX([1]Calculation!L:L,ROW()),0))</f>
        <v>27</v>
      </c>
      <c r="H684" s="8">
        <f>IF(INDEX([1]Calculation!M:M,ROW())=0,-100,ROUND(INDEX([1]Calculation!M:M,ROW()),0))</f>
        <v>-100</v>
      </c>
      <c r="I684" s="8">
        <f>IF(INDEX([1]Calculation!N:N,ROW())=0,-100,ROUND(INDEX([1]Calculation!N:N,ROW()),0))</f>
        <v>1</v>
      </c>
      <c r="J684" s="8">
        <f>IF(INDEX([1]Calculation!O:O,ROW())=0,-100,ROUND(INDEX([1]Calculation!O:O,ROW()),0))</f>
        <v>9</v>
      </c>
      <c r="K684" s="8">
        <f>IF(INDEX([1]Calculation!P:P,ROW())=0,-100,ROUND(INDEX([1]Calculation!P:P,ROW()),0))</f>
        <v>1</v>
      </c>
      <c r="L684" s="8">
        <f>IF(INDEX([1]Calculation!Q:Q,ROW())=0,-100,ROUND(INDEX([1]Calculation!Q:Q,ROW()),0))</f>
        <v>14</v>
      </c>
      <c r="M684" s="8">
        <f>IF(INDEX([1]Calculation!R:R,ROW())=0,-100,ROUND(INDEX([1]Calculation!R:R,ROW()),0))</f>
        <v>1</v>
      </c>
      <c r="N684" s="8">
        <f>IF(INDEX([1]Calculation!S:S,ROW())=0,-100,ROUND(INDEX([1]Calculation!S:S,ROW()),0))</f>
        <v>23</v>
      </c>
      <c r="O684" s="8">
        <f>IF(INDEX([1]Calculation!T:T,ROW())=0,-100,ROUND(INDEX([1]Calculation!T:T,ROW()),0))</f>
        <v>3</v>
      </c>
      <c r="P684" s="8" t="str">
        <f>INDEX([1]Calculation!CB:CB,ROW())</f>
        <v>https://public.tableau.com/profile/capitol.weekly#!/vizhome/2020PrimaryTrackingSurvey_15626518585990/CA120POLLSTORY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20">
        <f>INDEX([1]Calculation!$I:$I,ROW())</f>
        <v>43708</v>
      </c>
      <c r="F685" s="12">
        <f>ROUND(INDEX([1]Calculation!AL:AL,ROW()),1)</f>
        <v>0</v>
      </c>
      <c r="G685" s="8">
        <f>IF(INDEX([1]Calculation!L:L,ROW())=0,-100,ROUND(INDEX([1]Calculation!L:L,ROW()),0))</f>
        <v>29</v>
      </c>
      <c r="H685" s="8">
        <f>IF(INDEX([1]Calculation!M:M,ROW())=0,-100,ROUND(INDEX([1]Calculation!M:M,ROW()),0))</f>
        <v>-100</v>
      </c>
      <c r="I685" s="8">
        <f>IF(INDEX([1]Calculation!N:N,ROW())=0,-100,ROUND(INDEX([1]Calculation!N:N,ROW()),0))</f>
        <v>3</v>
      </c>
      <c r="J685" s="8">
        <f>IF(INDEX([1]Calculation!O:O,ROW())=0,-100,ROUND(INDEX([1]Calculation!O:O,ROW()),0))</f>
        <v>4</v>
      </c>
      <c r="K685" s="8">
        <f>IF(INDEX([1]Calculation!P:P,ROW())=0,-100,ROUND(INDEX([1]Calculation!P:P,ROW()),0))</f>
        <v>1</v>
      </c>
      <c r="L685" s="8">
        <f>IF(INDEX([1]Calculation!Q:Q,ROW())=0,-100,ROUND(INDEX([1]Calculation!Q:Q,ROW()),0))</f>
        <v>15</v>
      </c>
      <c r="M685" s="8">
        <f>IF(INDEX([1]Calculation!R:R,ROW())=0,-100,ROUND(INDEX([1]Calculation!R:R,ROW()),0))</f>
        <v>1</v>
      </c>
      <c r="N685" s="8">
        <f>IF(INDEX([1]Calculation!S:S,ROW())=0,-100,ROUND(INDEX([1]Calculation!S:S,ROW()),0))</f>
        <v>12</v>
      </c>
      <c r="O685" s="8">
        <f>IF(INDEX([1]Calculation!T:T,ROW())=0,-100,ROUND(INDEX([1]Calculation!T:T,ROW()),0))</f>
        <v>1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360  rv</v>
      </c>
      <c r="E686" s="20">
        <f>INDEX([1]Calculation!$I:$I,ROW())</f>
        <v>43707</v>
      </c>
      <c r="F686" s="12">
        <f>ROUND(INDEX([1]Calculation!AL:AL,ROW()),1)</f>
        <v>0</v>
      </c>
      <c r="G686" s="8">
        <f>IF(INDEX([1]Calculation!L:L,ROW())=0,-100,ROUND(INDEX([1]Calculation!L:L,ROW()),0))</f>
        <v>28</v>
      </c>
      <c r="H686" s="8">
        <f>IF(INDEX([1]Calculation!M:M,ROW())=0,-100,ROUND(INDEX([1]Calculation!M:M,ROW()),0))</f>
        <v>-100</v>
      </c>
      <c r="I686" s="8">
        <f>IF(INDEX([1]Calculation!N:N,ROW())=0,-100,ROUND(INDEX([1]Calculation!N:N,ROW()),0))</f>
        <v>4</v>
      </c>
      <c r="J686" s="8">
        <f>IF(INDEX([1]Calculation!O:O,ROW())=0,-100,ROUND(INDEX([1]Calculation!O:O,ROW()),0))</f>
        <v>5</v>
      </c>
      <c r="K686" s="8">
        <f>IF(INDEX([1]Calculation!P:P,ROW())=0,-100,ROUND(INDEX([1]Calculation!P:P,ROW()),0))</f>
        <v>1</v>
      </c>
      <c r="L686" s="8">
        <f>IF(INDEX([1]Calculation!Q:Q,ROW())=0,-100,ROUND(INDEX([1]Calculation!Q:Q,ROW()),0))</f>
        <v>12</v>
      </c>
      <c r="M686" s="8">
        <f>IF(INDEX([1]Calculation!R:R,ROW())=0,-100,ROUND(INDEX([1]Calculation!R:R,ROW()),0))</f>
        <v>-100</v>
      </c>
      <c r="N686" s="8">
        <f>IF(INDEX([1]Calculation!S:S,ROW())=0,-100,ROUND(INDEX([1]Calculation!S:S,ROW()),0))</f>
        <v>24</v>
      </c>
      <c r="O686" s="8">
        <f>IF(INDEX([1]Calculation!T:T,ROW())=0,-100,ROUND(INDEX([1]Calculation!T:T,ROW()),0))</f>
        <v>1</v>
      </c>
      <c r="P686" s="8" t="str">
        <f>INDEX([1]Calculation!CB:CB,ROW())</f>
        <v>https://projects.fivethirtyeight.com/polls/20190903_National.xlsx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816  lv</v>
      </c>
      <c r="E687" s="20">
        <f>INDEX([1]Calculation!$I:$I,ROW())</f>
        <v>43707</v>
      </c>
      <c r="F687" s="12">
        <f>ROUND(INDEX([1]Calculation!AL:AL,ROW()),1)</f>
        <v>0</v>
      </c>
      <c r="G687" s="8">
        <f>IF(INDEX([1]Calculation!L:L,ROW())=0,-100,ROUND(INDEX([1]Calculation!L:L,ROW()),0))</f>
        <v>36</v>
      </c>
      <c r="H687" s="8">
        <f>IF(INDEX([1]Calculation!M:M,ROW())=0,-100,ROUND(INDEX([1]Calculation!M:M,ROW()),0))</f>
        <v>-100</v>
      </c>
      <c r="I687" s="8">
        <f>IF(INDEX([1]Calculation!N:N,ROW())=0,-100,ROUND(INDEX([1]Calculation!N:N,ROW()),0))</f>
        <v>3</v>
      </c>
      <c r="J687" s="8">
        <f>IF(INDEX([1]Calculation!O:O,ROW())=0,-100,ROUND(INDEX([1]Calculation!O:O,ROW()),0))</f>
        <v>4</v>
      </c>
      <c r="K687" s="8">
        <f>IF(INDEX([1]Calculation!P:P,ROW())=0,-100,ROUND(INDEX([1]Calculation!P:P,ROW()),0))</f>
        <v>1</v>
      </c>
      <c r="L687" s="8">
        <f>IF(INDEX([1]Calculation!Q:Q,ROW())=0,-100,ROUND(INDEX([1]Calculation!Q:Q,ROW()),0))</f>
        <v>13</v>
      </c>
      <c r="M687" s="8">
        <f>IF(INDEX([1]Calculation!R:R,ROW())=0,-100,ROUND(INDEX([1]Calculation!R:R,ROW()),0))</f>
        <v>-100</v>
      </c>
      <c r="N687" s="8">
        <f>IF(INDEX([1]Calculation!S:S,ROW())=0,-100,ROUND(INDEX([1]Calculation!S:S,ROW()),0))</f>
        <v>13</v>
      </c>
      <c r="O687" s="8">
        <f>IF(INDEX([1]Calculation!T:T,ROW())=0,-100,ROUND(INDEX([1]Calculation!T:T,ROW()),0))</f>
        <v>1</v>
      </c>
      <c r="P6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1331  rv</v>
      </c>
      <c r="E688" s="20">
        <f>INDEX([1]Calculation!$I:$I,ROW())</f>
        <v>43707</v>
      </c>
      <c r="F688" s="12">
        <f>ROUND(INDEX([1]Calculation!AL:AL,ROW()),1)</f>
        <v>0</v>
      </c>
      <c r="G688" s="8">
        <f>IF(INDEX([1]Calculation!L:L,ROW())=0,-100,ROUND(INDEX([1]Calculation!L:L,ROW()),0))</f>
        <v>31</v>
      </c>
      <c r="H688" s="8">
        <f>IF(INDEX([1]Calculation!M:M,ROW())=0,-100,ROUND(INDEX([1]Calculation!M:M,ROW()),0))</f>
        <v>-100</v>
      </c>
      <c r="I688" s="8">
        <f>IF(INDEX([1]Calculation!N:N,ROW())=0,-100,ROUND(INDEX([1]Calculation!N:N,ROW()),0))</f>
        <v>3</v>
      </c>
      <c r="J688" s="8">
        <f>IF(INDEX([1]Calculation!O:O,ROW())=0,-100,ROUND(INDEX([1]Calculation!O:O,ROW()),0))</f>
        <v>3</v>
      </c>
      <c r="K688" s="8">
        <f>IF(INDEX([1]Calculation!P:P,ROW())=0,-100,ROUND(INDEX([1]Calculation!P:P,ROW()),0))</f>
        <v>1</v>
      </c>
      <c r="L688" s="8">
        <f>IF(INDEX([1]Calculation!Q:Q,ROW())=0,-100,ROUND(INDEX([1]Calculation!Q:Q,ROW()),0))</f>
        <v>14</v>
      </c>
      <c r="M688" s="8">
        <f>IF(INDEX([1]Calculation!R:R,ROW())=0,-100,ROUND(INDEX([1]Calculation!R:R,ROW()),0))</f>
        <v>1</v>
      </c>
      <c r="N688" s="8">
        <f>IF(INDEX([1]Calculation!S:S,ROW())=0,-100,ROUND(INDEX([1]Calculation!S:S,ROW()),0))</f>
        <v>11</v>
      </c>
      <c r="O688" s="8">
        <f>IF(INDEX([1]Calculation!T:T,ROW())=0,-100,ROUND(INDEX([1]Calculation!T:T,ROW()),0))</f>
        <v>2</v>
      </c>
      <c r="P6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1870  lv</v>
      </c>
      <c r="E689" s="20">
        <f>INDEX([1]Calculation!$I:$I,ROW())</f>
        <v>43707</v>
      </c>
      <c r="F689" s="12">
        <f>ROUND(INDEX([1]Calculation!AL:AL,ROW()),1)</f>
        <v>0</v>
      </c>
      <c r="G689" s="8">
        <f>IF(INDEX([1]Calculation!L:L,ROW())=0,-100,ROUND(INDEX([1]Calculation!L:L,ROW()),0))</f>
        <v>36</v>
      </c>
      <c r="H689" s="8">
        <f>IF(INDEX([1]Calculation!M:M,ROW())=0,-100,ROUND(INDEX([1]Calculation!M:M,ROW()),0))</f>
        <v>-100</v>
      </c>
      <c r="I689" s="8">
        <f>IF(INDEX([1]Calculation!N:N,ROW())=0,-100,ROUND(INDEX([1]Calculation!N:N,ROW()),0))</f>
        <v>3</v>
      </c>
      <c r="J689" s="8">
        <f>IF(INDEX([1]Calculation!O:O,ROW())=0,-100,ROUND(INDEX([1]Calculation!O:O,ROW()),0))</f>
        <v>4</v>
      </c>
      <c r="K689" s="8">
        <f>IF(INDEX([1]Calculation!P:P,ROW())=0,-100,ROUND(INDEX([1]Calculation!P:P,ROW()),0))</f>
        <v>1</v>
      </c>
      <c r="L689" s="8">
        <f>IF(INDEX([1]Calculation!Q:Q,ROW())=0,-100,ROUND(INDEX([1]Calculation!Q:Q,ROW()),0))</f>
        <v>13</v>
      </c>
      <c r="M689" s="8">
        <f>IF(INDEX([1]Calculation!R:R,ROW())=0,-100,ROUND(INDEX([1]Calculation!R:R,ROW()),0))</f>
        <v>1</v>
      </c>
      <c r="N689" s="8">
        <f>IF(INDEX([1]Calculation!S:S,ROW())=0,-100,ROUND(INDEX([1]Calculation!S:S,ROW()),0))</f>
        <v>14</v>
      </c>
      <c r="O689" s="8">
        <f>IF(INDEX([1]Calculation!T:T,ROW())=0,-100,ROUND(INDEX([1]Calculation!T:T,ROW()),0))</f>
        <v>2</v>
      </c>
      <c r="P6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3114  rv</v>
      </c>
      <c r="E690" s="20">
        <f>INDEX([1]Calculation!$I:$I,ROW())</f>
        <v>43707</v>
      </c>
      <c r="F690" s="12">
        <f>ROUND(INDEX([1]Calculation!AL:AL,ROW()),1)</f>
        <v>0</v>
      </c>
      <c r="G690" s="8">
        <f>IF(INDEX([1]Calculation!L:L,ROW())=0,-100,ROUND(INDEX([1]Calculation!L:L,ROW()),0))</f>
        <v>31</v>
      </c>
      <c r="H690" s="8">
        <f>IF(INDEX([1]Calculation!M:M,ROW())=0,-100,ROUND(INDEX([1]Calculation!M:M,ROW()),0))</f>
        <v>-100</v>
      </c>
      <c r="I690" s="8">
        <f>IF(INDEX([1]Calculation!N:N,ROW())=0,-100,ROUND(INDEX([1]Calculation!N:N,ROW()),0))</f>
        <v>3</v>
      </c>
      <c r="J690" s="8">
        <f>IF(INDEX([1]Calculation!O:O,ROW())=0,-100,ROUND(INDEX([1]Calculation!O:O,ROW()),0))</f>
        <v>3</v>
      </c>
      <c r="K690" s="8">
        <f>IF(INDEX([1]Calculation!P:P,ROW())=0,-100,ROUND(INDEX([1]Calculation!P:P,ROW()),0))</f>
        <v>1</v>
      </c>
      <c r="L690" s="8">
        <f>IF(INDEX([1]Calculation!Q:Q,ROW())=0,-100,ROUND(INDEX([1]Calculation!Q:Q,ROW()),0))</f>
        <v>15</v>
      </c>
      <c r="M690" s="8">
        <f>IF(INDEX([1]Calculation!R:R,ROW())=0,-100,ROUND(INDEX([1]Calculation!R:R,ROW()),0))</f>
        <v>1</v>
      </c>
      <c r="N690" s="8">
        <f>IF(INDEX([1]Calculation!S:S,ROW())=0,-100,ROUND(INDEX([1]Calculation!S:S,ROW()),0))</f>
        <v>11</v>
      </c>
      <c r="O690" s="8">
        <f>IF(INDEX([1]Calculation!T:T,ROW())=0,-100,ROUND(INDEX([1]Calculation!T:T,ROW()),0))</f>
        <v>2</v>
      </c>
      <c r="P6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1" spans="1:16">
      <c r="A691" t="str">
        <f>INDEX([1]Calculation!$F:$F,ROW())</f>
        <v>US</v>
      </c>
      <c r="B691" t="str">
        <f>INDEX([1]Calculation!$D:$D,ROW())</f>
        <v>Claster Consulting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752  lv</v>
      </c>
      <c r="E691" s="20">
        <f>INDEX([1]Calculation!$I:$I,ROW())</f>
        <v>43706</v>
      </c>
      <c r="F691" s="12">
        <f>ROUND(INDEX([1]Calculation!AL:AL,ROW()),1)</f>
        <v>1.8</v>
      </c>
      <c r="G691" s="8">
        <f>IF(INDEX([1]Calculation!L:L,ROW())=0,-100,ROUND(INDEX([1]Calculation!L:L,ROW()),0))</f>
        <v>22</v>
      </c>
      <c r="H691" s="8">
        <f>IF(INDEX([1]Calculation!M:M,ROW())=0,-100,ROUND(INDEX([1]Calculation!M:M,ROW()),0))</f>
        <v>-100</v>
      </c>
      <c r="I691" s="8">
        <f>IF(INDEX([1]Calculation!N:N,ROW())=0,-100,ROUND(INDEX([1]Calculation!N:N,ROW()),0))</f>
        <v>3</v>
      </c>
      <c r="J691" s="8">
        <f>IF(INDEX([1]Calculation!O:O,ROW())=0,-100,ROUND(INDEX([1]Calculation!O:O,ROW()),0))</f>
        <v>3</v>
      </c>
      <c r="K691" s="8">
        <f>IF(INDEX([1]Calculation!P:P,ROW())=0,-100,ROUND(INDEX([1]Calculation!P:P,ROW()),0))</f>
        <v>2</v>
      </c>
      <c r="L691" s="8">
        <f>IF(INDEX([1]Calculation!Q:Q,ROW())=0,-100,ROUND(INDEX([1]Calculation!Q:Q,ROW()),0))</f>
        <v>19</v>
      </c>
      <c r="M691" s="8">
        <f>IF(INDEX([1]Calculation!R:R,ROW())=0,-100,ROUND(INDEX([1]Calculation!R:R,ROW()),0))</f>
        <v>-100</v>
      </c>
      <c r="N691" s="8">
        <f>IF(INDEX([1]Calculation!S:S,ROW())=0,-100,ROUND(INDEX([1]Calculation!S:S,ROW()),0))</f>
        <v>14</v>
      </c>
      <c r="O691" s="8">
        <f>IF(INDEX([1]Calculation!T:T,ROW())=0,-100,ROUND(INDEX([1]Calculation!T:T,ROW()),0))</f>
        <v>2</v>
      </c>
      <c r="P691" s="8" t="str">
        <f>INDEX([1]Calculation!CB:CB,ROW())</f>
        <v>https://greenbankus.com/wp-content/uploads/2019/08/Coalition-for-Green-Capital-Aug-2019.pdf</v>
      </c>
    </row>
    <row r="692" spans="1:16">
      <c r="A692" t="str">
        <f>INDEX([1]Calculation!$F:$F,ROW())</f>
        <v>Wisconsin</v>
      </c>
      <c r="B692" t="str">
        <f>INDEX([1]Calculation!$D:$D,ROW())</f>
        <v>Marquette University Law School</v>
      </c>
      <c r="C692" t="str">
        <f>IF(INDEX([1]Calculation!$G:$G,ROW())=0,"-",INDEX([1]Calculation!$G:$G,ROW()))</f>
        <v>A/B</v>
      </c>
      <c r="D692" t="str">
        <f>INDEX([1]Calculation!$J:$J,ROW())&amp;"  "&amp;INDEX([1]Calculation!$K:$K,ROW())</f>
        <v>444  rv</v>
      </c>
      <c r="E692" s="20">
        <f>INDEX([1]Calculation!$I:$I,ROW())</f>
        <v>43706</v>
      </c>
      <c r="F692" s="12">
        <f>ROUND(INDEX([1]Calculation!AL:AL,ROW()),1)</f>
        <v>0</v>
      </c>
      <c r="G692" s="8">
        <f>IF(INDEX([1]Calculation!L:L,ROW())=0,-100,ROUND(INDEX([1]Calculation!L:L,ROW()),0))</f>
        <v>28</v>
      </c>
      <c r="H692" s="8">
        <f>IF(INDEX([1]Calculation!M:M,ROW())=0,-100,ROUND(INDEX([1]Calculation!M:M,ROW()),0))</f>
        <v>-100</v>
      </c>
      <c r="I692" s="8">
        <f>IF(INDEX([1]Calculation!N:N,ROW())=0,-100,ROUND(INDEX([1]Calculation!N:N,ROW()),0))</f>
        <v>1</v>
      </c>
      <c r="J692" s="8">
        <f>IF(INDEX([1]Calculation!O:O,ROW())=0,-100,ROUND(INDEX([1]Calculation!O:O,ROW()),0))</f>
        <v>6</v>
      </c>
      <c r="K692" s="8">
        <f>IF(INDEX([1]Calculation!P:P,ROW())=0,-100,ROUND(INDEX([1]Calculation!P:P,ROW()),0))</f>
        <v>1</v>
      </c>
      <c r="L692" s="8">
        <f>IF(INDEX([1]Calculation!Q:Q,ROW())=0,-100,ROUND(INDEX([1]Calculation!Q:Q,ROW()),0))</f>
        <v>20</v>
      </c>
      <c r="M692" s="8">
        <f>IF(INDEX([1]Calculation!R:R,ROW())=0,-100,ROUND(INDEX([1]Calculation!R:R,ROW()),0))</f>
        <v>1</v>
      </c>
      <c r="N692" s="8">
        <f>IF(INDEX([1]Calculation!S:S,ROW())=0,-100,ROUND(INDEX([1]Calculation!S:S,ROW()),0))</f>
        <v>17</v>
      </c>
      <c r="O692" s="8">
        <f>IF(INDEX([1]Calculation!T:T,ROW())=0,-100,ROUND(INDEX([1]Calculation!T:T,ROW()),0))</f>
        <v>2</v>
      </c>
      <c r="P692" s="8" t="str">
        <f>INDEX([1]Calculation!CB:CB,ROW())</f>
        <v>https://law.marquette.edu/poll/wp-content/uploads/2019/09/MLSP53Toplines.pdf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809  lv</v>
      </c>
      <c r="E693" s="20">
        <f>INDEX([1]Calculation!$I:$I,ROW())</f>
        <v>43706</v>
      </c>
      <c r="F693" s="12">
        <f>ROUND(INDEX([1]Calculation!AL:AL,ROW()),1)</f>
        <v>0</v>
      </c>
      <c r="G693" s="8">
        <f>IF(INDEX([1]Calculation!L:L,ROW())=0,-100,ROUND(INDEX([1]Calculation!L:L,ROW()),0))</f>
        <v>37</v>
      </c>
      <c r="H693" s="8">
        <f>IF(INDEX([1]Calculation!M:M,ROW())=0,-100,ROUND(INDEX([1]Calculation!M:M,ROW()),0))</f>
        <v>-100</v>
      </c>
      <c r="I693" s="8">
        <f>IF(INDEX([1]Calculation!N:N,ROW())=0,-100,ROUND(INDEX([1]Calculation!N:N,ROW()),0))</f>
        <v>3</v>
      </c>
      <c r="J693" s="8">
        <f>IF(INDEX([1]Calculation!O:O,ROW())=0,-100,ROUND(INDEX([1]Calculation!O:O,ROW()),0))</f>
        <v>4</v>
      </c>
      <c r="K693" s="8">
        <f>IF(INDEX([1]Calculation!P:P,ROW())=0,-100,ROUND(INDEX([1]Calculation!P:P,ROW()),0))</f>
        <v>1</v>
      </c>
      <c r="L693" s="8">
        <f>IF(INDEX([1]Calculation!Q:Q,ROW())=0,-100,ROUND(INDEX([1]Calculation!Q:Q,ROW()),0))</f>
        <v>13</v>
      </c>
      <c r="M693" s="8">
        <f>IF(INDEX([1]Calculation!R:R,ROW())=0,-100,ROUND(INDEX([1]Calculation!R:R,ROW()),0))</f>
        <v>1</v>
      </c>
      <c r="N693" s="8">
        <f>IF(INDEX([1]Calculation!S:S,ROW())=0,-100,ROUND(INDEX([1]Calculation!S:S,ROW()),0))</f>
        <v>13</v>
      </c>
      <c r="O693" s="8">
        <f>IF(INDEX([1]Calculation!T:T,ROW())=0,-100,ROUND(INDEX([1]Calculation!T:T,ROW()),0))</f>
        <v>1</v>
      </c>
      <c r="P6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1330  rv</v>
      </c>
      <c r="E694" s="20">
        <f>INDEX([1]Calculation!$I:$I,ROW())</f>
        <v>43706</v>
      </c>
      <c r="F694" s="12">
        <f>ROUND(INDEX([1]Calculation!AL:AL,ROW()),1)</f>
        <v>0</v>
      </c>
      <c r="G694" s="8">
        <f>IF(INDEX([1]Calculation!L:L,ROW())=0,-100,ROUND(INDEX([1]Calculation!L:L,ROW()),0))</f>
        <v>32</v>
      </c>
      <c r="H694" s="8">
        <f>IF(INDEX([1]Calculation!M:M,ROW())=0,-100,ROUND(INDEX([1]Calculation!M:M,ROW()),0))</f>
        <v>-100</v>
      </c>
      <c r="I694" s="8">
        <f>IF(INDEX([1]Calculation!N:N,ROW())=0,-100,ROUND(INDEX([1]Calculation!N:N,ROW()),0))</f>
        <v>3</v>
      </c>
      <c r="J694" s="8">
        <f>IF(INDEX([1]Calculation!O:O,ROW())=0,-100,ROUND(INDEX([1]Calculation!O:O,ROW()),0))</f>
        <v>3</v>
      </c>
      <c r="K694" s="8">
        <f>IF(INDEX([1]Calculation!P:P,ROW())=0,-100,ROUND(INDEX([1]Calculation!P:P,ROW()),0))</f>
        <v>1</v>
      </c>
      <c r="L694" s="8">
        <f>IF(INDEX([1]Calculation!Q:Q,ROW())=0,-100,ROUND(INDEX([1]Calculation!Q:Q,ROW()),0))</f>
        <v>14</v>
      </c>
      <c r="M694" s="8">
        <f>IF(INDEX([1]Calculation!R:R,ROW())=0,-100,ROUND(INDEX([1]Calculation!R:R,ROW()),0))</f>
        <v>1</v>
      </c>
      <c r="N694" s="8">
        <f>IF(INDEX([1]Calculation!S:S,ROW())=0,-100,ROUND(INDEX([1]Calculation!S:S,ROW()),0))</f>
        <v>11</v>
      </c>
      <c r="O694" s="8">
        <f>IF(INDEX([1]Calculation!T:T,ROW())=0,-100,ROUND(INDEX([1]Calculation!T:T,ROW()),0))</f>
        <v>2</v>
      </c>
      <c r="P6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985  rv</v>
      </c>
      <c r="E695" s="20">
        <f>INDEX([1]Calculation!$I:$I,ROW())</f>
        <v>43705</v>
      </c>
      <c r="F695" s="12">
        <f>ROUND(INDEX([1]Calculation!AL:AL,ROW()),1)</f>
        <v>0</v>
      </c>
      <c r="G695" s="8">
        <f>IF(INDEX([1]Calculation!L:L,ROW())=0,-100,ROUND(INDEX([1]Calculation!L:L,ROW()),0))</f>
        <v>32</v>
      </c>
      <c r="H695" s="8">
        <f>IF(INDEX([1]Calculation!M:M,ROW())=0,-100,ROUND(INDEX([1]Calculation!M:M,ROW()),0))</f>
        <v>-100</v>
      </c>
      <c r="I695" s="8">
        <f>IF(INDEX([1]Calculation!N:N,ROW())=0,-100,ROUND(INDEX([1]Calculation!N:N,ROW()),0))</f>
        <v>3</v>
      </c>
      <c r="J695" s="8">
        <f>IF(INDEX([1]Calculation!O:O,ROW())=0,-100,ROUND(INDEX([1]Calculation!O:O,ROW()),0))</f>
        <v>4</v>
      </c>
      <c r="K695" s="8">
        <f>IF(INDEX([1]Calculation!P:P,ROW())=0,-100,ROUND(INDEX([1]Calculation!P:P,ROW()),0))</f>
        <v>1</v>
      </c>
      <c r="L695" s="8">
        <f>IF(INDEX([1]Calculation!Q:Q,ROW())=0,-100,ROUND(INDEX([1]Calculation!Q:Q,ROW()),0))</f>
        <v>16</v>
      </c>
      <c r="M695" s="8">
        <f>IF(INDEX([1]Calculation!R:R,ROW())=0,-100,ROUND(INDEX([1]Calculation!R:R,ROW()),0))</f>
        <v>1</v>
      </c>
      <c r="N695" s="8">
        <f>IF(INDEX([1]Calculation!S:S,ROW())=0,-100,ROUND(INDEX([1]Calculation!S:S,ROW()),0))</f>
        <v>13</v>
      </c>
      <c r="O695" s="8">
        <f>IF(INDEX([1]Calculation!T:T,ROW())=0,-100,ROUND(INDEX([1]Calculation!T:T,ROW()),0))</f>
        <v>2</v>
      </c>
      <c r="P695" s="8" t="str">
        <f>INDEX([1]Calculation!CB:CB,ROW())</f>
        <v>https://harvardharrispoll.com/wp-content/uploads/2019/09/HHP_August2019_Topline_RegisteredVoters.pdf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813  lv</v>
      </c>
      <c r="E696" s="20">
        <f>INDEX([1]Calculation!$I:$I,ROW())</f>
        <v>43705</v>
      </c>
      <c r="F696" s="12">
        <f>ROUND(INDEX([1]Calculation!AL:AL,ROW()),1)</f>
        <v>0</v>
      </c>
      <c r="G696" s="8">
        <f>IF(INDEX([1]Calculation!L:L,ROW())=0,-100,ROUND(INDEX([1]Calculation!L:L,ROW()),0))</f>
        <v>38</v>
      </c>
      <c r="H696" s="8">
        <f>IF(INDEX([1]Calculation!M:M,ROW())=0,-100,ROUND(INDEX([1]Calculation!M:M,ROW()),0))</f>
        <v>-100</v>
      </c>
      <c r="I696" s="8">
        <f>IF(INDEX([1]Calculation!N:N,ROW())=0,-100,ROUND(INDEX([1]Calculation!N:N,ROW()),0))</f>
        <v>3</v>
      </c>
      <c r="J696" s="8">
        <f>IF(INDEX([1]Calculation!O:O,ROW())=0,-100,ROUND(INDEX([1]Calculation!O:O,ROW()),0))</f>
        <v>4</v>
      </c>
      <c r="K696" s="8">
        <f>IF(INDEX([1]Calculation!P:P,ROW())=0,-100,ROUND(INDEX([1]Calculation!P:P,ROW()),0))</f>
        <v>1</v>
      </c>
      <c r="L696" s="8">
        <f>IF(INDEX([1]Calculation!Q:Q,ROW())=0,-100,ROUND(INDEX([1]Calculation!Q:Q,ROW()),0))</f>
        <v>13</v>
      </c>
      <c r="M696" s="8">
        <f>IF(INDEX([1]Calculation!R:R,ROW())=0,-100,ROUND(INDEX([1]Calculation!R:R,ROW()),0))</f>
        <v>1</v>
      </c>
      <c r="N696" s="8">
        <f>IF(INDEX([1]Calculation!S:S,ROW())=0,-100,ROUND(INDEX([1]Calculation!S:S,ROW()),0))</f>
        <v>13</v>
      </c>
      <c r="O696" s="8">
        <f>IF(INDEX([1]Calculation!T:T,ROW())=0,-100,ROUND(INDEX([1]Calculation!T:T,ROW()),0))</f>
        <v>2</v>
      </c>
      <c r="P6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1331  rv</v>
      </c>
      <c r="E697" s="20">
        <f>INDEX([1]Calculation!$I:$I,ROW())</f>
        <v>43705</v>
      </c>
      <c r="F697" s="12">
        <f>ROUND(INDEX([1]Calculation!AL:AL,ROW()),1)</f>
        <v>0</v>
      </c>
      <c r="G697" s="8">
        <f>IF(INDEX([1]Calculation!L:L,ROW())=0,-100,ROUND(INDEX([1]Calculation!L:L,ROW()),0))</f>
        <v>33</v>
      </c>
      <c r="H697" s="8">
        <f>IF(INDEX([1]Calculation!M:M,ROW())=0,-100,ROUND(INDEX([1]Calculation!M:M,ROW()),0))</f>
        <v>-100</v>
      </c>
      <c r="I697" s="8">
        <f>IF(INDEX([1]Calculation!N:N,ROW())=0,-100,ROUND(INDEX([1]Calculation!N:N,ROW()),0))</f>
        <v>3</v>
      </c>
      <c r="J697" s="8">
        <f>IF(INDEX([1]Calculation!O:O,ROW())=0,-100,ROUND(INDEX([1]Calculation!O:O,ROW()),0))</f>
        <v>4</v>
      </c>
      <c r="K697" s="8">
        <f>IF(INDEX([1]Calculation!P:P,ROW())=0,-100,ROUND(INDEX([1]Calculation!P:P,ROW()),0))</f>
        <v>1</v>
      </c>
      <c r="L697" s="8">
        <f>IF(INDEX([1]Calculation!Q:Q,ROW())=0,-100,ROUND(INDEX([1]Calculation!Q:Q,ROW()),0))</f>
        <v>14</v>
      </c>
      <c r="M697" s="8">
        <f>IF(INDEX([1]Calculation!R:R,ROW())=0,-100,ROUND(INDEX([1]Calculation!R:R,ROW()),0))</f>
        <v>1</v>
      </c>
      <c r="N697" s="8">
        <f>IF(INDEX([1]Calculation!S:S,ROW())=0,-100,ROUND(INDEX([1]Calculation!S:S,ROW()),0))</f>
        <v>11</v>
      </c>
      <c r="O697" s="8">
        <f>IF(INDEX([1]Calculation!T:T,ROW())=0,-100,ROUND(INDEX([1]Calculation!T:T,ROW()),0))</f>
        <v>2</v>
      </c>
      <c r="P6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570  lv</v>
      </c>
      <c r="E698" s="20">
        <f>INDEX([1]Calculation!$I:$I,ROW())</f>
        <v>43704</v>
      </c>
      <c r="F698" s="12">
        <f>ROUND(INDEX([1]Calculation!AL:AL,ROW()),1)</f>
        <v>0</v>
      </c>
      <c r="G698" s="8">
        <f>IF(INDEX([1]Calculation!L:L,ROW())=0,-100,ROUND(INDEX([1]Calculation!L:L,ROW()),0))</f>
        <v>24</v>
      </c>
      <c r="H698" s="8">
        <f>IF(INDEX([1]Calculation!M:M,ROW())=0,-100,ROUND(INDEX([1]Calculation!M:M,ROW()),0))</f>
        <v>-100</v>
      </c>
      <c r="I698" s="8">
        <f>IF(INDEX([1]Calculation!N:N,ROW())=0,-100,ROUND(INDEX([1]Calculation!N:N,ROW()),0))</f>
        <v>1</v>
      </c>
      <c r="J698" s="8">
        <f>IF(INDEX([1]Calculation!O:O,ROW())=0,-100,ROUND(INDEX([1]Calculation!O:O,ROW()),0))</f>
        <v>5</v>
      </c>
      <c r="K698" s="8">
        <f>IF(INDEX([1]Calculation!P:P,ROW())=0,-100,ROUND(INDEX([1]Calculation!P:P,ROW()),0))</f>
        <v>1</v>
      </c>
      <c r="L698" s="8">
        <f>IF(INDEX([1]Calculation!Q:Q,ROW())=0,-100,ROUND(INDEX([1]Calculation!Q:Q,ROW()),0))</f>
        <v>14</v>
      </c>
      <c r="M698" s="8">
        <f>IF(INDEX([1]Calculation!R:R,ROW())=0,-100,ROUND(INDEX([1]Calculation!R:R,ROW()),0))</f>
        <v>1</v>
      </c>
      <c r="N698" s="8">
        <f>IF(INDEX([1]Calculation!S:S,ROW())=0,-100,ROUND(INDEX([1]Calculation!S:S,ROW()),0))</f>
        <v>20</v>
      </c>
      <c r="O698" s="8">
        <f>IF(INDEX([1]Calculation!T:T,ROW())=0,-100,ROUND(INDEX([1]Calculation!T:T,ROW()),0))</f>
        <v>2</v>
      </c>
      <c r="P698" s="8" t="str">
        <f>INDEX([1]Calculation!CB:CB,ROW())</f>
        <v>https://d25d2506sfb94s.cloudfront.net/cumulus_uploads/document/b17i8aeg5p/econTabReport.pdf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775  lv</v>
      </c>
      <c r="E699" s="20">
        <f>INDEX([1]Calculation!$I:$I,ROW())</f>
        <v>43704</v>
      </c>
      <c r="F699" s="12">
        <f>ROUND(INDEX([1]Calculation!AL:AL,ROW()),1)</f>
        <v>0</v>
      </c>
      <c r="G699" s="8">
        <f>IF(INDEX([1]Calculation!L:L,ROW())=0,-100,ROUND(INDEX([1]Calculation!L:L,ROW()),0))</f>
        <v>37</v>
      </c>
      <c r="H699" s="8">
        <f>IF(INDEX([1]Calculation!M:M,ROW())=0,-100,ROUND(INDEX([1]Calculation!M:M,ROW()),0))</f>
        <v>-100</v>
      </c>
      <c r="I699" s="8">
        <f>IF(INDEX([1]Calculation!N:N,ROW())=0,-100,ROUND(INDEX([1]Calculation!N:N,ROW()),0))</f>
        <v>3</v>
      </c>
      <c r="J699" s="8">
        <f>IF(INDEX([1]Calculation!O:O,ROW())=0,-100,ROUND(INDEX([1]Calculation!O:O,ROW()),0))</f>
        <v>4</v>
      </c>
      <c r="K699" s="8">
        <f>IF(INDEX([1]Calculation!P:P,ROW())=0,-100,ROUND(INDEX([1]Calculation!P:P,ROW()),0))</f>
        <v>1</v>
      </c>
      <c r="L699" s="8">
        <f>IF(INDEX([1]Calculation!Q:Q,ROW())=0,-100,ROUND(INDEX([1]Calculation!Q:Q,ROW()),0))</f>
        <v>13</v>
      </c>
      <c r="M699" s="8">
        <f>IF(INDEX([1]Calculation!R:R,ROW())=0,-100,ROUND(INDEX([1]Calculation!R:R,ROW()),0))</f>
        <v>2</v>
      </c>
      <c r="N699" s="8">
        <f>IF(INDEX([1]Calculation!S:S,ROW())=0,-100,ROUND(INDEX([1]Calculation!S:S,ROW()),0))</f>
        <v>13</v>
      </c>
      <c r="O699" s="8">
        <f>IF(INDEX([1]Calculation!T:T,ROW())=0,-100,ROUND(INDEX([1]Calculation!T:T,ROW()),0))</f>
        <v>2</v>
      </c>
      <c r="P6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1318  rv</v>
      </c>
      <c r="E700" s="20">
        <f>INDEX([1]Calculation!$I:$I,ROW())</f>
        <v>43704</v>
      </c>
      <c r="F700" s="12">
        <f>ROUND(INDEX([1]Calculation!AL:AL,ROW()),1)</f>
        <v>0</v>
      </c>
      <c r="G700" s="8">
        <f>IF(INDEX([1]Calculation!L:L,ROW())=0,-100,ROUND(INDEX([1]Calculation!L:L,ROW()),0))</f>
        <v>32</v>
      </c>
      <c r="H700" s="8">
        <f>IF(INDEX([1]Calculation!M:M,ROW())=0,-100,ROUND(INDEX([1]Calculation!M:M,ROW()),0))</f>
        <v>-100</v>
      </c>
      <c r="I700" s="8">
        <f>IF(INDEX([1]Calculation!N:N,ROW())=0,-100,ROUND(INDEX([1]Calculation!N:N,ROW()),0))</f>
        <v>3</v>
      </c>
      <c r="J700" s="8">
        <f>IF(INDEX([1]Calculation!O:O,ROW())=0,-100,ROUND(INDEX([1]Calculation!O:O,ROW()),0))</f>
        <v>4</v>
      </c>
      <c r="K700" s="8">
        <f>IF(INDEX([1]Calculation!P:P,ROW())=0,-100,ROUND(INDEX([1]Calculation!P:P,ROW()),0))</f>
        <v>1</v>
      </c>
      <c r="L700" s="8">
        <f>IF(INDEX([1]Calculation!Q:Q,ROW())=0,-100,ROUND(INDEX([1]Calculation!Q:Q,ROW()),0))</f>
        <v>15</v>
      </c>
      <c r="M700" s="8">
        <f>IF(INDEX([1]Calculation!R:R,ROW())=0,-100,ROUND(INDEX([1]Calculation!R:R,ROW()),0))</f>
        <v>2</v>
      </c>
      <c r="N700" s="8">
        <f>IF(INDEX([1]Calculation!S:S,ROW())=0,-100,ROUND(INDEX([1]Calculation!S:S,ROW()),0))</f>
        <v>10</v>
      </c>
      <c r="O700" s="8">
        <f>IF(INDEX([1]Calculation!T:T,ROW())=0,-100,ROUND(INDEX([1]Calculation!T:T,ROW()),0))</f>
        <v>2</v>
      </c>
      <c r="P7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Change Research</v>
      </c>
      <c r="C701" t="str">
        <f>IF(INDEX([1]Calculation!$G:$G,ROW())=0,"-",INDEX([1]Calculation!$G:$G,ROW()))</f>
        <v>C</v>
      </c>
      <c r="D701" t="str">
        <f>INDEX([1]Calculation!$J:$J,ROW())&amp;"  "&amp;INDEX([1]Calculation!$K:$K,ROW())</f>
        <v>874  lv</v>
      </c>
      <c r="E701" s="20">
        <f>INDEX([1]Calculation!$I:$I,ROW())</f>
        <v>43703</v>
      </c>
      <c r="F701" s="12">
        <f>ROUND(INDEX([1]Calculation!AL:AL,ROW()),1)</f>
        <v>0.1</v>
      </c>
      <c r="G701" s="8">
        <f>IF(INDEX([1]Calculation!L:L,ROW())=0,-100,ROUND(INDEX([1]Calculation!L:L,ROW()),0))</f>
        <v>19</v>
      </c>
      <c r="H701" s="8">
        <f>IF(INDEX([1]Calculation!M:M,ROW())=0,-100,ROUND(INDEX([1]Calculation!M:M,ROW()),0))</f>
        <v>-100</v>
      </c>
      <c r="I701" s="8">
        <f>IF(INDEX([1]Calculation!N:N,ROW())=0,-100,ROUND(INDEX([1]Calculation!N:N,ROW()),0))</f>
        <v>3</v>
      </c>
      <c r="J701" s="8">
        <f>IF(INDEX([1]Calculation!O:O,ROW())=0,-100,ROUND(INDEX([1]Calculation!O:O,ROW()),0))</f>
        <v>9</v>
      </c>
      <c r="K701" s="8">
        <f>IF(INDEX([1]Calculation!P:P,ROW())=0,-100,ROUND(INDEX([1]Calculation!P:P,ROW()),0))</f>
        <v>1</v>
      </c>
      <c r="L701" s="8">
        <f>IF(INDEX([1]Calculation!Q:Q,ROW())=0,-100,ROUND(INDEX([1]Calculation!Q:Q,ROW()),0))</f>
        <v>22</v>
      </c>
      <c r="M701" s="8">
        <f>IF(INDEX([1]Calculation!R:R,ROW())=0,-100,ROUND(INDEX([1]Calculation!R:R,ROW()),0))</f>
        <v>1</v>
      </c>
      <c r="N701" s="8">
        <f>IF(INDEX([1]Calculation!S:S,ROW())=0,-100,ROUND(INDEX([1]Calculation!S:S,ROW()),0))</f>
        <v>29</v>
      </c>
      <c r="O701" s="8">
        <f>IF(INDEX([1]Calculation!T:T,ROW())=0,-100,ROUND(INDEX([1]Calculation!T:T,ROW()),0))</f>
        <v>2</v>
      </c>
      <c r="P701" s="8" t="str">
        <f>INDEX([1]Calculation!CB:CB,ROW())</f>
        <v>https://www.changeresearch.com/national-poll-aug-23-26-2019</v>
      </c>
    </row>
    <row r="702" spans="1:16">
      <c r="A702" t="str">
        <f>INDEX([1]Calculation!$F:$F,ROW())</f>
        <v>US</v>
      </c>
      <c r="B702" t="str">
        <f>INDEX([1]Calculation!$D:$D,ROW())</f>
        <v>Quinnipiac University</v>
      </c>
      <c r="C702" t="str">
        <f>IF(INDEX([1]Calculation!$G:$G,ROW())=0,"-",INDEX([1]Calculation!$G:$G,ROW()))</f>
        <v>A</v>
      </c>
      <c r="D702" t="str">
        <f>INDEX([1]Calculation!$J:$J,ROW())&amp;"  "&amp;INDEX([1]Calculation!$K:$K,ROW())</f>
        <v>648  rv</v>
      </c>
      <c r="E702" s="20">
        <f>INDEX([1]Calculation!$I:$I,ROW())</f>
        <v>43703</v>
      </c>
      <c r="F702" s="12">
        <f>ROUND(INDEX([1]Calculation!AL:AL,ROW()),1)</f>
        <v>0</v>
      </c>
      <c r="G702" s="8">
        <f>IF(INDEX([1]Calculation!L:L,ROW())=0,-100,ROUND(INDEX([1]Calculation!L:L,ROW()),0))</f>
        <v>32</v>
      </c>
      <c r="H702" s="8">
        <f>IF(INDEX([1]Calculation!M:M,ROW())=0,-100,ROUND(INDEX([1]Calculation!M:M,ROW()),0))</f>
        <v>-100</v>
      </c>
      <c r="I702" s="8">
        <f>IF(INDEX([1]Calculation!N:N,ROW())=0,-100,ROUND(INDEX([1]Calculation!N:N,ROW()),0))</f>
        <v>1</v>
      </c>
      <c r="J702" s="8">
        <f>IF(INDEX([1]Calculation!O:O,ROW())=0,-100,ROUND(INDEX([1]Calculation!O:O,ROW()),0))</f>
        <v>5</v>
      </c>
      <c r="K702" s="8">
        <f>IF(INDEX([1]Calculation!P:P,ROW())=0,-100,ROUND(INDEX([1]Calculation!P:P,ROW()),0))</f>
        <v>1</v>
      </c>
      <c r="L702" s="8">
        <f>IF(INDEX([1]Calculation!Q:Q,ROW())=0,-100,ROUND(INDEX([1]Calculation!Q:Q,ROW()),0))</f>
        <v>15</v>
      </c>
      <c r="M702" s="8">
        <f>IF(INDEX([1]Calculation!R:R,ROW())=0,-100,ROUND(INDEX([1]Calculation!R:R,ROW()),0))</f>
        <v>-100</v>
      </c>
      <c r="N702" s="8">
        <f>IF(INDEX([1]Calculation!S:S,ROW())=0,-100,ROUND(INDEX([1]Calculation!S:S,ROW()),0))</f>
        <v>19</v>
      </c>
      <c r="O702" s="8">
        <f>IF(INDEX([1]Calculation!T:T,ROW())=0,-100,ROUND(INDEX([1]Calculation!T:T,ROW()),0))</f>
        <v>3</v>
      </c>
      <c r="P702" s="8" t="str">
        <f>INDEX([1]Calculation!CB:CB,ROW())</f>
        <v>https://poll.qu.edu/national/release-detail?ReleaseID=3638</v>
      </c>
    </row>
    <row r="703" spans="1:16">
      <c r="A703" t="str">
        <f>INDEX([1]Calculation!$F:$F,ROW())</f>
        <v>US</v>
      </c>
      <c r="B703" t="str">
        <f>INDEX([1]Calculation!$D:$D,ROW())</f>
        <v>Emerson College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627  lv</v>
      </c>
      <c r="E703" s="20">
        <f>INDEX([1]Calculation!$I:$I,ROW())</f>
        <v>43703</v>
      </c>
      <c r="F703" s="12">
        <f>ROUND(INDEX([1]Calculation!AL:AL,ROW()),1)</f>
        <v>0</v>
      </c>
      <c r="G703" s="8">
        <f>IF(INDEX([1]Calculation!L:L,ROW())=0,-100,ROUND(INDEX([1]Calculation!L:L,ROW()),0))</f>
        <v>31</v>
      </c>
      <c r="H703" s="8">
        <f>IF(INDEX([1]Calculation!M:M,ROW())=0,-100,ROUND(INDEX([1]Calculation!M:M,ROW()),0))</f>
        <v>-100</v>
      </c>
      <c r="I703" s="8">
        <f>IF(INDEX([1]Calculation!N:N,ROW())=0,-100,ROUND(INDEX([1]Calculation!N:N,ROW()),0))</f>
        <v>3</v>
      </c>
      <c r="J703" s="8">
        <f>IF(INDEX([1]Calculation!O:O,ROW())=0,-100,ROUND(INDEX([1]Calculation!O:O,ROW()),0))</f>
        <v>3</v>
      </c>
      <c r="K703" s="8">
        <f>IF(INDEX([1]Calculation!P:P,ROW())=0,-100,ROUND(INDEX([1]Calculation!P:P,ROW()),0))</f>
        <v>1</v>
      </c>
      <c r="L703" s="8">
        <f>IF(INDEX([1]Calculation!Q:Q,ROW())=0,-100,ROUND(INDEX([1]Calculation!Q:Q,ROW()),0))</f>
        <v>24</v>
      </c>
      <c r="M703" s="8">
        <f>IF(INDEX([1]Calculation!R:R,ROW())=0,-100,ROUND(INDEX([1]Calculation!R:R,ROW()),0))</f>
        <v>-100</v>
      </c>
      <c r="N703" s="8">
        <f>IF(INDEX([1]Calculation!S:S,ROW())=0,-100,ROUND(INDEX([1]Calculation!S:S,ROW()),0))</f>
        <v>15</v>
      </c>
      <c r="O703" s="8">
        <f>IF(INDEX([1]Calculation!T:T,ROW())=0,-100,ROUND(INDEX([1]Calculation!T:T,ROW()),0))</f>
        <v>4</v>
      </c>
      <c r="P703" s="8" t="str">
        <f>INDEX([1]Calculation!CB:CB,ROW())</f>
        <v>http://emersonpolling.com/2019/08/27/august-national-poll-sanders-closing-gap-with-biden-mayor-pete-fades/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786  lv</v>
      </c>
      <c r="E704" s="20">
        <f>INDEX([1]Calculation!$I:$I,ROW())</f>
        <v>43703</v>
      </c>
      <c r="F704" s="12">
        <f>ROUND(INDEX([1]Calculation!AL:AL,ROW()),1)</f>
        <v>0</v>
      </c>
      <c r="G704" s="8">
        <f>IF(INDEX([1]Calculation!L:L,ROW())=0,-100,ROUND(INDEX([1]Calculation!L:L,ROW()),0))</f>
        <v>36</v>
      </c>
      <c r="H704" s="8">
        <f>IF(INDEX([1]Calculation!M:M,ROW())=0,-100,ROUND(INDEX([1]Calculation!M:M,ROW()),0))</f>
        <v>-100</v>
      </c>
      <c r="I704" s="8">
        <f>IF(INDEX([1]Calculation!N:N,ROW())=0,-100,ROUND(INDEX([1]Calculation!N:N,ROW()),0))</f>
        <v>3</v>
      </c>
      <c r="J704" s="8">
        <f>IF(INDEX([1]Calculation!O:O,ROW())=0,-100,ROUND(INDEX([1]Calculation!O:O,ROW()),0))</f>
        <v>5</v>
      </c>
      <c r="K704" s="8">
        <f>IF(INDEX([1]Calculation!P:P,ROW())=0,-100,ROUND(INDEX([1]Calculation!P:P,ROW()),0))</f>
        <v>1</v>
      </c>
      <c r="L704" s="8">
        <f>IF(INDEX([1]Calculation!Q:Q,ROW())=0,-100,ROUND(INDEX([1]Calculation!Q:Q,ROW()),0))</f>
        <v>14</v>
      </c>
      <c r="M704" s="8">
        <f>IF(INDEX([1]Calculation!R:R,ROW())=0,-100,ROUND(INDEX([1]Calculation!R:R,ROW()),0))</f>
        <v>1</v>
      </c>
      <c r="N704" s="8">
        <f>IF(INDEX([1]Calculation!S:S,ROW())=0,-100,ROUND(INDEX([1]Calculation!S:S,ROW()),0))</f>
        <v>14</v>
      </c>
      <c r="O704" s="8">
        <f>IF(INDEX([1]Calculation!T:T,ROW())=0,-100,ROUND(INDEX([1]Calculation!T:T,ROW()),0))</f>
        <v>2</v>
      </c>
      <c r="P7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1341  rv</v>
      </c>
      <c r="E705" s="20">
        <f>INDEX([1]Calculation!$I:$I,ROW())</f>
        <v>43703</v>
      </c>
      <c r="F705" s="12">
        <f>ROUND(INDEX([1]Calculation!AL:AL,ROW()),1)</f>
        <v>0</v>
      </c>
      <c r="G705" s="8">
        <f>IF(INDEX([1]Calculation!L:L,ROW())=0,-100,ROUND(INDEX([1]Calculation!L:L,ROW()),0))</f>
        <v>31</v>
      </c>
      <c r="H705" s="8">
        <f>IF(INDEX([1]Calculation!M:M,ROW())=0,-100,ROUND(INDEX([1]Calculation!M:M,ROW()),0))</f>
        <v>-100</v>
      </c>
      <c r="I705" s="8">
        <f>IF(INDEX([1]Calculation!N:N,ROW())=0,-100,ROUND(INDEX([1]Calculation!N:N,ROW()),0))</f>
        <v>3</v>
      </c>
      <c r="J705" s="8">
        <f>IF(INDEX([1]Calculation!O:O,ROW())=0,-100,ROUND(INDEX([1]Calculation!O:O,ROW()),0))</f>
        <v>4</v>
      </c>
      <c r="K705" s="8">
        <f>IF(INDEX([1]Calculation!P:P,ROW())=0,-100,ROUND(INDEX([1]Calculation!P:P,ROW()),0))</f>
        <v>1</v>
      </c>
      <c r="L705" s="8">
        <f>IF(INDEX([1]Calculation!Q:Q,ROW())=0,-100,ROUND(INDEX([1]Calculation!Q:Q,ROW()),0))</f>
        <v>16</v>
      </c>
      <c r="M705" s="8">
        <f>IF(INDEX([1]Calculation!R:R,ROW())=0,-100,ROUND(INDEX([1]Calculation!R:R,ROW()),0))</f>
        <v>1</v>
      </c>
      <c r="N705" s="8">
        <f>IF(INDEX([1]Calculation!S:S,ROW())=0,-100,ROUND(INDEX([1]Calculation!S:S,ROW()),0))</f>
        <v>10</v>
      </c>
      <c r="O705" s="8">
        <f>IF(INDEX([1]Calculation!T:T,ROW())=0,-100,ROUND(INDEX([1]Calculation!T:T,ROW()),0))</f>
        <v>3</v>
      </c>
      <c r="P7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6" spans="1:16">
      <c r="A706" t="str">
        <f>INDEX([1]Calculation!$F:$F,ROW())</f>
        <v>Texas</v>
      </c>
      <c r="B706" t="str">
        <f>INDEX([1]Calculation!$D:$D,ROW())</f>
        <v>Climate Nexus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639  lv</v>
      </c>
      <c r="E706" s="20">
        <f>INDEX([1]Calculation!$I:$I,ROW())</f>
        <v>43702</v>
      </c>
      <c r="F706" s="12">
        <f>ROUND(INDEX([1]Calculation!AL:AL,ROW()),1)</f>
        <v>1.6</v>
      </c>
      <c r="G706" s="8">
        <f>IF(INDEX([1]Calculation!L:L,ROW())=0,-100,ROUND(INDEX([1]Calculation!L:L,ROW()),0))</f>
        <v>24</v>
      </c>
      <c r="H706" s="8">
        <f>IF(INDEX([1]Calculation!M:M,ROW())=0,-100,ROUND(INDEX([1]Calculation!M:M,ROW()),0))</f>
        <v>-100</v>
      </c>
      <c r="I706" s="8">
        <f>IF(INDEX([1]Calculation!N:N,ROW())=0,-100,ROUND(INDEX([1]Calculation!N:N,ROW()),0))</f>
        <v>2</v>
      </c>
      <c r="J706" s="8">
        <f>IF(INDEX([1]Calculation!O:O,ROW())=0,-100,ROUND(INDEX([1]Calculation!O:O,ROW()),0))</f>
        <v>3</v>
      </c>
      <c r="K706" s="8">
        <f>IF(INDEX([1]Calculation!P:P,ROW())=0,-100,ROUND(INDEX([1]Calculation!P:P,ROW()),0))</f>
        <v>-100</v>
      </c>
      <c r="L706" s="8">
        <f>IF(INDEX([1]Calculation!Q:Q,ROW())=0,-100,ROUND(INDEX([1]Calculation!Q:Q,ROW()),0))</f>
        <v>12</v>
      </c>
      <c r="M706" s="8">
        <f>IF(INDEX([1]Calculation!R:R,ROW())=0,-100,ROUND(INDEX([1]Calculation!R:R,ROW()),0))</f>
        <v>1</v>
      </c>
      <c r="N706" s="8">
        <f>IF(INDEX([1]Calculation!S:S,ROW())=0,-100,ROUND(INDEX([1]Calculation!S:S,ROW()),0))</f>
        <v>12</v>
      </c>
      <c r="O706" s="8">
        <f>IF(INDEX([1]Calculation!T:T,ROW())=0,-100,ROUND(INDEX([1]Calculation!T:T,ROW()),0))</f>
        <v>1</v>
      </c>
      <c r="P706" s="8" t="str">
        <f>INDEX([1]Calculation!CB:CB,ROW())</f>
        <v>https://climatenexus.org/wp-content/uploads/Texas-Poll-Toplines-and-Crosstabs-PR1921.pdf</v>
      </c>
    </row>
    <row r="707" spans="1:16">
      <c r="A707" t="str">
        <f>INDEX([1]Calculation!$F:$F,ROW())</f>
        <v>Texas</v>
      </c>
      <c r="B707" t="str">
        <f>INDEX([1]Calculation!$D:$D,ROW())</f>
        <v>Texas Lyceum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358  lv</v>
      </c>
      <c r="E707" s="20">
        <f>INDEX([1]Calculation!$I:$I,ROW())</f>
        <v>43702</v>
      </c>
      <c r="F707" s="12">
        <f>ROUND(INDEX([1]Calculation!AL:AL,ROW()),1)</f>
        <v>0.2</v>
      </c>
      <c r="G707" s="8">
        <f>IF(INDEX([1]Calculation!L:L,ROW())=0,-100,ROUND(INDEX([1]Calculation!L:L,ROW()),0))</f>
        <v>24</v>
      </c>
      <c r="H707" s="8">
        <f>IF(INDEX([1]Calculation!M:M,ROW())=0,-100,ROUND(INDEX([1]Calculation!M:M,ROW()),0))</f>
        <v>-100</v>
      </c>
      <c r="I707" s="8">
        <f>IF(INDEX([1]Calculation!N:N,ROW())=0,-100,ROUND(INDEX([1]Calculation!N:N,ROW()),0))</f>
        <v>2</v>
      </c>
      <c r="J707" s="8">
        <f>IF(INDEX([1]Calculation!O:O,ROW())=0,-100,ROUND(INDEX([1]Calculation!O:O,ROW()),0))</f>
        <v>3</v>
      </c>
      <c r="K707" s="8">
        <f>IF(INDEX([1]Calculation!P:P,ROW())=0,-100,ROUND(INDEX([1]Calculation!P:P,ROW()),0))</f>
        <v>3</v>
      </c>
      <c r="L707" s="8">
        <f>IF(INDEX([1]Calculation!Q:Q,ROW())=0,-100,ROUND(INDEX([1]Calculation!Q:Q,ROW()),0))</f>
        <v>13</v>
      </c>
      <c r="M707" s="8">
        <f>IF(INDEX([1]Calculation!R:R,ROW())=0,-100,ROUND(INDEX([1]Calculation!R:R,ROW()),0))</f>
        <v>-100</v>
      </c>
      <c r="N707" s="8">
        <f>IF(INDEX([1]Calculation!S:S,ROW())=0,-100,ROUND(INDEX([1]Calculation!S:S,ROW()),0))</f>
        <v>15</v>
      </c>
      <c r="O707" s="8">
        <f>IF(INDEX([1]Calculation!T:T,ROW())=0,-100,ROUND(INDEX([1]Calculation!T:T,ROW()),0))</f>
        <v>2</v>
      </c>
      <c r="P707" s="8" t="str">
        <f>INDEX([1]Calculation!CB:CB,ROW())</f>
        <v>https://www.texaslyceum.org/assets/docs/Poll/2019/2019_Texas%20Lyceum_TOPLINES.pdf</v>
      </c>
    </row>
    <row r="708" spans="1:16">
      <c r="A708" t="str">
        <f>INDEX([1]Calculation!$F:$F,ROW())</f>
        <v>US</v>
      </c>
      <c r="B708" t="str">
        <f>INDEX([1]Calculation!$D:$D,ROW())</f>
        <v>Suffolk University</v>
      </c>
      <c r="C708" t="str">
        <f>IF(INDEX([1]Calculation!$G:$G,ROW())=0,"-",INDEX([1]Calculation!$G:$G,ROW()))</f>
        <v>A-</v>
      </c>
      <c r="D708" t="str">
        <f>INDEX([1]Calculation!$J:$J,ROW())&amp;"  "&amp;INDEX([1]Calculation!$K:$K,ROW())</f>
        <v>424  lv</v>
      </c>
      <c r="E708" s="20">
        <f>INDEX([1]Calculation!$I:$I,ROW())</f>
        <v>43702</v>
      </c>
      <c r="F708" s="12">
        <f>ROUND(INDEX([1]Calculation!AL:AL,ROW()),1)</f>
        <v>0.1</v>
      </c>
      <c r="G708" s="8">
        <f>IF(INDEX([1]Calculation!L:L,ROW())=0,-100,ROUND(INDEX([1]Calculation!L:L,ROW()),0))</f>
        <v>32</v>
      </c>
      <c r="H708" s="8">
        <f>IF(INDEX([1]Calculation!M:M,ROW())=0,-100,ROUND(INDEX([1]Calculation!M:M,ROW()),0))</f>
        <v>-100</v>
      </c>
      <c r="I708" s="8">
        <f>IF(INDEX([1]Calculation!N:N,ROW())=0,-100,ROUND(INDEX([1]Calculation!N:N,ROW()),0))</f>
        <v>2</v>
      </c>
      <c r="J708" s="8">
        <f>IF(INDEX([1]Calculation!O:O,ROW())=0,-100,ROUND(INDEX([1]Calculation!O:O,ROW()),0))</f>
        <v>6</v>
      </c>
      <c r="K708" s="8">
        <f>IF(INDEX([1]Calculation!P:P,ROW())=0,-100,ROUND(INDEX([1]Calculation!P:P,ROW()),0))</f>
        <v>-100</v>
      </c>
      <c r="L708" s="8">
        <f>IF(INDEX([1]Calculation!Q:Q,ROW())=0,-100,ROUND(INDEX([1]Calculation!Q:Q,ROW()),0))</f>
        <v>12</v>
      </c>
      <c r="M708" s="8">
        <f>IF(INDEX([1]Calculation!R:R,ROW())=0,-100,ROUND(INDEX([1]Calculation!R:R,ROW()),0))</f>
        <v>0</v>
      </c>
      <c r="N708" s="8">
        <f>IF(INDEX([1]Calculation!S:S,ROW())=0,-100,ROUND(INDEX([1]Calculation!S:S,ROW()),0))</f>
        <v>14</v>
      </c>
      <c r="O708" s="8">
        <f>IF(INDEX([1]Calculation!T:T,ROW())=0,-100,ROUND(INDEX([1]Calculation!T:T,ROW()),0))</f>
        <v>3</v>
      </c>
      <c r="P708" s="8" t="str">
        <f>INDEX([1]Calculation!CB:CB,ROW())</f>
        <v>https://www.suffolk.edu/-/media/suffolk/documents/academics/research-at-suffolk/suprc/polls/national/2019/8_28_2019_marginals_pdftxt.pdf</v>
      </c>
    </row>
    <row r="709" spans="1:16">
      <c r="A709" t="str">
        <f>INDEX([1]Calculation!$F:$F,ROW())</f>
        <v>US</v>
      </c>
      <c r="B709" t="str">
        <f>INDEX([1]Calculation!$D:$D,ROW())</f>
        <v>Morning Consult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17303  lv</v>
      </c>
      <c r="E709" s="20">
        <f>INDEX([1]Calculation!$I:$I,ROW())</f>
        <v>43702</v>
      </c>
      <c r="F709" s="12">
        <f>ROUND(INDEX([1]Calculation!AL:AL,ROW()),1)</f>
        <v>0</v>
      </c>
      <c r="G709" s="8">
        <f>IF(INDEX([1]Calculation!L:L,ROW())=0,-100,ROUND(INDEX([1]Calculation!L:L,ROW()),0))</f>
        <v>33</v>
      </c>
      <c r="H709" s="8">
        <f>IF(INDEX([1]Calculation!M:M,ROW())=0,-100,ROUND(INDEX([1]Calculation!M:M,ROW()),0))</f>
        <v>-100</v>
      </c>
      <c r="I709" s="8">
        <f>IF(INDEX([1]Calculation!N:N,ROW())=0,-100,ROUND(INDEX([1]Calculation!N:N,ROW()),0))</f>
        <v>3</v>
      </c>
      <c r="J709" s="8">
        <f>IF(INDEX([1]Calculation!O:O,ROW())=0,-100,ROUND(INDEX([1]Calculation!O:O,ROW()),0))</f>
        <v>5</v>
      </c>
      <c r="K709" s="8">
        <f>IF(INDEX([1]Calculation!P:P,ROW())=0,-100,ROUND(INDEX([1]Calculation!P:P,ROW()),0))</f>
        <v>1</v>
      </c>
      <c r="L709" s="8">
        <f>IF(INDEX([1]Calculation!Q:Q,ROW())=0,-100,ROUND(INDEX([1]Calculation!Q:Q,ROW()),0))</f>
        <v>20</v>
      </c>
      <c r="M709" s="8">
        <f>IF(INDEX([1]Calculation!R:R,ROW())=0,-100,ROUND(INDEX([1]Calculation!R:R,ROW()),0))</f>
        <v>1</v>
      </c>
      <c r="N709" s="8">
        <f>IF(INDEX([1]Calculation!S:S,ROW())=0,-100,ROUND(INDEX([1]Calculation!S:S,ROW()),0))</f>
        <v>15</v>
      </c>
      <c r="O709" s="8">
        <f>IF(INDEX([1]Calculation!T:T,ROW())=0,-100,ROUND(INDEX([1]Calculation!T:T,ROW()),0))</f>
        <v>2</v>
      </c>
      <c r="P709" s="8" t="str">
        <f>INDEX([1]Calculation!CB:CB,ROW())</f>
        <v>https://morningconsult.com/2020-democratic-primary/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1350  rv</v>
      </c>
      <c r="E710" s="20">
        <f>INDEX([1]Calculation!$I:$I,ROW())</f>
        <v>43702</v>
      </c>
      <c r="F710" s="12">
        <f>ROUND(INDEX([1]Calculation!AL:AL,ROW()),1)</f>
        <v>0</v>
      </c>
      <c r="G710" s="8">
        <f>IF(INDEX([1]Calculation!L:L,ROW())=0,-100,ROUND(INDEX([1]Calculation!L:L,ROW()),0))</f>
        <v>29</v>
      </c>
      <c r="H710" s="8">
        <f>IF(INDEX([1]Calculation!M:M,ROW())=0,-100,ROUND(INDEX([1]Calculation!M:M,ROW()),0))</f>
        <v>-100</v>
      </c>
      <c r="I710" s="8">
        <f>IF(INDEX([1]Calculation!N:N,ROW())=0,-100,ROUND(INDEX([1]Calculation!N:N,ROW()),0))</f>
        <v>2</v>
      </c>
      <c r="J710" s="8">
        <f>IF(INDEX([1]Calculation!O:O,ROW())=0,-100,ROUND(INDEX([1]Calculation!O:O,ROW()),0))</f>
        <v>3</v>
      </c>
      <c r="K710" s="8">
        <f>IF(INDEX([1]Calculation!P:P,ROW())=0,-100,ROUND(INDEX([1]Calculation!P:P,ROW()),0))</f>
        <v>1</v>
      </c>
      <c r="L710" s="8">
        <f>IF(INDEX([1]Calculation!Q:Q,ROW())=0,-100,ROUND(INDEX([1]Calculation!Q:Q,ROW()),0))</f>
        <v>16</v>
      </c>
      <c r="M710" s="8">
        <f>IF(INDEX([1]Calculation!R:R,ROW())=0,-100,ROUND(INDEX([1]Calculation!R:R,ROW()),0))</f>
        <v>1</v>
      </c>
      <c r="N710" s="8">
        <f>IF(INDEX([1]Calculation!S:S,ROW())=0,-100,ROUND(INDEX([1]Calculation!S:S,ROW()),0))</f>
        <v>12</v>
      </c>
      <c r="O710" s="8">
        <f>IF(INDEX([1]Calculation!T:T,ROW())=0,-100,ROUND(INDEX([1]Calculation!T:T,ROW()),0))</f>
        <v>2</v>
      </c>
      <c r="P710" s="8" t="str">
        <f>INDEX([1]Calculation!CB:CB,ROW())</f>
        <v>https://scottrasmussen.com/3-day-dems-voting-for-trends/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465  rv</v>
      </c>
      <c r="E711" s="20">
        <f>INDEX([1]Calculation!$I:$I,ROW())</f>
        <v>43701</v>
      </c>
      <c r="F711" s="12">
        <f>ROUND(INDEX([1]Calculation!AL:AL,ROW()),1)</f>
        <v>0</v>
      </c>
      <c r="G711" s="8">
        <f>IF(INDEX([1]Calculation!L:L,ROW())=0,-100,ROUND(INDEX([1]Calculation!L:L,ROW()),0))</f>
        <v>30</v>
      </c>
      <c r="H711" s="8">
        <f>IF(INDEX([1]Calculation!M:M,ROW())=0,-100,ROUND(INDEX([1]Calculation!M:M,ROW()),0))</f>
        <v>-100</v>
      </c>
      <c r="I711" s="8">
        <f>IF(INDEX([1]Calculation!N:N,ROW())=0,-100,ROUND(INDEX([1]Calculation!N:N,ROW()),0))</f>
        <v>2</v>
      </c>
      <c r="J711" s="8">
        <f>IF(INDEX([1]Calculation!O:O,ROW())=0,-100,ROUND(INDEX([1]Calculation!O:O,ROW()),0))</f>
        <v>4</v>
      </c>
      <c r="K711" s="8">
        <f>IF(INDEX([1]Calculation!P:P,ROW())=0,-100,ROUND(INDEX([1]Calculation!P:P,ROW()),0))</f>
        <v>1</v>
      </c>
      <c r="L711" s="8">
        <f>IF(INDEX([1]Calculation!Q:Q,ROW())=0,-100,ROUND(INDEX([1]Calculation!Q:Q,ROW()),0))</f>
        <v>17</v>
      </c>
      <c r="M711" s="8">
        <f>IF(INDEX([1]Calculation!R:R,ROW())=0,-100,ROUND(INDEX([1]Calculation!R:R,ROW()),0))</f>
        <v>1</v>
      </c>
      <c r="N711" s="8">
        <f>IF(INDEX([1]Calculation!S:S,ROW())=0,-100,ROUND(INDEX([1]Calculation!S:S,ROW()),0))</f>
        <v>14</v>
      </c>
      <c r="O711" s="8">
        <f>IF(INDEX([1]Calculation!T:T,ROW())=0,-100,ROUND(INDEX([1]Calculation!T:T,ROW()),0))</f>
        <v>2</v>
      </c>
      <c r="P711" s="8" t="str">
        <f>INDEX([1]Calculation!CB:CB,ROW())</f>
        <v>https://thehill.com/hilltv/what-americas-thinking/459016-warren-gains-on-sanders-biden-in-new-national-poll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1350  rv</v>
      </c>
      <c r="E712" s="20">
        <f>INDEX([1]Calculation!$I:$I,ROW())</f>
        <v>43701</v>
      </c>
      <c r="F712" s="12">
        <f>ROUND(INDEX([1]Calculation!AL:AL,ROW()),1)</f>
        <v>0</v>
      </c>
      <c r="G712" s="8">
        <f>IF(INDEX([1]Calculation!L:L,ROW())=0,-100,ROUND(INDEX([1]Calculation!L:L,ROW()),0))</f>
        <v>30</v>
      </c>
      <c r="H712" s="8">
        <f>IF(INDEX([1]Calculation!M:M,ROW())=0,-100,ROUND(INDEX([1]Calculation!M:M,ROW()),0))</f>
        <v>-100</v>
      </c>
      <c r="I712" s="8">
        <f>IF(INDEX([1]Calculation!N:N,ROW())=0,-100,ROUND(INDEX([1]Calculation!N:N,ROW()),0))</f>
        <v>2</v>
      </c>
      <c r="J712" s="8">
        <f>IF(INDEX([1]Calculation!O:O,ROW())=0,-100,ROUND(INDEX([1]Calculation!O:O,ROW()),0))</f>
        <v>3</v>
      </c>
      <c r="K712" s="8">
        <f>IF(INDEX([1]Calculation!P:P,ROW())=0,-100,ROUND(INDEX([1]Calculation!P:P,ROW()),0))</f>
        <v>1</v>
      </c>
      <c r="L712" s="8">
        <f>IF(INDEX([1]Calculation!Q:Q,ROW())=0,-100,ROUND(INDEX([1]Calculation!Q:Q,ROW()),0))</f>
        <v>16</v>
      </c>
      <c r="M712" s="8">
        <f>IF(INDEX([1]Calculation!R:R,ROW())=0,-100,ROUND(INDEX([1]Calculation!R:R,ROW()),0))</f>
        <v>1</v>
      </c>
      <c r="N712" s="8">
        <f>IF(INDEX([1]Calculation!S:S,ROW())=0,-100,ROUND(INDEX([1]Calculation!S:S,ROW()),0))</f>
        <v>13</v>
      </c>
      <c r="O712" s="8">
        <f>IF(INDEX([1]Calculation!T:T,ROW())=0,-100,ROUND(INDEX([1]Calculation!T:T,ROW()),0))</f>
        <v>2</v>
      </c>
      <c r="P712" s="8" t="str">
        <f>INDEX([1]Calculation!CB:CB,ROW())</f>
        <v>https://scottrasmussen.com/3-day-dems-voting-for-trends/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3132  rv</v>
      </c>
      <c r="E713" s="20">
        <f>INDEX([1]Calculation!$I:$I,ROW())</f>
        <v>43700</v>
      </c>
      <c r="F713" s="12">
        <f>ROUND(INDEX([1]Calculation!AL:AL,ROW()),1)</f>
        <v>0</v>
      </c>
      <c r="G713" s="8">
        <f>IF(INDEX([1]Calculation!L:L,ROW())=0,-100,ROUND(INDEX([1]Calculation!L:L,ROW()),0))</f>
        <v>28</v>
      </c>
      <c r="H713" s="8">
        <f>IF(INDEX([1]Calculation!M:M,ROW())=0,-100,ROUND(INDEX([1]Calculation!M:M,ROW()),0))</f>
        <v>-100</v>
      </c>
      <c r="I713" s="8">
        <f>IF(INDEX([1]Calculation!N:N,ROW())=0,-100,ROUND(INDEX([1]Calculation!N:N,ROW()),0))</f>
        <v>2</v>
      </c>
      <c r="J713" s="8">
        <f>IF(INDEX([1]Calculation!O:O,ROW())=0,-100,ROUND(INDEX([1]Calculation!O:O,ROW()),0))</f>
        <v>3</v>
      </c>
      <c r="K713" s="8">
        <f>IF(INDEX([1]Calculation!P:P,ROW())=0,-100,ROUND(INDEX([1]Calculation!P:P,ROW()),0))</f>
        <v>1</v>
      </c>
      <c r="L713" s="8">
        <f>IF(INDEX([1]Calculation!Q:Q,ROW())=0,-100,ROUND(INDEX([1]Calculation!Q:Q,ROW()),0))</f>
        <v>17</v>
      </c>
      <c r="M713" s="8">
        <f>IF(INDEX([1]Calculation!R:R,ROW())=0,-100,ROUND(INDEX([1]Calculation!R:R,ROW()),0))</f>
        <v>1</v>
      </c>
      <c r="N713" s="8">
        <f>IF(INDEX([1]Calculation!S:S,ROW())=0,-100,ROUND(INDEX([1]Calculation!S:S,ROW()),0))</f>
        <v>10</v>
      </c>
      <c r="O713" s="8">
        <f>IF(INDEX([1]Calculation!T:T,ROW())=0,-100,ROUND(INDEX([1]Calculation!T:T,ROW()),0))</f>
        <v>2</v>
      </c>
      <c r="P7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1343  rv</v>
      </c>
      <c r="E714" s="20">
        <f>INDEX([1]Calculation!$I:$I,ROW())</f>
        <v>43700</v>
      </c>
      <c r="F714" s="12">
        <f>ROUND(INDEX([1]Calculation!AL:AL,ROW()),1)</f>
        <v>0</v>
      </c>
      <c r="G714" s="8">
        <f>IF(INDEX([1]Calculation!L:L,ROW())=0,-100,ROUND(INDEX([1]Calculation!L:L,ROW()),0))</f>
        <v>28</v>
      </c>
      <c r="H714" s="8">
        <f>IF(INDEX([1]Calculation!M:M,ROW())=0,-100,ROUND(INDEX([1]Calculation!M:M,ROW()),0))</f>
        <v>-100</v>
      </c>
      <c r="I714" s="8">
        <f>IF(INDEX([1]Calculation!N:N,ROW())=0,-100,ROUND(INDEX([1]Calculation!N:N,ROW()),0))</f>
        <v>2</v>
      </c>
      <c r="J714" s="8">
        <f>IF(INDEX([1]Calculation!O:O,ROW())=0,-100,ROUND(INDEX([1]Calculation!O:O,ROW()),0))</f>
        <v>3</v>
      </c>
      <c r="K714" s="8">
        <f>IF(INDEX([1]Calculation!P:P,ROW())=0,-100,ROUND(INDEX([1]Calculation!P:P,ROW()),0))</f>
        <v>1</v>
      </c>
      <c r="L714" s="8">
        <f>IF(INDEX([1]Calculation!Q:Q,ROW())=0,-100,ROUND(INDEX([1]Calculation!Q:Q,ROW()),0))</f>
        <v>18</v>
      </c>
      <c r="M714" s="8">
        <f>IF(INDEX([1]Calculation!R:R,ROW())=0,-100,ROUND(INDEX([1]Calculation!R:R,ROW()),0))</f>
        <v>1</v>
      </c>
      <c r="N714" s="8">
        <f>IF(INDEX([1]Calculation!S:S,ROW())=0,-100,ROUND(INDEX([1]Calculation!S:S,ROW()),0))</f>
        <v>12</v>
      </c>
      <c r="O714" s="8">
        <f>IF(INDEX([1]Calculation!T:T,ROW())=0,-100,ROUND(INDEX([1]Calculation!T:T,ROW()),0))</f>
        <v>2</v>
      </c>
      <c r="P7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1356  rv</v>
      </c>
      <c r="E715" s="20">
        <f>INDEX([1]Calculation!$I:$I,ROW())</f>
        <v>43699</v>
      </c>
      <c r="F715" s="12">
        <f>ROUND(INDEX([1]Calculation!AL:AL,ROW()),1)</f>
        <v>0</v>
      </c>
      <c r="G715" s="8">
        <f>IF(INDEX([1]Calculation!L:L,ROW())=0,-100,ROUND(INDEX([1]Calculation!L:L,ROW()),0))</f>
        <v>28</v>
      </c>
      <c r="H715" s="8">
        <f>IF(INDEX([1]Calculation!M:M,ROW())=0,-100,ROUND(INDEX([1]Calculation!M:M,ROW()),0))</f>
        <v>-100</v>
      </c>
      <c r="I715" s="8">
        <f>IF(INDEX([1]Calculation!N:N,ROW())=0,-100,ROUND(INDEX([1]Calculation!N:N,ROW()),0))</f>
        <v>2</v>
      </c>
      <c r="J715" s="8">
        <f>IF(INDEX([1]Calculation!O:O,ROW())=0,-100,ROUND(INDEX([1]Calculation!O:O,ROW()),0))</f>
        <v>4</v>
      </c>
      <c r="K715" s="8">
        <f>IF(INDEX([1]Calculation!P:P,ROW())=0,-100,ROUND(INDEX([1]Calculation!P:P,ROW()),0))</f>
        <v>1</v>
      </c>
      <c r="L715" s="8">
        <f>IF(INDEX([1]Calculation!Q:Q,ROW())=0,-100,ROUND(INDEX([1]Calculation!Q:Q,ROW()),0))</f>
        <v>17</v>
      </c>
      <c r="M715" s="8">
        <f>IF(INDEX([1]Calculation!R:R,ROW())=0,-100,ROUND(INDEX([1]Calculation!R:R,ROW()),0))</f>
        <v>1</v>
      </c>
      <c r="N715" s="8">
        <f>IF(INDEX([1]Calculation!S:S,ROW())=0,-100,ROUND(INDEX([1]Calculation!S:S,ROW()),0))</f>
        <v>10</v>
      </c>
      <c r="O715" s="8">
        <f>IF(INDEX([1]Calculation!T:T,ROW())=0,-100,ROUND(INDEX([1]Calculation!T:T,ROW()),0))</f>
        <v>2</v>
      </c>
      <c r="P7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Echelon Insights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479  rv</v>
      </c>
      <c r="E716" s="20">
        <f>INDEX([1]Calculation!$I:$I,ROW())</f>
        <v>43698</v>
      </c>
      <c r="F716" s="12">
        <f>ROUND(INDEX([1]Calculation!AL:AL,ROW()),1)</f>
        <v>0</v>
      </c>
      <c r="G716" s="8">
        <f>IF(INDEX([1]Calculation!L:L,ROW())=0,-100,ROUND(INDEX([1]Calculation!L:L,ROW()),0))</f>
        <v>30</v>
      </c>
      <c r="H716" s="8">
        <f>IF(INDEX([1]Calculation!M:M,ROW())=0,-100,ROUND(INDEX([1]Calculation!M:M,ROW()),0))</f>
        <v>-100</v>
      </c>
      <c r="I716" s="8">
        <f>IF(INDEX([1]Calculation!N:N,ROW())=0,-100,ROUND(INDEX([1]Calculation!N:N,ROW()),0))</f>
        <v>4</v>
      </c>
      <c r="J716" s="8">
        <f>IF(INDEX([1]Calculation!O:O,ROW())=0,-100,ROUND(INDEX([1]Calculation!O:O,ROW()),0))</f>
        <v>3</v>
      </c>
      <c r="K716" s="8">
        <f>IF(INDEX([1]Calculation!P:P,ROW())=0,-100,ROUND(INDEX([1]Calculation!P:P,ROW()),0))</f>
        <v>-100</v>
      </c>
      <c r="L716" s="8">
        <f>IF(INDEX([1]Calculation!Q:Q,ROW())=0,-100,ROUND(INDEX([1]Calculation!Q:Q,ROW()),0))</f>
        <v>19</v>
      </c>
      <c r="M716" s="8">
        <f>IF(INDEX([1]Calculation!R:R,ROW())=0,-100,ROUND(INDEX([1]Calculation!R:R,ROW()),0))</f>
        <v>-100</v>
      </c>
      <c r="N716" s="8">
        <f>IF(INDEX([1]Calculation!S:S,ROW())=0,-100,ROUND(INDEX([1]Calculation!S:S,ROW()),0))</f>
        <v>11</v>
      </c>
      <c r="O716" s="8">
        <f>IF(INDEX([1]Calculation!T:T,ROW())=0,-100,ROUND(INDEX([1]Calculation!T:T,ROW()),0))</f>
        <v>1</v>
      </c>
      <c r="P716" s="8" t="str">
        <f>INDEX([1]Calculation!CB:CB,ROW())</f>
        <v>http://echeloninsights.com/wp-content/uploads/Omnibus-August-2019_Dem-Primary.pdf</v>
      </c>
    </row>
    <row r="717" spans="1:16">
      <c r="A717" t="str">
        <f>INDEX([1]Calculation!$F:$F,ROW())</f>
        <v>US</v>
      </c>
      <c r="B717" t="str">
        <f>INDEX([1]Calculation!$D:$D,ROW())</f>
        <v>Echelon Insights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479  rv</v>
      </c>
      <c r="E717" s="20">
        <f>INDEX([1]Calculation!$I:$I,ROW())</f>
        <v>43698</v>
      </c>
      <c r="F717" s="12">
        <f>ROUND(INDEX([1]Calculation!AL:AL,ROW()),1)</f>
        <v>0</v>
      </c>
      <c r="G717" s="8">
        <f>IF(INDEX([1]Calculation!L:L,ROW())=0,-100,ROUND(INDEX([1]Calculation!L:L,ROW()),0))</f>
        <v>55</v>
      </c>
      <c r="H717" s="8">
        <f>IF(INDEX([1]Calculation!M:M,ROW())=0,-100,ROUND(INDEX([1]Calculation!M:M,ROW()),0))</f>
        <v>-100</v>
      </c>
      <c r="I717" s="8">
        <f>IF(INDEX([1]Calculation!N:N,ROW())=0,-100,ROUND(INDEX([1]Calculation!N:N,ROW()),0))</f>
        <v>-100</v>
      </c>
      <c r="J717" s="8">
        <f>IF(INDEX([1]Calculation!O:O,ROW())=0,-100,ROUND(INDEX([1]Calculation!O:O,ROW()),0))</f>
        <v>-100</v>
      </c>
      <c r="K717" s="8">
        <f>IF(INDEX([1]Calculation!P:P,ROW())=0,-100,ROUND(INDEX([1]Calculation!P:P,ROW()),0))</f>
        <v>-100</v>
      </c>
      <c r="L717" s="8">
        <f>IF(INDEX([1]Calculation!Q:Q,ROW())=0,-100,ROUND(INDEX([1]Calculation!Q:Q,ROW()),0))</f>
        <v>-100</v>
      </c>
      <c r="M717" s="8">
        <f>IF(INDEX([1]Calculation!R:R,ROW())=0,-100,ROUND(INDEX([1]Calculation!R:R,ROW()),0))</f>
        <v>-100</v>
      </c>
      <c r="N717" s="8">
        <f>IF(INDEX([1]Calculation!S:S,ROW())=0,-100,ROUND(INDEX([1]Calculation!S:S,ROW()),0))</f>
        <v>-100</v>
      </c>
      <c r="O717" s="8">
        <f>IF(INDEX([1]Calculation!T:T,ROW())=0,-100,ROUND(INDEX([1]Calculation!T:T,ROW()),0))</f>
        <v>-100</v>
      </c>
      <c r="P717" s="8" t="str">
        <f>INDEX([1]Calculation!CB:CB,ROW())</f>
        <v>http://echeloninsights.com/wp-content/uploads/Omnibus-August-2019_Dem-Primary.pdf</v>
      </c>
    </row>
    <row r="718" spans="1:16">
      <c r="A718" t="str">
        <f>INDEX([1]Calculation!$F:$F,ROW())</f>
        <v>US</v>
      </c>
      <c r="B718" t="str">
        <f>INDEX([1]Calculation!$D:$D,ROW())</f>
        <v>Echelon Insights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479  rv</v>
      </c>
      <c r="E718" s="20">
        <f>INDEX([1]Calculation!$I:$I,ROW())</f>
        <v>43698</v>
      </c>
      <c r="F718" s="12">
        <f>ROUND(INDEX([1]Calculation!AL:AL,ROW()),1)</f>
        <v>0</v>
      </c>
      <c r="G718" s="8">
        <f>IF(INDEX([1]Calculation!L:L,ROW())=0,-100,ROUND(INDEX([1]Calculation!L:L,ROW()),0))</f>
        <v>52</v>
      </c>
      <c r="H718" s="8">
        <f>IF(INDEX([1]Calculation!M:M,ROW())=0,-100,ROUND(INDEX([1]Calculation!M:M,ROW()),0))</f>
        <v>-100</v>
      </c>
      <c r="I718" s="8">
        <f>IF(INDEX([1]Calculation!N:N,ROW())=0,-100,ROUND(INDEX([1]Calculation!N:N,ROW()),0))</f>
        <v>-100</v>
      </c>
      <c r="J718" s="8">
        <f>IF(INDEX([1]Calculation!O:O,ROW())=0,-100,ROUND(INDEX([1]Calculation!O:O,ROW()),0))</f>
        <v>-100</v>
      </c>
      <c r="K718" s="8">
        <f>IF(INDEX([1]Calculation!P:P,ROW())=0,-100,ROUND(INDEX([1]Calculation!P:P,ROW()),0))</f>
        <v>-100</v>
      </c>
      <c r="L718" s="8">
        <f>IF(INDEX([1]Calculation!Q:Q,ROW())=0,-100,ROUND(INDEX([1]Calculation!Q:Q,ROW()),0))</f>
        <v>-100</v>
      </c>
      <c r="M718" s="8">
        <f>IF(INDEX([1]Calculation!R:R,ROW())=0,-100,ROUND(INDEX([1]Calculation!R:R,ROW()),0))</f>
        <v>-100</v>
      </c>
      <c r="N718" s="8">
        <f>IF(INDEX([1]Calculation!S:S,ROW())=0,-100,ROUND(INDEX([1]Calculation!S:S,ROW()),0))</f>
        <v>32</v>
      </c>
      <c r="O718" s="8">
        <f>IF(INDEX([1]Calculation!T:T,ROW())=0,-100,ROUND(INDEX([1]Calculation!T:T,ROW()),0))</f>
        <v>-100</v>
      </c>
      <c r="P718" s="8" t="str">
        <f>INDEX([1]Calculation!CB:CB,ROW())</f>
        <v>http://echeloninsights.com/wp-content/uploads/Omnibus-August-2019_Dem-Primary.pdf</v>
      </c>
    </row>
    <row r="719" spans="1:16">
      <c r="A719" t="str">
        <f>INDEX([1]Calculation!$F:$F,ROW())</f>
        <v>US</v>
      </c>
      <c r="B719" t="str">
        <f>INDEX([1]Calculation!$D:$D,ROW())</f>
        <v>Echelon Insights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479  rv</v>
      </c>
      <c r="E719" s="20">
        <f>INDEX([1]Calculation!$I:$I,ROW())</f>
        <v>43698</v>
      </c>
      <c r="F719" s="12">
        <f>ROUND(INDEX([1]Calculation!AL:AL,ROW()),1)</f>
        <v>0</v>
      </c>
      <c r="G719" s="8">
        <f>IF(INDEX([1]Calculation!L:L,ROW())=0,-100,ROUND(INDEX([1]Calculation!L:L,ROW()),0))</f>
        <v>55</v>
      </c>
      <c r="H719" s="8">
        <f>IF(INDEX([1]Calculation!M:M,ROW())=0,-100,ROUND(INDEX([1]Calculation!M:M,ROW()),0))</f>
        <v>-100</v>
      </c>
      <c r="I719" s="8">
        <f>IF(INDEX([1]Calculation!N:N,ROW())=0,-100,ROUND(INDEX([1]Calculation!N:N,ROW()),0))</f>
        <v>-100</v>
      </c>
      <c r="J719" s="8">
        <f>IF(INDEX([1]Calculation!O:O,ROW())=0,-100,ROUND(INDEX([1]Calculation!O:O,ROW()),0))</f>
        <v>-100</v>
      </c>
      <c r="K719" s="8">
        <f>IF(INDEX([1]Calculation!P:P,ROW())=0,-100,ROUND(INDEX([1]Calculation!P:P,ROW()),0))</f>
        <v>-100</v>
      </c>
      <c r="L719" s="8">
        <f>IF(INDEX([1]Calculation!Q:Q,ROW())=0,-100,ROUND(INDEX([1]Calculation!Q:Q,ROW()),0))</f>
        <v>35</v>
      </c>
      <c r="M719" s="8">
        <f>IF(INDEX([1]Calculation!R:R,ROW())=0,-100,ROUND(INDEX([1]Calculation!R:R,ROW()),0))</f>
        <v>-100</v>
      </c>
      <c r="N719" s="8">
        <f>IF(INDEX([1]Calculation!S:S,ROW())=0,-100,ROUND(INDEX([1]Calculation!S:S,ROW()),0))</f>
        <v>-100</v>
      </c>
      <c r="O719" s="8">
        <f>IF(INDEX([1]Calculation!T:T,ROW())=0,-100,ROUND(INDEX([1]Calculation!T:T,ROW()),0))</f>
        <v>-100</v>
      </c>
      <c r="P719" s="8" t="str">
        <f>INDEX([1]Calculation!CB:CB,ROW())</f>
        <v>http://echeloninsights.com/wp-content/uploads/Omnibus-August-2019_Dem-Primary.pdf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1326  rv</v>
      </c>
      <c r="E720" s="20">
        <f>INDEX([1]Calculation!$I:$I,ROW())</f>
        <v>43698</v>
      </c>
      <c r="F720" s="12">
        <f>ROUND(INDEX([1]Calculation!AL:AL,ROW()),1)</f>
        <v>0</v>
      </c>
      <c r="G720" s="8">
        <f>IF(INDEX([1]Calculation!L:L,ROW())=0,-100,ROUND(INDEX([1]Calculation!L:L,ROW()),0))</f>
        <v>28</v>
      </c>
      <c r="H720" s="8">
        <f>IF(INDEX([1]Calculation!M:M,ROW())=0,-100,ROUND(INDEX([1]Calculation!M:M,ROW()),0))</f>
        <v>-100</v>
      </c>
      <c r="I720" s="8">
        <f>IF(INDEX([1]Calculation!N:N,ROW())=0,-100,ROUND(INDEX([1]Calculation!N:N,ROW()),0))</f>
        <v>2</v>
      </c>
      <c r="J720" s="8">
        <f>IF(INDEX([1]Calculation!O:O,ROW())=0,-100,ROUND(INDEX([1]Calculation!O:O,ROW()),0))</f>
        <v>4</v>
      </c>
      <c r="K720" s="8">
        <f>IF(INDEX([1]Calculation!P:P,ROW())=0,-100,ROUND(INDEX([1]Calculation!P:P,ROW()),0))</f>
        <v>1</v>
      </c>
      <c r="L720" s="8">
        <f>IF(INDEX([1]Calculation!Q:Q,ROW())=0,-100,ROUND(INDEX([1]Calculation!Q:Q,ROW()),0))</f>
        <v>17</v>
      </c>
      <c r="M720" s="8">
        <f>IF(INDEX([1]Calculation!R:R,ROW())=0,-100,ROUND(INDEX([1]Calculation!R:R,ROW()),0))</f>
        <v>1</v>
      </c>
      <c r="N720" s="8">
        <f>IF(INDEX([1]Calculation!S:S,ROW())=0,-100,ROUND(INDEX([1]Calculation!S:S,ROW()),0))</f>
        <v>10</v>
      </c>
      <c r="O720" s="8">
        <f>IF(INDEX([1]Calculation!T:T,ROW())=0,-100,ROUND(INDEX([1]Calculation!T:T,ROW()),0))</f>
        <v>2</v>
      </c>
      <c r="P7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21" spans="1:16">
      <c r="A721" t="str">
        <f>INDEX([1]Calculation!$F:$F,ROW())</f>
        <v>New Jersey</v>
      </c>
      <c r="B721" t="str">
        <f>INDEX([1]Calculation!$D:$D,ROW())</f>
        <v>Change Research</v>
      </c>
      <c r="C721" t="str">
        <f>IF(INDEX([1]Calculation!$G:$G,ROW())=0,"-",INDEX([1]Calculation!$G:$G,ROW()))</f>
        <v>C</v>
      </c>
      <c r="D721" t="str">
        <f>INDEX([1]Calculation!$J:$J,ROW())&amp;"  "&amp;INDEX([1]Calculation!$K:$K,ROW())</f>
        <v>635  lv</v>
      </c>
      <c r="E721" s="20">
        <f>INDEX([1]Calculation!$I:$I,ROW())</f>
        <v>43697</v>
      </c>
      <c r="F721" s="12">
        <f>ROUND(INDEX([1]Calculation!AL:AL,ROW()),1)</f>
        <v>1.6</v>
      </c>
      <c r="G721" s="8">
        <f>IF(INDEX([1]Calculation!L:L,ROW())=0,-100,ROUND(INDEX([1]Calculation!L:L,ROW()),0))</f>
        <v>26</v>
      </c>
      <c r="H721" s="8">
        <f>IF(INDEX([1]Calculation!M:M,ROW())=0,-100,ROUND(INDEX([1]Calculation!M:M,ROW()),0))</f>
        <v>-100</v>
      </c>
      <c r="I721" s="8">
        <f>IF(INDEX([1]Calculation!N:N,ROW())=0,-100,ROUND(INDEX([1]Calculation!N:N,ROW()),0))</f>
        <v>5</v>
      </c>
      <c r="J721" s="8">
        <f>IF(INDEX([1]Calculation!O:O,ROW())=0,-100,ROUND(INDEX([1]Calculation!O:O,ROW()),0))</f>
        <v>12</v>
      </c>
      <c r="K721" s="8">
        <f>IF(INDEX([1]Calculation!P:P,ROW())=0,-100,ROUND(INDEX([1]Calculation!P:P,ROW()),0))</f>
        <v>-100</v>
      </c>
      <c r="L721" s="8">
        <f>IF(INDEX([1]Calculation!Q:Q,ROW())=0,-100,ROUND(INDEX([1]Calculation!Q:Q,ROW()),0))</f>
        <v>21</v>
      </c>
      <c r="M721" s="8">
        <f>IF(INDEX([1]Calculation!R:R,ROW())=0,-100,ROUND(INDEX([1]Calculation!R:R,ROW()),0))</f>
        <v>1</v>
      </c>
      <c r="N721" s="8">
        <f>IF(INDEX([1]Calculation!S:S,ROW())=0,-100,ROUND(INDEX([1]Calculation!S:S,ROW()),0))</f>
        <v>23</v>
      </c>
      <c r="O721" s="8">
        <f>IF(INDEX([1]Calculation!T:T,ROW())=0,-100,ROUND(INDEX([1]Calculation!T:T,ROW()),0))</f>
        <v>1</v>
      </c>
      <c r="P721" s="8" t="str">
        <f>INDEX([1]Calculation!CB:CB,ROW())</f>
        <v>https://www.changeresearch.com/new-jersey-poll-august-16-20-2019</v>
      </c>
    </row>
    <row r="722" spans="1:16">
      <c r="A722" t="str">
        <f>INDEX([1]Calculation!$F:$F,ROW())</f>
        <v>US</v>
      </c>
      <c r="B722" t="str">
        <f>INDEX([1]Calculation!$D:$D,ROW())</f>
        <v>Monmouth University</v>
      </c>
      <c r="C722" t="str">
        <f>IF(INDEX([1]Calculation!$G:$G,ROW())=0,"-",INDEX([1]Calculation!$G:$G,ROW()))</f>
        <v>A+</v>
      </c>
      <c r="D722" t="str">
        <f>INDEX([1]Calculation!$J:$J,ROW())&amp;"  "&amp;INDEX([1]Calculation!$K:$K,ROW())</f>
        <v>298  rv</v>
      </c>
      <c r="E722" s="20">
        <f>INDEX([1]Calculation!$I:$I,ROW())</f>
        <v>43697</v>
      </c>
      <c r="F722" s="12">
        <f>ROUND(INDEX([1]Calculation!AL:AL,ROW()),1)</f>
        <v>0</v>
      </c>
      <c r="G722" s="8">
        <f>IF(INDEX([1]Calculation!L:L,ROW())=0,-100,ROUND(INDEX([1]Calculation!L:L,ROW()),0))</f>
        <v>19</v>
      </c>
      <c r="H722" s="8">
        <f>IF(INDEX([1]Calculation!M:M,ROW())=0,-100,ROUND(INDEX([1]Calculation!M:M,ROW()),0))</f>
        <v>-100</v>
      </c>
      <c r="I722" s="8">
        <f>IF(INDEX([1]Calculation!N:N,ROW())=0,-100,ROUND(INDEX([1]Calculation!N:N,ROW()),0))</f>
        <v>4</v>
      </c>
      <c r="J722" s="8">
        <f>IF(INDEX([1]Calculation!O:O,ROW())=0,-100,ROUND(INDEX([1]Calculation!O:O,ROW()),0))</f>
        <v>4</v>
      </c>
      <c r="K722" s="8">
        <f>IF(INDEX([1]Calculation!P:P,ROW())=0,-100,ROUND(INDEX([1]Calculation!P:P,ROW()),0))</f>
        <v>1</v>
      </c>
      <c r="L722" s="8">
        <f>IF(INDEX([1]Calculation!Q:Q,ROW())=0,-100,ROUND(INDEX([1]Calculation!Q:Q,ROW()),0))</f>
        <v>20</v>
      </c>
      <c r="M722" s="8">
        <f>IF(INDEX([1]Calculation!R:R,ROW())=0,-100,ROUND(INDEX([1]Calculation!R:R,ROW()),0))</f>
        <v>-100</v>
      </c>
      <c r="N722" s="8">
        <f>IF(INDEX([1]Calculation!S:S,ROW())=0,-100,ROUND(INDEX([1]Calculation!S:S,ROW()),0))</f>
        <v>20</v>
      </c>
      <c r="O722" s="8">
        <f>IF(INDEX([1]Calculation!T:T,ROW())=0,-100,ROUND(INDEX([1]Calculation!T:T,ROW()),0))</f>
        <v>3</v>
      </c>
      <c r="P722" s="8" t="str">
        <f>INDEX([1]Calculation!CB:CB,ROW())</f>
        <v>https://www.monmouth.edu/polling-institute/documents/monmouthpoll_us_082619.pdf/</v>
      </c>
    </row>
    <row r="723" spans="1:16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559  lv</v>
      </c>
      <c r="E723" s="20">
        <f>INDEX([1]Calculation!$I:$I,ROW())</f>
        <v>43697</v>
      </c>
      <c r="F723" s="12">
        <f>ROUND(INDEX([1]Calculation!AL:AL,ROW()),1)</f>
        <v>0</v>
      </c>
      <c r="G723" s="8">
        <f>IF(INDEX([1]Calculation!L:L,ROW())=0,-100,ROUND(INDEX([1]Calculation!L:L,ROW()),0))</f>
        <v>22</v>
      </c>
      <c r="H723" s="8">
        <f>IF(INDEX([1]Calculation!M:M,ROW())=0,-100,ROUND(INDEX([1]Calculation!M:M,ROW()),0))</f>
        <v>-100</v>
      </c>
      <c r="I723" s="8">
        <f>IF(INDEX([1]Calculation!N:N,ROW())=0,-100,ROUND(INDEX([1]Calculation!N:N,ROW()),0))</f>
        <v>2</v>
      </c>
      <c r="J723" s="8">
        <f>IF(INDEX([1]Calculation!O:O,ROW())=0,-100,ROUND(INDEX([1]Calculation!O:O,ROW()),0))</f>
        <v>7</v>
      </c>
      <c r="K723" s="8">
        <f>IF(INDEX([1]Calculation!P:P,ROW())=0,-100,ROUND(INDEX([1]Calculation!P:P,ROW()),0))</f>
        <v>-100</v>
      </c>
      <c r="L723" s="8">
        <f>IF(INDEX([1]Calculation!Q:Q,ROW())=0,-100,ROUND(INDEX([1]Calculation!Q:Q,ROW()),0))</f>
        <v>19</v>
      </c>
      <c r="M723" s="8">
        <f>IF(INDEX([1]Calculation!R:R,ROW())=0,-100,ROUND(INDEX([1]Calculation!R:R,ROW()),0))</f>
        <v>-100</v>
      </c>
      <c r="N723" s="8">
        <f>IF(INDEX([1]Calculation!S:S,ROW())=0,-100,ROUND(INDEX([1]Calculation!S:S,ROW()),0))</f>
        <v>17</v>
      </c>
      <c r="O723" s="8">
        <f>IF(INDEX([1]Calculation!T:T,ROW())=0,-100,ROUND(INDEX([1]Calculation!T:T,ROW()),0))</f>
        <v>1</v>
      </c>
      <c r="P723" s="8" t="str">
        <f>INDEX([1]Calculation!CB:CB,ROW())</f>
        <v>https://d25d2506sfb94s.cloudfront.net/cumulus_uploads/document/u4gcv1suy6/econTabReport.pdf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1335  rv</v>
      </c>
      <c r="E724" s="20">
        <f>INDEX([1]Calculation!$I:$I,ROW())</f>
        <v>43697</v>
      </c>
      <c r="F724" s="12">
        <f>ROUND(INDEX([1]Calculation!AL:AL,ROW()),1)</f>
        <v>0</v>
      </c>
      <c r="G724" s="8">
        <f>IF(INDEX([1]Calculation!L:L,ROW())=0,-100,ROUND(INDEX([1]Calculation!L:L,ROW()),0))</f>
        <v>28</v>
      </c>
      <c r="H724" s="8">
        <f>IF(INDEX([1]Calculation!M:M,ROW())=0,-100,ROUND(INDEX([1]Calculation!M:M,ROW()),0))</f>
        <v>-100</v>
      </c>
      <c r="I724" s="8">
        <f>IF(INDEX([1]Calculation!N:N,ROW())=0,-100,ROUND(INDEX([1]Calculation!N:N,ROW()),0))</f>
        <v>3</v>
      </c>
      <c r="J724" s="8">
        <f>IF(INDEX([1]Calculation!O:O,ROW())=0,-100,ROUND(INDEX([1]Calculation!O:O,ROW()),0))</f>
        <v>4</v>
      </c>
      <c r="K724" s="8">
        <f>IF(INDEX([1]Calculation!P:P,ROW())=0,-100,ROUND(INDEX([1]Calculation!P:P,ROW()),0))</f>
        <v>1</v>
      </c>
      <c r="L724" s="8">
        <f>IF(INDEX([1]Calculation!Q:Q,ROW())=0,-100,ROUND(INDEX([1]Calculation!Q:Q,ROW()),0))</f>
        <v>17</v>
      </c>
      <c r="M724" s="8">
        <f>IF(INDEX([1]Calculation!R:R,ROW())=0,-100,ROUND(INDEX([1]Calculation!R:R,ROW()),0))</f>
        <v>1</v>
      </c>
      <c r="N724" s="8">
        <f>IF(INDEX([1]Calculation!S:S,ROW())=0,-100,ROUND(INDEX([1]Calculation!S:S,ROW()),0))</f>
        <v>9</v>
      </c>
      <c r="O724" s="8">
        <f>IF(INDEX([1]Calculation!T:T,ROW())=0,-100,ROUND(INDEX([1]Calculation!T:T,ROW()),0))</f>
        <v>2</v>
      </c>
      <c r="P7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25" spans="1:16">
      <c r="A725" t="str">
        <f>INDEX([1]Calculation!$F:$F,ROW())</f>
        <v>Colorado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403  lv</v>
      </c>
      <c r="E725" s="20">
        <f>INDEX([1]Calculation!$I:$I,ROW())</f>
        <v>43696</v>
      </c>
      <c r="F725" s="12">
        <f>ROUND(INDEX([1]Calculation!AL:AL,ROW()),1)</f>
        <v>2</v>
      </c>
      <c r="G725" s="8">
        <f>IF(INDEX([1]Calculation!L:L,ROW())=0,-100,ROUND(INDEX([1]Calculation!L:L,ROW()),0))</f>
        <v>25</v>
      </c>
      <c r="H725" s="8">
        <f>IF(INDEX([1]Calculation!M:M,ROW())=0,-100,ROUND(INDEX([1]Calculation!M:M,ROW()),0))</f>
        <v>-100</v>
      </c>
      <c r="I725" s="8">
        <f>IF(INDEX([1]Calculation!N:N,ROW())=0,-100,ROUND(INDEX([1]Calculation!N:N,ROW()),0))</f>
        <v>2</v>
      </c>
      <c r="J725" s="8">
        <f>IF(INDEX([1]Calculation!O:O,ROW())=0,-100,ROUND(INDEX([1]Calculation!O:O,ROW()),0))</f>
        <v>5</v>
      </c>
      <c r="K725" s="8">
        <f>IF(INDEX([1]Calculation!P:P,ROW())=0,-100,ROUND(INDEX([1]Calculation!P:P,ROW()),0))</f>
        <v>0</v>
      </c>
      <c r="L725" s="8">
        <f>IF(INDEX([1]Calculation!Q:Q,ROW())=0,-100,ROUND(INDEX([1]Calculation!Q:Q,ROW()),0))</f>
        <v>26</v>
      </c>
      <c r="M725" s="8">
        <f>IF(INDEX([1]Calculation!R:R,ROW())=0,-100,ROUND(INDEX([1]Calculation!R:R,ROW()),0))</f>
        <v>-100</v>
      </c>
      <c r="N725" s="8">
        <f>IF(INDEX([1]Calculation!S:S,ROW())=0,-100,ROUND(INDEX([1]Calculation!S:S,ROW()),0))</f>
        <v>20</v>
      </c>
      <c r="O725" s="8">
        <f>IF(INDEX([1]Calculation!T:T,ROW())=0,-100,ROUND(INDEX([1]Calculation!T:T,ROW()),0))</f>
        <v>4</v>
      </c>
      <c r="P725" s="8" t="str">
        <f>INDEX([1]Calculation!CB:CB,ROW())</f>
        <v>http://emersonpolling.com/2019/08/20/colorado-2020-sanders-biden-and-warren-lead-democratic-field-democrats-look-to-gain-senate-seat/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1341  rv</v>
      </c>
      <c r="E726" s="20">
        <f>INDEX([1]Calculation!$I:$I,ROW())</f>
        <v>43696</v>
      </c>
      <c r="F726" s="12">
        <f>ROUND(INDEX([1]Calculation!AL:AL,ROW()),1)</f>
        <v>0</v>
      </c>
      <c r="G726" s="8">
        <f>IF(INDEX([1]Calculation!L:L,ROW())=0,-100,ROUND(INDEX([1]Calculation!L:L,ROW()),0))</f>
        <v>27</v>
      </c>
      <c r="H726" s="8">
        <f>IF(INDEX([1]Calculation!M:M,ROW())=0,-100,ROUND(INDEX([1]Calculation!M:M,ROW()),0))</f>
        <v>-100</v>
      </c>
      <c r="I726" s="8">
        <f>IF(INDEX([1]Calculation!N:N,ROW())=0,-100,ROUND(INDEX([1]Calculation!N:N,ROW()),0))</f>
        <v>3</v>
      </c>
      <c r="J726" s="8">
        <f>IF(INDEX([1]Calculation!O:O,ROW())=0,-100,ROUND(INDEX([1]Calculation!O:O,ROW()),0))</f>
        <v>3</v>
      </c>
      <c r="K726" s="8">
        <f>IF(INDEX([1]Calculation!P:P,ROW())=0,-100,ROUND(INDEX([1]Calculation!P:P,ROW()),0))</f>
        <v>1</v>
      </c>
      <c r="L726" s="8">
        <f>IF(INDEX([1]Calculation!Q:Q,ROW())=0,-100,ROUND(INDEX([1]Calculation!Q:Q,ROW()),0))</f>
        <v>17</v>
      </c>
      <c r="M726" s="8">
        <f>IF(INDEX([1]Calculation!R:R,ROW())=0,-100,ROUND(INDEX([1]Calculation!R:R,ROW()),0))</f>
        <v>1</v>
      </c>
      <c r="N726" s="8">
        <f>IF(INDEX([1]Calculation!S:S,ROW())=0,-100,ROUND(INDEX([1]Calculation!S:S,ROW()),0))</f>
        <v>9</v>
      </c>
      <c r="O726" s="8">
        <f>IF(INDEX([1]Calculation!T:T,ROW())=0,-100,ROUND(INDEX([1]Calculation!T:T,ROW()),0))</f>
        <v>2</v>
      </c>
      <c r="P7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Swayable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1958  lv</v>
      </c>
      <c r="E727" s="20">
        <f>INDEX([1]Calculation!$I:$I,ROW())</f>
        <v>43683</v>
      </c>
      <c r="F727" s="12">
        <f>ROUND(INDEX([1]Calculation!AL:AL,ROW()),1)</f>
        <v>0</v>
      </c>
      <c r="G727" s="8">
        <f>IF(INDEX([1]Calculation!L:L,ROW())=0,-100,ROUND(INDEX([1]Calculation!L:L,ROW()),0))</f>
        <v>31</v>
      </c>
      <c r="H727" s="8">
        <f>IF(INDEX([1]Calculation!M:M,ROW())=0,-100,ROUND(INDEX([1]Calculation!M:M,ROW()),0))</f>
        <v>-100</v>
      </c>
      <c r="I727" s="8">
        <f>IF(INDEX([1]Calculation!N:N,ROW())=0,-100,ROUND(INDEX([1]Calculation!N:N,ROW()),0))</f>
        <v>3</v>
      </c>
      <c r="J727" s="8">
        <f>IF(INDEX([1]Calculation!O:O,ROW())=0,-100,ROUND(INDEX([1]Calculation!O:O,ROW()),0))</f>
        <v>5</v>
      </c>
      <c r="K727" s="8">
        <f>IF(INDEX([1]Calculation!P:P,ROW())=0,-100,ROUND(INDEX([1]Calculation!P:P,ROW()),0))</f>
        <v>1</v>
      </c>
      <c r="L727" s="8">
        <f>IF(INDEX([1]Calculation!Q:Q,ROW())=0,-100,ROUND(INDEX([1]Calculation!Q:Q,ROW()),0))</f>
        <v>17</v>
      </c>
      <c r="M727" s="8">
        <f>IF(INDEX([1]Calculation!R:R,ROW())=0,-100,ROUND(INDEX([1]Calculation!R:R,ROW()),0))</f>
        <v>-100</v>
      </c>
      <c r="N727" s="8">
        <f>IF(INDEX([1]Calculation!S:S,ROW())=0,-100,ROUND(INDEX([1]Calculation!S:S,ROW()),0))</f>
        <v>15</v>
      </c>
      <c r="O727" s="8">
        <f>IF(INDEX([1]Calculation!T:T,ROW())=0,-100,ROUND(INDEX([1]Calculation!T:T,ROW()),0))</f>
        <v>2</v>
      </c>
      <c r="P727" s="8" t="str">
        <f>INDEX([1]Calculation!CB:CB,ROW())</f>
        <v>https://swayable.com/insights/primaries2019</v>
      </c>
    </row>
    <row r="728" spans="1:16">
      <c r="A728" t="str">
        <f>INDEX([1]Calculation!$F:$F,ROW())</f>
        <v>US</v>
      </c>
      <c r="B728" t="str">
        <f>INDEX([1]Calculation!$D:$D,ROW())</f>
        <v>Swayable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4016  a</v>
      </c>
      <c r="E728" s="20">
        <f>INDEX([1]Calculation!$I:$I,ROW())</f>
        <v>43683</v>
      </c>
      <c r="F728" s="12">
        <f>ROUND(INDEX([1]Calculation!AL:AL,ROW()),1)</f>
        <v>0</v>
      </c>
      <c r="G728" s="8">
        <f>IF(INDEX([1]Calculation!L:L,ROW())=0,-100,ROUND(INDEX([1]Calculation!L:L,ROW()),0))</f>
        <v>27</v>
      </c>
      <c r="H728" s="8">
        <f>IF(INDEX([1]Calculation!M:M,ROW())=0,-100,ROUND(INDEX([1]Calculation!M:M,ROW()),0))</f>
        <v>-100</v>
      </c>
      <c r="I728" s="8">
        <f>IF(INDEX([1]Calculation!N:N,ROW())=0,-100,ROUND(INDEX([1]Calculation!N:N,ROW()),0))</f>
        <v>3</v>
      </c>
      <c r="J728" s="8">
        <f>IF(INDEX([1]Calculation!O:O,ROW())=0,-100,ROUND(INDEX([1]Calculation!O:O,ROW()),0))</f>
        <v>4</v>
      </c>
      <c r="K728" s="8">
        <f>IF(INDEX([1]Calculation!P:P,ROW())=0,-100,ROUND(INDEX([1]Calculation!P:P,ROW()),0))</f>
        <v>1</v>
      </c>
      <c r="L728" s="8">
        <f>IF(INDEX([1]Calculation!Q:Q,ROW())=0,-100,ROUND(INDEX([1]Calculation!Q:Q,ROW()),0))</f>
        <v>20</v>
      </c>
      <c r="M728" s="8">
        <f>IF(INDEX([1]Calculation!R:R,ROW())=0,-100,ROUND(INDEX([1]Calculation!R:R,ROW()),0))</f>
        <v>-100</v>
      </c>
      <c r="N728" s="8">
        <f>IF(INDEX([1]Calculation!S:S,ROW())=0,-100,ROUND(INDEX([1]Calculation!S:S,ROW()),0))</f>
        <v>12</v>
      </c>
      <c r="O728" s="8">
        <f>IF(INDEX([1]Calculation!T:T,ROW())=0,-100,ROUND(INDEX([1]Calculation!T:T,ROW()),0))</f>
        <v>2</v>
      </c>
      <c r="P728" s="8" t="str">
        <f>INDEX([1]Calculation!CB:CB,ROW())</f>
        <v>https://swayable.com/insights/primaries2019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20">
        <f>INDEX([1]Calculation!$I:$I,ROW())</f>
        <v>43695</v>
      </c>
      <c r="F729" s="12">
        <f>ROUND(INDEX([1]Calculation!AL:AL,ROW()),1)</f>
        <v>0</v>
      </c>
      <c r="G729" s="8">
        <f>IF(INDEX([1]Calculation!L:L,ROW())=0,-100,ROUND(INDEX([1]Calculation!L:L,ROW()),0))</f>
        <v>26</v>
      </c>
      <c r="H729" s="8">
        <f>IF(INDEX([1]Calculation!M:M,ROW())=0,-100,ROUND(INDEX([1]Calculation!M:M,ROW()),0))</f>
        <v>-100</v>
      </c>
      <c r="I729" s="8">
        <f>IF(INDEX([1]Calculation!N:N,ROW())=0,-100,ROUND(INDEX([1]Calculation!N:N,ROW()),0))</f>
        <v>2</v>
      </c>
      <c r="J729" s="8">
        <f>IF(INDEX([1]Calculation!O:O,ROW())=0,-100,ROUND(INDEX([1]Calculation!O:O,ROW()),0))</f>
        <v>4</v>
      </c>
      <c r="K729" s="8">
        <f>IF(INDEX([1]Calculation!P:P,ROW())=0,-100,ROUND(INDEX([1]Calculation!P:P,ROW()),0))</f>
        <v>1</v>
      </c>
      <c r="L729" s="8">
        <f>IF(INDEX([1]Calculation!Q:Q,ROW())=0,-100,ROUND(INDEX([1]Calculation!Q:Q,ROW()),0))</f>
        <v>17</v>
      </c>
      <c r="M729" s="8">
        <f>IF(INDEX([1]Calculation!R:R,ROW())=0,-100,ROUND(INDEX([1]Calculation!R:R,ROW()),0))</f>
        <v>1</v>
      </c>
      <c r="N729" s="8">
        <f>IF(INDEX([1]Calculation!S:S,ROW())=0,-100,ROUND(INDEX([1]Calculation!S:S,ROW()),0))</f>
        <v>10</v>
      </c>
      <c r="O729" s="8">
        <f>IF(INDEX([1]Calculation!T:T,ROW())=0,-100,ROUND(INDEX([1]Calculation!T:T,ROW()),0))</f>
        <v>2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US</v>
      </c>
      <c r="B730" t="str">
        <f>INDEX([1]Calculation!$D:$D,ROW())</f>
        <v>SSRS</v>
      </c>
      <c r="C730" t="str">
        <f>IF(INDEX([1]Calculation!$G:$G,ROW())=0,"-",INDEX([1]Calculation!$G:$G,ROW()))</f>
        <v>A/B</v>
      </c>
      <c r="D730" t="str">
        <f>INDEX([1]Calculation!$J:$J,ROW())&amp;"  "&amp;INDEX([1]Calculation!$K:$K,ROW())</f>
        <v>402  rv</v>
      </c>
      <c r="E730" s="20">
        <f>INDEX([1]Calculation!$I:$I,ROW())</f>
        <v>43695</v>
      </c>
      <c r="F730" s="12">
        <f>ROUND(INDEX([1]Calculation!AL:AL,ROW()),1)</f>
        <v>0</v>
      </c>
      <c r="G730" s="8">
        <f>IF(INDEX([1]Calculation!L:L,ROW())=0,-100,ROUND(INDEX([1]Calculation!L:L,ROW()),0))</f>
        <v>29</v>
      </c>
      <c r="H730" s="8">
        <f>IF(INDEX([1]Calculation!M:M,ROW())=0,-100,ROUND(INDEX([1]Calculation!M:M,ROW()),0))</f>
        <v>-100</v>
      </c>
      <c r="I730" s="8">
        <f>IF(INDEX([1]Calculation!N:N,ROW())=0,-100,ROUND(INDEX([1]Calculation!N:N,ROW()),0))</f>
        <v>2</v>
      </c>
      <c r="J730" s="8">
        <f>IF(INDEX([1]Calculation!O:O,ROW())=0,-100,ROUND(INDEX([1]Calculation!O:O,ROW()),0))</f>
        <v>5</v>
      </c>
      <c r="K730" s="8">
        <f>IF(INDEX([1]Calculation!P:P,ROW())=0,-100,ROUND(INDEX([1]Calculation!P:P,ROW()),0))</f>
        <v>1</v>
      </c>
      <c r="L730" s="8">
        <f>IF(INDEX([1]Calculation!Q:Q,ROW())=0,-100,ROUND(INDEX([1]Calculation!Q:Q,ROW()),0))</f>
        <v>15</v>
      </c>
      <c r="M730" s="8">
        <f>IF(INDEX([1]Calculation!R:R,ROW())=0,-100,ROUND(INDEX([1]Calculation!R:R,ROW()),0))</f>
        <v>1</v>
      </c>
      <c r="N730" s="8">
        <f>IF(INDEX([1]Calculation!S:S,ROW())=0,-100,ROUND(INDEX([1]Calculation!S:S,ROW()),0))</f>
        <v>14</v>
      </c>
      <c r="O730" s="8">
        <f>IF(INDEX([1]Calculation!T:T,ROW())=0,-100,ROUND(INDEX([1]Calculation!T:T,ROW()),0))</f>
        <v>1</v>
      </c>
      <c r="P730" s="8" t="str">
        <f>INDEX([1]Calculation!CB:CB,ROW())</f>
        <v>https://cdn.cnn.com/cnn/2019/images/08/19/rel9a.-.democrats.2020.pdf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909  rv</v>
      </c>
      <c r="E731" s="20">
        <f>INDEX([1]Calculation!$I:$I,ROW())</f>
        <v>43695</v>
      </c>
      <c r="F731" s="12">
        <f>ROUND(INDEX([1]Calculation!AL:AL,ROW()),1)</f>
        <v>0</v>
      </c>
      <c r="G731" s="8">
        <f>IF(INDEX([1]Calculation!L:L,ROW())=0,-100,ROUND(INDEX([1]Calculation!L:L,ROW()),0))</f>
        <v>-100</v>
      </c>
      <c r="H731" s="8">
        <f>IF(INDEX([1]Calculation!M:M,ROW())=0,-100,ROUND(INDEX([1]Calculation!M:M,ROW()),0))</f>
        <v>-100</v>
      </c>
      <c r="I731" s="8">
        <f>IF(INDEX([1]Calculation!N:N,ROW())=0,-100,ROUND(INDEX([1]Calculation!N:N,ROW()),0))</f>
        <v>-100</v>
      </c>
      <c r="J731" s="8">
        <f>IF(INDEX([1]Calculation!O:O,ROW())=0,-100,ROUND(INDEX([1]Calculation!O:O,ROW()),0))</f>
        <v>-100</v>
      </c>
      <c r="K731" s="8">
        <f>IF(INDEX([1]Calculation!P:P,ROW())=0,-100,ROUND(INDEX([1]Calculation!P:P,ROW()),0))</f>
        <v>-100</v>
      </c>
      <c r="L731" s="8">
        <f>IF(INDEX([1]Calculation!Q:Q,ROW())=0,-100,ROUND(INDEX([1]Calculation!Q:Q,ROW()),0))</f>
        <v>-100</v>
      </c>
      <c r="M731" s="8">
        <f>IF(INDEX([1]Calculation!R:R,ROW())=0,-100,ROUND(INDEX([1]Calculation!R:R,ROW()),0))</f>
        <v>-100</v>
      </c>
      <c r="N731" s="8">
        <f>IF(INDEX([1]Calculation!S:S,ROW())=0,-100,ROUND(INDEX([1]Calculation!S:S,ROW()),0))</f>
        <v>33</v>
      </c>
      <c r="O731" s="8">
        <f>IF(INDEX([1]Calculation!T:T,ROW())=0,-100,ROUND(INDEX([1]Calculation!T:T,ROW()),0))</f>
        <v>-100</v>
      </c>
      <c r="P731" s="8" t="str">
        <f>INDEX([1]Calculation!CB:CB,ROW())</f>
        <v>https://scottrasmussen.com/crosstabs-aug-16-18-two-day-totals/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909  rv</v>
      </c>
      <c r="E732" s="20">
        <f>INDEX([1]Calculation!$I:$I,ROW())</f>
        <v>43695</v>
      </c>
      <c r="F732" s="12">
        <f>ROUND(INDEX([1]Calculation!AL:AL,ROW()),1)</f>
        <v>0</v>
      </c>
      <c r="G732" s="8">
        <f>IF(INDEX([1]Calculation!L:L,ROW())=0,-100,ROUND(INDEX([1]Calculation!L:L,ROW()),0))</f>
        <v>-100</v>
      </c>
      <c r="H732" s="8">
        <f>IF(INDEX([1]Calculation!M:M,ROW())=0,-100,ROUND(INDEX([1]Calculation!M:M,ROW()),0))</f>
        <v>-100</v>
      </c>
      <c r="I732" s="8">
        <f>IF(INDEX([1]Calculation!N:N,ROW())=0,-100,ROUND(INDEX([1]Calculation!N:N,ROW()),0))</f>
        <v>-100</v>
      </c>
      <c r="J732" s="8">
        <f>IF(INDEX([1]Calculation!O:O,ROW())=0,-100,ROUND(INDEX([1]Calculation!O:O,ROW()),0))</f>
        <v>-100</v>
      </c>
      <c r="K732" s="8">
        <f>IF(INDEX([1]Calculation!P:P,ROW())=0,-100,ROUND(INDEX([1]Calculation!P:P,ROW()),0))</f>
        <v>-100</v>
      </c>
      <c r="L732" s="8">
        <f>IF(INDEX([1]Calculation!Q:Q,ROW())=0,-100,ROUND(INDEX([1]Calculation!Q:Q,ROW()),0))</f>
        <v>43</v>
      </c>
      <c r="M732" s="8">
        <f>IF(INDEX([1]Calculation!R:R,ROW())=0,-100,ROUND(INDEX([1]Calculation!R:R,ROW()),0))</f>
        <v>-100</v>
      </c>
      <c r="N732" s="8">
        <f>IF(INDEX([1]Calculation!S:S,ROW())=0,-100,ROUND(INDEX([1]Calculation!S:S,ROW()),0))</f>
        <v>37</v>
      </c>
      <c r="O732" s="8">
        <f>IF(INDEX([1]Calculation!T:T,ROW())=0,-100,ROUND(INDEX([1]Calculation!T:T,ROW()),0))</f>
        <v>-100</v>
      </c>
      <c r="P732" s="8" t="str">
        <f>INDEX([1]Calculation!CB:CB,ROW())</f>
        <v>https://scottrasmussen.com/crosstabs-aug-16-18-two-day-totals/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909  rv</v>
      </c>
      <c r="E733" s="20">
        <f>INDEX([1]Calculation!$I:$I,ROW())</f>
        <v>43695</v>
      </c>
      <c r="F733" s="12">
        <f>ROUND(INDEX([1]Calculation!AL:AL,ROW()),1)</f>
        <v>0</v>
      </c>
      <c r="G733" s="8">
        <f>IF(INDEX([1]Calculation!L:L,ROW())=0,-100,ROUND(INDEX([1]Calculation!L:L,ROW()),0))</f>
        <v>-100</v>
      </c>
      <c r="H733" s="8">
        <f>IF(INDEX([1]Calculation!M:M,ROW())=0,-100,ROUND(INDEX([1]Calculation!M:M,ROW()),0))</f>
        <v>-100</v>
      </c>
      <c r="I733" s="8">
        <f>IF(INDEX([1]Calculation!N:N,ROW())=0,-100,ROUND(INDEX([1]Calculation!N:N,ROW()),0))</f>
        <v>-100</v>
      </c>
      <c r="J733" s="8">
        <f>IF(INDEX([1]Calculation!O:O,ROW())=0,-100,ROUND(INDEX([1]Calculation!O:O,ROW()),0))</f>
        <v>-100</v>
      </c>
      <c r="K733" s="8">
        <f>IF(INDEX([1]Calculation!P:P,ROW())=0,-100,ROUND(INDEX([1]Calculation!P:P,ROW()),0))</f>
        <v>-100</v>
      </c>
      <c r="L733" s="8">
        <f>IF(INDEX([1]Calculation!Q:Q,ROW())=0,-100,ROUND(INDEX([1]Calculation!Q:Q,ROW()),0))</f>
        <v>42</v>
      </c>
      <c r="M733" s="8">
        <f>IF(INDEX([1]Calculation!R:R,ROW())=0,-100,ROUND(INDEX([1]Calculation!R:R,ROW()),0))</f>
        <v>-100</v>
      </c>
      <c r="N733" s="8">
        <f>IF(INDEX([1]Calculation!S:S,ROW())=0,-100,ROUND(INDEX([1]Calculation!S:S,ROW()),0))</f>
        <v>-100</v>
      </c>
      <c r="O733" s="8">
        <f>IF(INDEX([1]Calculation!T:T,ROW())=0,-100,ROUND(INDEX([1]Calculation!T:T,ROW()),0))</f>
        <v>-100</v>
      </c>
      <c r="P733" s="8" t="str">
        <f>INDEX([1]Calculation!CB:CB,ROW())</f>
        <v>https://scottrasmussen.com/crosstabs-aug-16-18-two-day-totals/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909  rv</v>
      </c>
      <c r="E734" s="20">
        <f>INDEX([1]Calculation!$I:$I,ROW())</f>
        <v>43695</v>
      </c>
      <c r="F734" s="12">
        <f>ROUND(INDEX([1]Calculation!AL:AL,ROW()),1)</f>
        <v>0</v>
      </c>
      <c r="G734" s="8">
        <f>IF(INDEX([1]Calculation!L:L,ROW())=0,-100,ROUND(INDEX([1]Calculation!L:L,ROW()),0))</f>
        <v>39</v>
      </c>
      <c r="H734" s="8">
        <f>IF(INDEX([1]Calculation!M:M,ROW())=0,-100,ROUND(INDEX([1]Calculation!M:M,ROW()),0))</f>
        <v>-100</v>
      </c>
      <c r="I734" s="8">
        <f>IF(INDEX([1]Calculation!N:N,ROW())=0,-100,ROUND(INDEX([1]Calculation!N:N,ROW()),0))</f>
        <v>-100</v>
      </c>
      <c r="J734" s="8">
        <f>IF(INDEX([1]Calculation!O:O,ROW())=0,-100,ROUND(INDEX([1]Calculation!O:O,ROW()),0))</f>
        <v>-100</v>
      </c>
      <c r="K734" s="8">
        <f>IF(INDEX([1]Calculation!P:P,ROW())=0,-100,ROUND(INDEX([1]Calculation!P:P,ROW()),0))</f>
        <v>-100</v>
      </c>
      <c r="L734" s="8">
        <f>IF(INDEX([1]Calculation!Q:Q,ROW())=0,-100,ROUND(INDEX([1]Calculation!Q:Q,ROW()),0))</f>
        <v>-100</v>
      </c>
      <c r="M734" s="8">
        <f>IF(INDEX([1]Calculation!R:R,ROW())=0,-100,ROUND(INDEX([1]Calculation!R:R,ROW()),0))</f>
        <v>-100</v>
      </c>
      <c r="N734" s="8">
        <f>IF(INDEX([1]Calculation!S:S,ROW())=0,-100,ROUND(INDEX([1]Calculation!S:S,ROW()),0))</f>
        <v>41</v>
      </c>
      <c r="O734" s="8">
        <f>IF(INDEX([1]Calculation!T:T,ROW())=0,-100,ROUND(INDEX([1]Calculation!T:T,ROW()),0))</f>
        <v>-100</v>
      </c>
      <c r="P734" s="8" t="str">
        <f>INDEX([1]Calculation!CB:CB,ROW())</f>
        <v>https://scottrasmussen.com/crosstabs-aug-16-18-two-day-totals/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909  rv</v>
      </c>
      <c r="E735" s="20">
        <f>INDEX([1]Calculation!$I:$I,ROW())</f>
        <v>43695</v>
      </c>
      <c r="F735" s="12">
        <f>ROUND(INDEX([1]Calculation!AL:AL,ROW()),1)</f>
        <v>0</v>
      </c>
      <c r="G735" s="8">
        <f>IF(INDEX([1]Calculation!L:L,ROW())=0,-100,ROUND(INDEX([1]Calculation!L:L,ROW()),0))</f>
        <v>42</v>
      </c>
      <c r="H735" s="8">
        <f>IF(INDEX([1]Calculation!M:M,ROW())=0,-100,ROUND(INDEX([1]Calculation!M:M,ROW()),0))</f>
        <v>-100</v>
      </c>
      <c r="I735" s="8">
        <f>IF(INDEX([1]Calculation!N:N,ROW())=0,-100,ROUND(INDEX([1]Calculation!N:N,ROW()),0))</f>
        <v>-100</v>
      </c>
      <c r="J735" s="8">
        <f>IF(INDEX([1]Calculation!O:O,ROW())=0,-100,ROUND(INDEX([1]Calculation!O:O,ROW()),0))</f>
        <v>-100</v>
      </c>
      <c r="K735" s="8">
        <f>IF(INDEX([1]Calculation!P:P,ROW())=0,-100,ROUND(INDEX([1]Calculation!P:P,ROW()),0))</f>
        <v>-100</v>
      </c>
      <c r="L735" s="8">
        <f>IF(INDEX([1]Calculation!Q:Q,ROW())=0,-100,ROUND(INDEX([1]Calculation!Q:Q,ROW()),0))</f>
        <v>-100</v>
      </c>
      <c r="M735" s="8">
        <f>IF(INDEX([1]Calculation!R:R,ROW())=0,-100,ROUND(INDEX([1]Calculation!R:R,ROW()),0))</f>
        <v>-100</v>
      </c>
      <c r="N735" s="8">
        <f>IF(INDEX([1]Calculation!S:S,ROW())=0,-100,ROUND(INDEX([1]Calculation!S:S,ROW()),0))</f>
        <v>-100</v>
      </c>
      <c r="O735" s="8">
        <f>IF(INDEX([1]Calculation!T:T,ROW())=0,-100,ROUND(INDEX([1]Calculation!T:T,ROW()),0))</f>
        <v>-100</v>
      </c>
      <c r="P735" s="8" t="str">
        <f>INDEX([1]Calculation!CB:CB,ROW())</f>
        <v>https://scottrasmussen.com/crosstabs-aug-16-18-two-day-totals/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909  rv</v>
      </c>
      <c r="E736" s="20">
        <f>INDEX([1]Calculation!$I:$I,ROW())</f>
        <v>43695</v>
      </c>
      <c r="F736" s="12">
        <f>ROUND(INDEX([1]Calculation!AL:AL,ROW()),1)</f>
        <v>0</v>
      </c>
      <c r="G736" s="8">
        <f>IF(INDEX([1]Calculation!L:L,ROW())=0,-100,ROUND(INDEX([1]Calculation!L:L,ROW()),0))</f>
        <v>44</v>
      </c>
      <c r="H736" s="8">
        <f>IF(INDEX([1]Calculation!M:M,ROW())=0,-100,ROUND(INDEX([1]Calculation!M:M,ROW()),0))</f>
        <v>-100</v>
      </c>
      <c r="I736" s="8">
        <f>IF(INDEX([1]Calculation!N:N,ROW())=0,-100,ROUND(INDEX([1]Calculation!N:N,ROW()),0))</f>
        <v>-100</v>
      </c>
      <c r="J736" s="8">
        <f>IF(INDEX([1]Calculation!O:O,ROW())=0,-100,ROUND(INDEX([1]Calculation!O:O,ROW()),0))</f>
        <v>-100</v>
      </c>
      <c r="K736" s="8">
        <f>IF(INDEX([1]Calculation!P:P,ROW())=0,-100,ROUND(INDEX([1]Calculation!P:P,ROW()),0))</f>
        <v>-100</v>
      </c>
      <c r="L736" s="8">
        <f>IF(INDEX([1]Calculation!Q:Q,ROW())=0,-100,ROUND(INDEX([1]Calculation!Q:Q,ROW()),0))</f>
        <v>38</v>
      </c>
      <c r="M736" s="8">
        <f>IF(INDEX([1]Calculation!R:R,ROW())=0,-100,ROUND(INDEX([1]Calculation!R:R,ROW()),0))</f>
        <v>-100</v>
      </c>
      <c r="N736" s="8">
        <f>IF(INDEX([1]Calculation!S:S,ROW())=0,-100,ROUND(INDEX([1]Calculation!S:S,ROW()),0))</f>
        <v>-100</v>
      </c>
      <c r="O736" s="8">
        <f>IF(INDEX([1]Calculation!T:T,ROW())=0,-100,ROUND(INDEX([1]Calculation!T:T,ROW()),0))</f>
        <v>-100</v>
      </c>
      <c r="P736" s="8" t="str">
        <f>INDEX([1]Calculation!CB:CB,ROW())</f>
        <v>https://scottrasmussen.com/crosstabs-aug-16-18-two-day-totals/</v>
      </c>
    </row>
    <row r="737" spans="1:16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17115  lv</v>
      </c>
      <c r="E737" s="20">
        <f>INDEX([1]Calculation!$I:$I,ROW())</f>
        <v>43695</v>
      </c>
      <c r="F737" s="12">
        <f>ROUND(INDEX([1]Calculation!AL:AL,ROW()),1)</f>
        <v>0</v>
      </c>
      <c r="G737" s="8">
        <f>IF(INDEX([1]Calculation!L:L,ROW())=0,-100,ROUND(INDEX([1]Calculation!L:L,ROW()),0))</f>
        <v>31</v>
      </c>
      <c r="H737" s="8">
        <f>IF(INDEX([1]Calculation!M:M,ROW())=0,-100,ROUND(INDEX([1]Calculation!M:M,ROW()),0))</f>
        <v>-100</v>
      </c>
      <c r="I737" s="8">
        <f>IF(INDEX([1]Calculation!N:N,ROW())=0,-100,ROUND(INDEX([1]Calculation!N:N,ROW()),0))</f>
        <v>3</v>
      </c>
      <c r="J737" s="8">
        <f>IF(INDEX([1]Calculation!O:O,ROW())=0,-100,ROUND(INDEX([1]Calculation!O:O,ROW()),0))</f>
        <v>5</v>
      </c>
      <c r="K737" s="8">
        <f>IF(INDEX([1]Calculation!P:P,ROW())=0,-100,ROUND(INDEX([1]Calculation!P:P,ROW()),0))</f>
        <v>1</v>
      </c>
      <c r="L737" s="8">
        <f>IF(INDEX([1]Calculation!Q:Q,ROW())=0,-100,ROUND(INDEX([1]Calculation!Q:Q,ROW()),0))</f>
        <v>20</v>
      </c>
      <c r="M737" s="8">
        <f>IF(INDEX([1]Calculation!R:R,ROW())=0,-100,ROUND(INDEX([1]Calculation!R:R,ROW()),0))</f>
        <v>1</v>
      </c>
      <c r="N737" s="8">
        <f>IF(INDEX([1]Calculation!S:S,ROW())=0,-100,ROUND(INDEX([1]Calculation!S:S,ROW()),0))</f>
        <v>15</v>
      </c>
      <c r="O737" s="8">
        <f>IF(INDEX([1]Calculation!T:T,ROW())=0,-100,ROUND(INDEX([1]Calculation!T:T,ROW()),0))</f>
        <v>3</v>
      </c>
      <c r="P737" s="8" t="str">
        <f>INDEX([1]Calculation!CB:CB,ROW())</f>
        <v>https://morningconsult.com/2020-democratic-primary/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20">
        <f>INDEX([1]Calculation!$I:$I,ROW())</f>
        <v>43694</v>
      </c>
      <c r="F738" s="12">
        <f>ROUND(INDEX([1]Calculation!AL:AL,ROW()),1)</f>
        <v>0</v>
      </c>
      <c r="G738" s="8">
        <f>IF(INDEX([1]Calculation!L:L,ROW())=0,-100,ROUND(INDEX([1]Calculation!L:L,ROW()),0))</f>
        <v>26</v>
      </c>
      <c r="H738" s="8">
        <f>IF(INDEX([1]Calculation!M:M,ROW())=0,-100,ROUND(INDEX([1]Calculation!M:M,ROW()),0))</f>
        <v>-100</v>
      </c>
      <c r="I738" s="8">
        <f>IF(INDEX([1]Calculation!N:N,ROW())=0,-100,ROUND(INDEX([1]Calculation!N:N,ROW()),0))</f>
        <v>3</v>
      </c>
      <c r="J738" s="8">
        <f>IF(INDEX([1]Calculation!O:O,ROW())=0,-100,ROUND(INDEX([1]Calculation!O:O,ROW()),0))</f>
        <v>4</v>
      </c>
      <c r="K738" s="8">
        <f>IF(INDEX([1]Calculation!P:P,ROW())=0,-100,ROUND(INDEX([1]Calculation!P:P,ROW()),0))</f>
        <v>1</v>
      </c>
      <c r="L738" s="8">
        <f>IF(INDEX([1]Calculation!Q:Q,ROW())=0,-100,ROUND(INDEX([1]Calculation!Q:Q,ROW()),0))</f>
        <v>16</v>
      </c>
      <c r="M738" s="8">
        <f>IF(INDEX([1]Calculation!R:R,ROW())=0,-100,ROUND(INDEX([1]Calculation!R:R,ROW()),0))</f>
        <v>1</v>
      </c>
      <c r="N738" s="8">
        <f>IF(INDEX([1]Calculation!S:S,ROW())=0,-100,ROUND(INDEX([1]Calculation!S:S,ROW()),0))</f>
        <v>11</v>
      </c>
      <c r="O738" s="8">
        <f>IF(INDEX([1]Calculation!T:T,ROW())=0,-100,ROUND(INDEX([1]Calculation!T:T,ROW()),0))</f>
        <v>2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Nevada</v>
      </c>
      <c r="B739" t="str">
        <f>INDEX([1]Calculation!$D:$D,ROW())</f>
        <v>Gravis Marketing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382  rv</v>
      </c>
      <c r="E739" s="20">
        <f>INDEX([1]Calculation!$I:$I,ROW())</f>
        <v>43693</v>
      </c>
      <c r="F739" s="12">
        <f>ROUND(INDEX([1]Calculation!AL:AL,ROW()),1)</f>
        <v>1.4</v>
      </c>
      <c r="G739" s="8">
        <f>IF(INDEX([1]Calculation!L:L,ROW())=0,-100,ROUND(INDEX([1]Calculation!L:L,ROW()),0))</f>
        <v>25</v>
      </c>
      <c r="H739" s="8">
        <f>IF(INDEX([1]Calculation!M:M,ROW())=0,-100,ROUND(INDEX([1]Calculation!M:M,ROW()),0))</f>
        <v>-100</v>
      </c>
      <c r="I739" s="8">
        <f>IF(INDEX([1]Calculation!N:N,ROW())=0,-100,ROUND(INDEX([1]Calculation!N:N,ROW()),0))</f>
        <v>3</v>
      </c>
      <c r="J739" s="8">
        <f>IF(INDEX([1]Calculation!O:O,ROW())=0,-100,ROUND(INDEX([1]Calculation!O:O,ROW()),0))</f>
        <v>5</v>
      </c>
      <c r="K739" s="8">
        <f>IF(INDEX([1]Calculation!P:P,ROW())=0,-100,ROUND(INDEX([1]Calculation!P:P,ROW()),0))</f>
        <v>2</v>
      </c>
      <c r="L739" s="8">
        <f>IF(INDEX([1]Calculation!Q:Q,ROW())=0,-100,ROUND(INDEX([1]Calculation!Q:Q,ROW()),0))</f>
        <v>10</v>
      </c>
      <c r="M739" s="8">
        <f>IF(INDEX([1]Calculation!R:R,ROW())=0,-100,ROUND(INDEX([1]Calculation!R:R,ROW()),0))</f>
        <v>6</v>
      </c>
      <c r="N739" s="8">
        <f>IF(INDEX([1]Calculation!S:S,ROW())=0,-100,ROUND(INDEX([1]Calculation!S:S,ROW()),0))</f>
        <v>15</v>
      </c>
      <c r="O739" s="8">
        <f>IF(INDEX([1]Calculation!T:T,ROW())=0,-100,ROUND(INDEX([1]Calculation!T:T,ROW()),0))</f>
        <v>2</v>
      </c>
      <c r="P739" s="8" t="str">
        <f>INDEX([1]Calculation!CB:CB,ROW())</f>
        <v>http://orlando-politics.com/wp-content/uploads/2019/08/Nevada-General-and-Democratic-Caucus-August-16-2019.pdf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3118  rv</v>
      </c>
      <c r="E740" s="20">
        <f>INDEX([1]Calculation!$I:$I,ROW())</f>
        <v>43693</v>
      </c>
      <c r="F740" s="12">
        <f>ROUND(INDEX([1]Calculation!AL:AL,ROW()),1)</f>
        <v>0</v>
      </c>
      <c r="G740" s="8">
        <f>IF(INDEX([1]Calculation!L:L,ROW())=0,-100,ROUND(INDEX([1]Calculation!L:L,ROW()),0))</f>
        <v>29</v>
      </c>
      <c r="H740" s="8">
        <f>IF(INDEX([1]Calculation!M:M,ROW())=0,-100,ROUND(INDEX([1]Calculation!M:M,ROW()),0))</f>
        <v>-100</v>
      </c>
      <c r="I740" s="8">
        <f>IF(INDEX([1]Calculation!N:N,ROW())=0,-100,ROUND(INDEX([1]Calculation!N:N,ROW()),0))</f>
        <v>2</v>
      </c>
      <c r="J740" s="8">
        <f>IF(INDEX([1]Calculation!O:O,ROW())=0,-100,ROUND(INDEX([1]Calculation!O:O,ROW()),0))</f>
        <v>4</v>
      </c>
      <c r="K740" s="8">
        <f>IF(INDEX([1]Calculation!P:P,ROW())=0,-100,ROUND(INDEX([1]Calculation!P:P,ROW()),0))</f>
        <v>1</v>
      </c>
      <c r="L740" s="8">
        <f>IF(INDEX([1]Calculation!Q:Q,ROW())=0,-100,ROUND(INDEX([1]Calculation!Q:Q,ROW()),0))</f>
        <v>15</v>
      </c>
      <c r="M740" s="8">
        <f>IF(INDEX([1]Calculation!R:R,ROW())=0,-100,ROUND(INDEX([1]Calculation!R:R,ROW()),0))</f>
        <v>1</v>
      </c>
      <c r="N740" s="8">
        <f>IF(INDEX([1]Calculation!S:S,ROW())=0,-100,ROUND(INDEX([1]Calculation!S:S,ROW()),0))</f>
        <v>11</v>
      </c>
      <c r="O740" s="8">
        <f>IF(INDEX([1]Calculation!T:T,ROW())=0,-100,ROUND(INDEX([1]Calculation!T:T,ROW()),0))</f>
        <v>2</v>
      </c>
      <c r="P7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1317  rv</v>
      </c>
      <c r="E741" s="20">
        <f>INDEX([1]Calculation!$I:$I,ROW())</f>
        <v>43693</v>
      </c>
      <c r="F741" s="12">
        <f>ROUND(INDEX([1]Calculation!AL:AL,ROW()),1)</f>
        <v>0</v>
      </c>
      <c r="G741" s="8">
        <f>IF(INDEX([1]Calculation!L:L,ROW())=0,-100,ROUND(INDEX([1]Calculation!L:L,ROW()),0))</f>
        <v>27</v>
      </c>
      <c r="H741" s="8">
        <f>IF(INDEX([1]Calculation!M:M,ROW())=0,-100,ROUND(INDEX([1]Calculation!M:M,ROW()),0))</f>
        <v>-100</v>
      </c>
      <c r="I741" s="8">
        <f>IF(INDEX([1]Calculation!N:N,ROW())=0,-100,ROUND(INDEX([1]Calculation!N:N,ROW()),0))</f>
        <v>2</v>
      </c>
      <c r="J741" s="8">
        <f>IF(INDEX([1]Calculation!O:O,ROW())=0,-100,ROUND(INDEX([1]Calculation!O:O,ROW()),0))</f>
        <v>4</v>
      </c>
      <c r="K741" s="8">
        <f>IF(INDEX([1]Calculation!P:P,ROW())=0,-100,ROUND(INDEX([1]Calculation!P:P,ROW()),0))</f>
        <v>1</v>
      </c>
      <c r="L741" s="8">
        <f>IF(INDEX([1]Calculation!Q:Q,ROW())=0,-100,ROUND(INDEX([1]Calculation!Q:Q,ROW()),0))</f>
        <v>16</v>
      </c>
      <c r="M741" s="8">
        <f>IF(INDEX([1]Calculation!R:R,ROW())=0,-100,ROUND(INDEX([1]Calculation!R:R,ROW()),0))</f>
        <v>1</v>
      </c>
      <c r="N741" s="8">
        <f>IF(INDEX([1]Calculation!S:S,ROW())=0,-100,ROUND(INDEX([1]Calculation!S:S,ROW()),0))</f>
        <v>12</v>
      </c>
      <c r="O741" s="8">
        <f>IF(INDEX([1]Calculation!T:T,ROW())=0,-100,ROUND(INDEX([1]Calculation!T:T,ROW()),0))</f>
        <v>2</v>
      </c>
      <c r="P7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1336  rv</v>
      </c>
      <c r="E742" s="20">
        <f>INDEX([1]Calculation!$I:$I,ROW())</f>
        <v>43692</v>
      </c>
      <c r="F742" s="12">
        <f>ROUND(INDEX([1]Calculation!AL:AL,ROW()),1)</f>
        <v>0</v>
      </c>
      <c r="G742" s="8">
        <f>IF(INDEX([1]Calculation!L:L,ROW())=0,-100,ROUND(INDEX([1]Calculation!L:L,ROW()),0))</f>
        <v>28</v>
      </c>
      <c r="H742" s="8">
        <f>IF(INDEX([1]Calculation!M:M,ROW())=0,-100,ROUND(INDEX([1]Calculation!M:M,ROW()),0))</f>
        <v>-100</v>
      </c>
      <c r="I742" s="8">
        <f>IF(INDEX([1]Calculation!N:N,ROW())=0,-100,ROUND(INDEX([1]Calculation!N:N,ROW()),0))</f>
        <v>2</v>
      </c>
      <c r="J742" s="8">
        <f>IF(INDEX([1]Calculation!O:O,ROW())=0,-100,ROUND(INDEX([1]Calculation!O:O,ROW()),0))</f>
        <v>3</v>
      </c>
      <c r="K742" s="8">
        <f>IF(INDEX([1]Calculation!P:P,ROW())=0,-100,ROUND(INDEX([1]Calculation!P:P,ROW()),0))</f>
        <v>1</v>
      </c>
      <c r="L742" s="8">
        <f>IF(INDEX([1]Calculation!Q:Q,ROW())=0,-100,ROUND(INDEX([1]Calculation!Q:Q,ROW()),0))</f>
        <v>14</v>
      </c>
      <c r="M742" s="8">
        <f>IF(INDEX([1]Calculation!R:R,ROW())=0,-100,ROUND(INDEX([1]Calculation!R:R,ROW()),0))</f>
        <v>1</v>
      </c>
      <c r="N742" s="8">
        <f>IF(INDEX([1]Calculation!S:S,ROW())=0,-100,ROUND(INDEX([1]Calculation!S:S,ROW()),0))</f>
        <v>12</v>
      </c>
      <c r="O742" s="8">
        <f>IF(INDEX([1]Calculation!T:T,ROW())=0,-100,ROUND(INDEX([1]Calculation!T:T,ROW()),0))</f>
        <v>3</v>
      </c>
      <c r="P7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1342  rv</v>
      </c>
      <c r="E743" s="20">
        <f>INDEX([1]Calculation!$I:$I,ROW())</f>
        <v>43691</v>
      </c>
      <c r="F743" s="12">
        <f>ROUND(INDEX([1]Calculation!AL:AL,ROW()),1)</f>
        <v>0</v>
      </c>
      <c r="G743" s="8">
        <f>IF(INDEX([1]Calculation!L:L,ROW())=0,-100,ROUND(INDEX([1]Calculation!L:L,ROW()),0))</f>
        <v>29</v>
      </c>
      <c r="H743" s="8">
        <f>IF(INDEX([1]Calculation!M:M,ROW())=0,-100,ROUND(INDEX([1]Calculation!M:M,ROW()),0))</f>
        <v>-100</v>
      </c>
      <c r="I743" s="8">
        <f>IF(INDEX([1]Calculation!N:N,ROW())=0,-100,ROUND(INDEX([1]Calculation!N:N,ROW()),0))</f>
        <v>2</v>
      </c>
      <c r="J743" s="8">
        <f>IF(INDEX([1]Calculation!O:O,ROW())=0,-100,ROUND(INDEX([1]Calculation!O:O,ROW()),0))</f>
        <v>3</v>
      </c>
      <c r="K743" s="8">
        <f>IF(INDEX([1]Calculation!P:P,ROW())=0,-100,ROUND(INDEX([1]Calculation!P:P,ROW()),0))</f>
        <v>1</v>
      </c>
      <c r="L743" s="8">
        <f>IF(INDEX([1]Calculation!Q:Q,ROW())=0,-100,ROUND(INDEX([1]Calculation!Q:Q,ROW()),0))</f>
        <v>14</v>
      </c>
      <c r="M743" s="8">
        <f>IF(INDEX([1]Calculation!R:R,ROW())=0,-100,ROUND(INDEX([1]Calculation!R:R,ROW()),0))</f>
        <v>1</v>
      </c>
      <c r="N743" s="8">
        <f>IF(INDEX([1]Calculation!S:S,ROW())=0,-100,ROUND(INDEX([1]Calculation!S:S,ROW()),0))</f>
        <v>11</v>
      </c>
      <c r="O743" s="8">
        <f>IF(INDEX([1]Calculation!T:T,ROW())=0,-100,ROUND(INDEX([1]Calculation!T:T,ROW()),0))</f>
        <v>3</v>
      </c>
      <c r="P7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Fox News/Beacon Research/Shaw &amp; Co. Research</v>
      </c>
      <c r="C744" t="str">
        <f>IF(INDEX([1]Calculation!$G:$G,ROW())=0,"-",INDEX([1]Calculation!$G:$G,ROW()))</f>
        <v>A-</v>
      </c>
      <c r="D744" t="str">
        <f>INDEX([1]Calculation!$J:$J,ROW())&amp;"  "&amp;INDEX([1]Calculation!$K:$K,ROW())</f>
        <v>483  lv</v>
      </c>
      <c r="E744" s="20">
        <f>INDEX([1]Calculation!$I:$I,ROW())</f>
        <v>43690</v>
      </c>
      <c r="F744" s="12">
        <f>ROUND(INDEX([1]Calculation!AL:AL,ROW()),1)</f>
        <v>0</v>
      </c>
      <c r="G744" s="8">
        <f>IF(INDEX([1]Calculation!L:L,ROW())=0,-100,ROUND(INDEX([1]Calculation!L:L,ROW()),0))</f>
        <v>31</v>
      </c>
      <c r="H744" s="8">
        <f>IF(INDEX([1]Calculation!M:M,ROW())=0,-100,ROUND(INDEX([1]Calculation!M:M,ROW()),0))</f>
        <v>-100</v>
      </c>
      <c r="I744" s="8">
        <f>IF(INDEX([1]Calculation!N:N,ROW())=0,-100,ROUND(INDEX([1]Calculation!N:N,ROW()),0))</f>
        <v>3</v>
      </c>
      <c r="J744" s="8">
        <f>IF(INDEX([1]Calculation!O:O,ROW())=0,-100,ROUND(INDEX([1]Calculation!O:O,ROW()),0))</f>
        <v>3</v>
      </c>
      <c r="K744" s="8">
        <f>IF(INDEX([1]Calculation!P:P,ROW())=0,-100,ROUND(INDEX([1]Calculation!P:P,ROW()),0))</f>
        <v>2</v>
      </c>
      <c r="L744" s="8">
        <f>IF(INDEX([1]Calculation!Q:Q,ROW())=0,-100,ROUND(INDEX([1]Calculation!Q:Q,ROW()),0))</f>
        <v>10</v>
      </c>
      <c r="M744" s="8">
        <f>IF(INDEX([1]Calculation!R:R,ROW())=0,-100,ROUND(INDEX([1]Calculation!R:R,ROW()),0))</f>
        <v>1</v>
      </c>
      <c r="N744" s="8">
        <f>IF(INDEX([1]Calculation!S:S,ROW())=0,-100,ROUND(INDEX([1]Calculation!S:S,ROW()),0))</f>
        <v>20</v>
      </c>
      <c r="O744" s="8">
        <f>IF(INDEX([1]Calculation!T:T,ROW())=0,-100,ROUND(INDEX([1]Calculation!T:T,ROW()),0))</f>
        <v>3</v>
      </c>
      <c r="P744" s="8" t="str">
        <f>INDEX([1]Calculation!CB:CB,ROW())</f>
        <v>https://www.foxnews.com/politics/fox-news-poll-8-15</v>
      </c>
    </row>
    <row r="745" spans="1:16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0">
        <f>INDEX([1]Calculation!$I:$I,ROW())</f>
        <v>43690</v>
      </c>
      <c r="F745" s="12">
        <f>ROUND(INDEX([1]Calculation!AL:AL,ROW()),1)</f>
        <v>0</v>
      </c>
      <c r="G745" s="8">
        <f>IF(INDEX([1]Calculation!L:L,ROW())=0,-100,ROUND(INDEX([1]Calculation!L:L,ROW()),0))</f>
        <v>21</v>
      </c>
      <c r="H745" s="8">
        <f>IF(INDEX([1]Calculation!M:M,ROW())=0,-100,ROUND(INDEX([1]Calculation!M:M,ROW()),0))</f>
        <v>-100</v>
      </c>
      <c r="I745" s="8">
        <f>IF(INDEX([1]Calculation!N:N,ROW())=0,-100,ROUND(INDEX([1]Calculation!N:N,ROW()),0))</f>
        <v>2</v>
      </c>
      <c r="J745" s="8">
        <f>IF(INDEX([1]Calculation!O:O,ROW())=0,-100,ROUND(INDEX([1]Calculation!O:O,ROW()),0))</f>
        <v>5</v>
      </c>
      <c r="K745" s="8">
        <f>IF(INDEX([1]Calculation!P:P,ROW())=0,-100,ROUND(INDEX([1]Calculation!P:P,ROW()),0))</f>
        <v>1</v>
      </c>
      <c r="L745" s="8">
        <f>IF(INDEX([1]Calculation!Q:Q,ROW())=0,-100,ROUND(INDEX([1]Calculation!Q:Q,ROW()),0))</f>
        <v>16</v>
      </c>
      <c r="M745" s="8">
        <f>IF(INDEX([1]Calculation!R:R,ROW())=0,-100,ROUND(INDEX([1]Calculation!R:R,ROW()),0))</f>
        <v>1</v>
      </c>
      <c r="N745" s="8">
        <f>IF(INDEX([1]Calculation!S:S,ROW())=0,-100,ROUND(INDEX([1]Calculation!S:S,ROW()),0))</f>
        <v>20</v>
      </c>
      <c r="O745" s="8">
        <f>IF(INDEX([1]Calculation!T:T,ROW())=0,-100,ROUND(INDEX([1]Calculation!T:T,ROW()),0))</f>
        <v>1</v>
      </c>
      <c r="P745" s="8" t="str">
        <f>INDEX([1]Calculation!CB:CB,ROW())</f>
        <v>https://d25d2506sfb94s.cloudfront.net/cumulus_uploads/document/mujbtdyiti/econTabReport.pdf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20">
        <f>INDEX([1]Calculation!$I:$I,ROW())</f>
        <v>43690</v>
      </c>
      <c r="F746" s="12">
        <f>ROUND(INDEX([1]Calculation!AL:AL,ROW()),1)</f>
        <v>0</v>
      </c>
      <c r="G746" s="8">
        <f>IF(INDEX([1]Calculation!L:L,ROW())=0,-100,ROUND(INDEX([1]Calculation!L:L,ROW()),0))</f>
        <v>28</v>
      </c>
      <c r="H746" s="8">
        <f>IF(INDEX([1]Calculation!M:M,ROW())=0,-100,ROUND(INDEX([1]Calculation!M:M,ROW()),0))</f>
        <v>-100</v>
      </c>
      <c r="I746" s="8">
        <f>IF(INDEX([1]Calculation!N:N,ROW())=0,-100,ROUND(INDEX([1]Calculation!N:N,ROW()),0))</f>
        <v>2</v>
      </c>
      <c r="J746" s="8">
        <f>IF(INDEX([1]Calculation!O:O,ROW())=0,-100,ROUND(INDEX([1]Calculation!O:O,ROW()),0))</f>
        <v>3</v>
      </c>
      <c r="K746" s="8">
        <f>IF(INDEX([1]Calculation!P:P,ROW())=0,-100,ROUND(INDEX([1]Calculation!P:P,ROW()),0))</f>
        <v>1</v>
      </c>
      <c r="L746" s="8">
        <f>IF(INDEX([1]Calculation!Q:Q,ROW())=0,-100,ROUND(INDEX([1]Calculation!Q:Q,ROW()),0))</f>
        <v>15</v>
      </c>
      <c r="M746" s="8">
        <f>IF(INDEX([1]Calculation!R:R,ROW())=0,-100,ROUND(INDEX([1]Calculation!R:R,ROW()),0))</f>
        <v>1</v>
      </c>
      <c r="N746" s="8">
        <f>IF(INDEX([1]Calculation!S:S,ROW())=0,-100,ROUND(INDEX([1]Calculation!S:S,ROW()),0))</f>
        <v>10</v>
      </c>
      <c r="O746" s="8">
        <f>IF(INDEX([1]Calculation!T:T,ROW())=0,-100,ROUND(INDEX([1]Calculation!T:T,ROW()),0))</f>
        <v>2</v>
      </c>
      <c r="P7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47" spans="1:16">
      <c r="A747" t="str">
        <f>INDEX([1]Calculation!$F:$F,ROW())</f>
        <v>South Carolina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521  lv</v>
      </c>
      <c r="E747" s="20">
        <f>INDEX([1]Calculation!$I:$I,ROW())</f>
        <v>43689</v>
      </c>
      <c r="F747" s="12">
        <f>ROUND(INDEX([1]Calculation!AL:AL,ROW()),1)</f>
        <v>0</v>
      </c>
      <c r="G747" s="8">
        <f>IF(INDEX([1]Calculation!L:L,ROW())=0,-100,ROUND(INDEX([1]Calculation!L:L,ROW()),0))</f>
        <v>36</v>
      </c>
      <c r="H747" s="8">
        <f>IF(INDEX([1]Calculation!M:M,ROW())=0,-100,ROUND(INDEX([1]Calculation!M:M,ROW()),0))</f>
        <v>-100</v>
      </c>
      <c r="I747" s="8">
        <f>IF(INDEX([1]Calculation!N:N,ROW())=0,-100,ROUND(INDEX([1]Calculation!N:N,ROW()),0))</f>
        <v>4</v>
      </c>
      <c r="J747" s="8">
        <f>IF(INDEX([1]Calculation!O:O,ROW())=0,-100,ROUND(INDEX([1]Calculation!O:O,ROW()),0))</f>
        <v>5</v>
      </c>
      <c r="K747" s="8">
        <f>IF(INDEX([1]Calculation!P:P,ROW())=0,-100,ROUND(INDEX([1]Calculation!P:P,ROW()),0))</f>
        <v>1</v>
      </c>
      <c r="L747" s="8">
        <f>IF(INDEX([1]Calculation!Q:Q,ROW())=0,-100,ROUND(INDEX([1]Calculation!Q:Q,ROW()),0))</f>
        <v>16</v>
      </c>
      <c r="M747" s="8">
        <f>IF(INDEX([1]Calculation!R:R,ROW())=0,-100,ROUND(INDEX([1]Calculation!R:R,ROW()),0))</f>
        <v>1</v>
      </c>
      <c r="N747" s="8">
        <f>IF(INDEX([1]Calculation!S:S,ROW())=0,-100,ROUND(INDEX([1]Calculation!S:S,ROW()),0))</f>
        <v>17</v>
      </c>
      <c r="O747" s="8">
        <f>IF(INDEX([1]Calculation!T:T,ROW())=0,-100,ROUND(INDEX([1]Calculation!T:T,ROW()),0))</f>
        <v>1</v>
      </c>
      <c r="P747" s="8" t="str">
        <f>INDEX([1]Calculation!CB:CB,ROW())</f>
        <v>https://www.postandcourier.com/politics/biden-keeps-large-lead-in-sc-s-democratic-presidential-primary/article_d5064164-be11-11e9-8de3-03c1577ccfa6.html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1346  rv</v>
      </c>
      <c r="E748" s="20">
        <f>INDEX([1]Calculation!$I:$I,ROW())</f>
        <v>43689</v>
      </c>
      <c r="F748" s="12">
        <f>ROUND(INDEX([1]Calculation!AL:AL,ROW()),1)</f>
        <v>0</v>
      </c>
      <c r="G748" s="8">
        <f>IF(INDEX([1]Calculation!L:L,ROW())=0,-100,ROUND(INDEX([1]Calculation!L:L,ROW()),0))</f>
        <v>30</v>
      </c>
      <c r="H748" s="8">
        <f>IF(INDEX([1]Calculation!M:M,ROW())=0,-100,ROUND(INDEX([1]Calculation!M:M,ROW()),0))</f>
        <v>-100</v>
      </c>
      <c r="I748" s="8">
        <f>IF(INDEX([1]Calculation!N:N,ROW())=0,-100,ROUND(INDEX([1]Calculation!N:N,ROW()),0))</f>
        <v>2</v>
      </c>
      <c r="J748" s="8">
        <f>IF(INDEX([1]Calculation!O:O,ROW())=0,-100,ROUND(INDEX([1]Calculation!O:O,ROW()),0))</f>
        <v>5</v>
      </c>
      <c r="K748" s="8">
        <f>IF(INDEX([1]Calculation!P:P,ROW())=0,-100,ROUND(INDEX([1]Calculation!P:P,ROW()),0))</f>
        <v>1</v>
      </c>
      <c r="L748" s="8">
        <f>IF(INDEX([1]Calculation!Q:Q,ROW())=0,-100,ROUND(INDEX([1]Calculation!Q:Q,ROW()),0))</f>
        <v>16</v>
      </c>
      <c r="M748" s="8">
        <f>IF(INDEX([1]Calculation!R:R,ROW())=0,-100,ROUND(INDEX([1]Calculation!R:R,ROW()),0))</f>
        <v>1</v>
      </c>
      <c r="N748" s="8">
        <f>IF(INDEX([1]Calculation!S:S,ROW())=0,-100,ROUND(INDEX([1]Calculation!S:S,ROW()),0))</f>
        <v>10</v>
      </c>
      <c r="O748" s="8">
        <f>IF(INDEX([1]Calculation!T:T,ROW())=0,-100,ROUND(INDEX([1]Calculation!T:T,ROW()),0))</f>
        <v>2</v>
      </c>
      <c r="P7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49" spans="1:16">
      <c r="A749" t="str">
        <f>INDEX([1]Calculation!$F:$F,ROW())</f>
        <v>Iowa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621  lv</v>
      </c>
      <c r="E749" s="20">
        <f>INDEX([1]Calculation!$I:$I,ROW())</f>
        <v>43688</v>
      </c>
      <c r="F749" s="12">
        <f>ROUND(INDEX([1]Calculation!AL:AL,ROW()),1)</f>
        <v>0.1</v>
      </c>
      <c r="G749" s="8">
        <f>IF(INDEX([1]Calculation!L:L,ROW())=0,-100,ROUND(INDEX([1]Calculation!L:L,ROW()),0))</f>
        <v>17</v>
      </c>
      <c r="H749" s="8">
        <f>IF(INDEX([1]Calculation!M:M,ROW())=0,-100,ROUND(INDEX([1]Calculation!M:M,ROW()),0))</f>
        <v>-100</v>
      </c>
      <c r="I749" s="8">
        <f>IF(INDEX([1]Calculation!N:N,ROW())=0,-100,ROUND(INDEX([1]Calculation!N:N,ROW()),0))</f>
        <v>3</v>
      </c>
      <c r="J749" s="8">
        <f>IF(INDEX([1]Calculation!O:O,ROW())=0,-100,ROUND(INDEX([1]Calculation!O:O,ROW()),0))</f>
        <v>13</v>
      </c>
      <c r="K749" s="8">
        <f>IF(INDEX([1]Calculation!P:P,ROW())=0,-100,ROUND(INDEX([1]Calculation!P:P,ROW()),0))</f>
        <v>2</v>
      </c>
      <c r="L749" s="8">
        <f>IF(INDEX([1]Calculation!Q:Q,ROW())=0,-100,ROUND(INDEX([1]Calculation!Q:Q,ROW()),0))</f>
        <v>17</v>
      </c>
      <c r="M749" s="8">
        <f>IF(INDEX([1]Calculation!R:R,ROW())=0,-100,ROUND(INDEX([1]Calculation!R:R,ROW()),0))</f>
        <v>2</v>
      </c>
      <c r="N749" s="8">
        <f>IF(INDEX([1]Calculation!S:S,ROW())=0,-100,ROUND(INDEX([1]Calculation!S:S,ROW()),0))</f>
        <v>28</v>
      </c>
      <c r="O749" s="8">
        <f>IF(INDEX([1]Calculation!T:T,ROW())=0,-100,ROUND(INDEX([1]Calculation!T:T,ROW()),0))</f>
        <v>1</v>
      </c>
      <c r="P749" s="8" t="str">
        <f>INDEX([1]Calculation!CB:CB,ROW())</f>
        <v>https://www.changeresearch.com/iowa-poll-august-9-11-2019</v>
      </c>
    </row>
    <row r="750" spans="1:16">
      <c r="A750" t="str">
        <f>INDEX([1]Calculation!$F:$F,ROW())</f>
        <v>Wisconsin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626  lv</v>
      </c>
      <c r="E750" s="20">
        <f>INDEX([1]Calculation!$I:$I,ROW())</f>
        <v>43688</v>
      </c>
      <c r="F750" s="12">
        <f>ROUND(INDEX([1]Calculation!AL:AL,ROW()),1)</f>
        <v>0.2</v>
      </c>
      <c r="G750" s="8">
        <f>IF(INDEX([1]Calculation!L:L,ROW())=0,-100,ROUND(INDEX([1]Calculation!L:L,ROW()),0))</f>
        <v>20</v>
      </c>
      <c r="H750" s="8">
        <f>IF(INDEX([1]Calculation!M:M,ROW())=0,-100,ROUND(INDEX([1]Calculation!M:M,ROW()),0))</f>
        <v>-100</v>
      </c>
      <c r="I750" s="8">
        <f>IF(INDEX([1]Calculation!N:N,ROW())=0,-100,ROUND(INDEX([1]Calculation!N:N,ROW()),0))</f>
        <v>1</v>
      </c>
      <c r="J750" s="8">
        <f>IF(INDEX([1]Calculation!O:O,ROW())=0,-100,ROUND(INDEX([1]Calculation!O:O,ROW()),0))</f>
        <v>9</v>
      </c>
      <c r="K750" s="8">
        <f>IF(INDEX([1]Calculation!P:P,ROW())=0,-100,ROUND(INDEX([1]Calculation!P:P,ROW()),0))</f>
        <v>2</v>
      </c>
      <c r="L750" s="8">
        <f>IF(INDEX([1]Calculation!Q:Q,ROW())=0,-100,ROUND(INDEX([1]Calculation!Q:Q,ROW()),0))</f>
        <v>24</v>
      </c>
      <c r="M750" s="8">
        <f>IF(INDEX([1]Calculation!R:R,ROW())=0,-100,ROUND(INDEX([1]Calculation!R:R,ROW()),0))</f>
        <v>1</v>
      </c>
      <c r="N750" s="8">
        <f>IF(INDEX([1]Calculation!S:S,ROW())=0,-100,ROUND(INDEX([1]Calculation!S:S,ROW()),0))</f>
        <v>29</v>
      </c>
      <c r="O750" s="8">
        <f>IF(INDEX([1]Calculation!T:T,ROW())=0,-100,ROUND(INDEX([1]Calculation!T:T,ROW()),0))</f>
        <v>2</v>
      </c>
      <c r="P750" s="8" t="str">
        <f>INDEX([1]Calculation!CB:CB,ROW())</f>
        <v>https://crooked.com/articles/pollercoaster-2020-wisconsin/</v>
      </c>
    </row>
    <row r="751" spans="1:16">
      <c r="A751" t="str">
        <f>INDEX([1]Calculation!$F:$F,ROW())</f>
        <v>US</v>
      </c>
      <c r="B751" t="str">
        <f>INDEX([1]Calculation!$D:$D,ROW())</f>
        <v>Morning Consult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17117  lv</v>
      </c>
      <c r="E751" s="20">
        <f>INDEX([1]Calculation!$I:$I,ROW())</f>
        <v>43688</v>
      </c>
      <c r="F751" s="12">
        <f>ROUND(INDEX([1]Calculation!AL:AL,ROW()),1)</f>
        <v>0</v>
      </c>
      <c r="G751" s="8">
        <f>IF(INDEX([1]Calculation!L:L,ROW())=0,-100,ROUND(INDEX([1]Calculation!L:L,ROW()),0))</f>
        <v>33</v>
      </c>
      <c r="H751" s="8">
        <f>IF(INDEX([1]Calculation!M:M,ROW())=0,-100,ROUND(INDEX([1]Calculation!M:M,ROW()),0))</f>
        <v>-100</v>
      </c>
      <c r="I751" s="8">
        <f>IF(INDEX([1]Calculation!N:N,ROW())=0,-100,ROUND(INDEX([1]Calculation!N:N,ROW()),0))</f>
        <v>3</v>
      </c>
      <c r="J751" s="8">
        <f>IF(INDEX([1]Calculation!O:O,ROW())=0,-100,ROUND(INDEX([1]Calculation!O:O,ROW()),0))</f>
        <v>5</v>
      </c>
      <c r="K751" s="8">
        <f>IF(INDEX([1]Calculation!P:P,ROW())=0,-100,ROUND(INDEX([1]Calculation!P:P,ROW()),0))</f>
        <v>1</v>
      </c>
      <c r="L751" s="8">
        <f>IF(INDEX([1]Calculation!Q:Q,ROW())=0,-100,ROUND(INDEX([1]Calculation!Q:Q,ROW()),0))</f>
        <v>20</v>
      </c>
      <c r="M751" s="8">
        <f>IF(INDEX([1]Calculation!R:R,ROW())=0,-100,ROUND(INDEX([1]Calculation!R:R,ROW()),0))</f>
        <v>1</v>
      </c>
      <c r="N751" s="8">
        <f>IF(INDEX([1]Calculation!S:S,ROW())=0,-100,ROUND(INDEX([1]Calculation!S:S,ROW()),0))</f>
        <v>14</v>
      </c>
      <c r="O751" s="8">
        <f>IF(INDEX([1]Calculation!T:T,ROW())=0,-100,ROUND(INDEX([1]Calculation!T:T,ROW()),0))</f>
        <v>2</v>
      </c>
      <c r="P751" s="8" t="str">
        <f>INDEX([1]Calculation!CB:CB,ROW())</f>
        <v>https://morningconsult.com/2020-democratic-primary/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20">
        <f>INDEX([1]Calculation!$I:$I,ROW())</f>
        <v>43688</v>
      </c>
      <c r="F752" s="12">
        <f>ROUND(INDEX([1]Calculation!AL:AL,ROW()),1)</f>
        <v>0</v>
      </c>
      <c r="G752" s="8">
        <f>IF(INDEX([1]Calculation!L:L,ROW())=0,-100,ROUND(INDEX([1]Calculation!L:L,ROW()),0))</f>
        <v>30</v>
      </c>
      <c r="H752" s="8">
        <f>IF(INDEX([1]Calculation!M:M,ROW())=0,-100,ROUND(INDEX([1]Calculation!M:M,ROW()),0))</f>
        <v>-100</v>
      </c>
      <c r="I752" s="8">
        <f>IF(INDEX([1]Calculation!N:N,ROW())=0,-100,ROUND(INDEX([1]Calculation!N:N,ROW()),0))</f>
        <v>2</v>
      </c>
      <c r="J752" s="8">
        <f>IF(INDEX([1]Calculation!O:O,ROW())=0,-100,ROUND(INDEX([1]Calculation!O:O,ROW()),0))</f>
        <v>5</v>
      </c>
      <c r="K752" s="8">
        <f>IF(INDEX([1]Calculation!P:P,ROW())=0,-100,ROUND(INDEX([1]Calculation!P:P,ROW()),0))</f>
        <v>1</v>
      </c>
      <c r="L752" s="8">
        <f>IF(INDEX([1]Calculation!Q:Q,ROW())=0,-100,ROUND(INDEX([1]Calculation!Q:Q,ROW()),0))</f>
        <v>17</v>
      </c>
      <c r="M752" s="8">
        <f>IF(INDEX([1]Calculation!R:R,ROW())=0,-100,ROUND(INDEX([1]Calculation!R:R,ROW()),0))</f>
        <v>1</v>
      </c>
      <c r="N752" s="8">
        <f>IF(INDEX([1]Calculation!S:S,ROW())=0,-100,ROUND(INDEX([1]Calculation!S:S,ROW()),0))</f>
        <v>9</v>
      </c>
      <c r="O752" s="8">
        <f>IF(INDEX([1]Calculation!T:T,ROW())=0,-100,ROUND(INDEX([1]Calculation!T:T,ROW()),0))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451  rv</v>
      </c>
      <c r="E753" s="20">
        <f>INDEX([1]Calculation!$I:$I,ROW())</f>
        <v>43687</v>
      </c>
      <c r="F753" s="12">
        <f>ROUND(INDEX([1]Calculation!AL:AL,ROW()),1)</f>
        <v>0</v>
      </c>
      <c r="G753" s="8">
        <f>IF(INDEX([1]Calculation!L:L,ROW())=0,-100,ROUND(INDEX([1]Calculation!L:L,ROW()),0))</f>
        <v>31</v>
      </c>
      <c r="H753" s="8">
        <f>IF(INDEX([1]Calculation!M:M,ROW())=0,-100,ROUND(INDEX([1]Calculation!M:M,ROW()),0))</f>
        <v>-100</v>
      </c>
      <c r="I753" s="8">
        <f>IF(INDEX([1]Calculation!N:N,ROW())=0,-100,ROUND(INDEX([1]Calculation!N:N,ROW()),0))</f>
        <v>1</v>
      </c>
      <c r="J753" s="8">
        <f>IF(INDEX([1]Calculation!O:O,ROW())=0,-100,ROUND(INDEX([1]Calculation!O:O,ROW()),0))</f>
        <v>4</v>
      </c>
      <c r="K753" s="8">
        <f>IF(INDEX([1]Calculation!P:P,ROW())=0,-100,ROUND(INDEX([1]Calculation!P:P,ROW()),0))</f>
        <v>2</v>
      </c>
      <c r="L753" s="8">
        <f>IF(INDEX([1]Calculation!Q:Q,ROW())=0,-100,ROUND(INDEX([1]Calculation!Q:Q,ROW()),0))</f>
        <v>16</v>
      </c>
      <c r="M753" s="8">
        <f>IF(INDEX([1]Calculation!R:R,ROW())=0,-100,ROUND(INDEX([1]Calculation!R:R,ROW()),0))</f>
        <v>1</v>
      </c>
      <c r="N753" s="8">
        <f>IF(INDEX([1]Calculation!S:S,ROW())=0,-100,ROUND(INDEX([1]Calculation!S:S,ROW()),0))</f>
        <v>10</v>
      </c>
      <c r="O753" s="8">
        <f>IF(INDEX([1]Calculation!T:T,ROW())=0,-100,ROUND(INDEX([1]Calculation!T:T,ROW()),0))</f>
        <v>1</v>
      </c>
      <c r="P753" s="8" t="str">
        <f>INDEX([1]Calculation!CB:CB,ROW())</f>
        <v>https://thehill.com/hilltv/what-americas-thinking/457430-biden-sanders-warren-support-dips-in-new-poll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1350  rv</v>
      </c>
      <c r="E754" s="20">
        <f>INDEX([1]Calculation!$I:$I,ROW())</f>
        <v>43687</v>
      </c>
      <c r="F754" s="12">
        <f>ROUND(INDEX([1]Calculation!AL:AL,ROW()),1)</f>
        <v>0</v>
      </c>
      <c r="G754" s="8">
        <f>IF(INDEX([1]Calculation!L:L,ROW())=0,-100,ROUND(INDEX([1]Calculation!L:L,ROW()),0))</f>
        <v>31</v>
      </c>
      <c r="H754" s="8">
        <f>IF(INDEX([1]Calculation!M:M,ROW())=0,-100,ROUND(INDEX([1]Calculation!M:M,ROW()),0))</f>
        <v>-100</v>
      </c>
      <c r="I754" s="8">
        <f>IF(INDEX([1]Calculation!N:N,ROW())=0,-100,ROUND(INDEX([1]Calculation!N:N,ROW()),0))</f>
        <v>2</v>
      </c>
      <c r="J754" s="8">
        <f>IF(INDEX([1]Calculation!O:O,ROW())=0,-100,ROUND(INDEX([1]Calculation!O:O,ROW()),0))</f>
        <v>5</v>
      </c>
      <c r="K754" s="8">
        <f>IF(INDEX([1]Calculation!P:P,ROW())=0,-100,ROUND(INDEX([1]Calculation!P:P,ROW()),0))</f>
        <v>1</v>
      </c>
      <c r="L754" s="8">
        <f>IF(INDEX([1]Calculation!Q:Q,ROW())=0,-100,ROUND(INDEX([1]Calculation!Q:Q,ROW()),0))</f>
        <v>15</v>
      </c>
      <c r="M754" s="8">
        <f>IF(INDEX([1]Calculation!R:R,ROW())=0,-100,ROUND(INDEX([1]Calculation!R:R,ROW()),0))</f>
        <v>1</v>
      </c>
      <c r="N754" s="8">
        <f>IF(INDEX([1]Calculation!S:S,ROW())=0,-100,ROUND(INDEX([1]Calculation!S:S,ROW()),0))</f>
        <v>9</v>
      </c>
      <c r="O754" s="8">
        <f>IF(INDEX([1]Calculation!T:T,ROW())=0,-100,ROUND(INDEX([1]Calculation!T:T,ROW()),0))</f>
        <v>2</v>
      </c>
      <c r="P754" s="8" t="str">
        <f>INDEX([1]Calculation!CB:CB,ROW())</f>
        <v>https://scottrasmussen.com/3-day-dems-voting-for-trends/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3088  rv</v>
      </c>
      <c r="E755" s="20">
        <f>INDEX([1]Calculation!$I:$I,ROW())</f>
        <v>43686</v>
      </c>
      <c r="F755" s="12">
        <f>ROUND(INDEX([1]Calculation!AL:AL,ROW()),1)</f>
        <v>0</v>
      </c>
      <c r="G755" s="8">
        <f>IF(INDEX([1]Calculation!L:L,ROW())=0,-100,ROUND(INDEX([1]Calculation!L:L,ROW()),0))</f>
        <v>28</v>
      </c>
      <c r="H755" s="8">
        <f>IF(INDEX([1]Calculation!M:M,ROW())=0,-100,ROUND(INDEX([1]Calculation!M:M,ROW()),0))</f>
        <v>-100</v>
      </c>
      <c r="I755" s="8">
        <f>IF(INDEX([1]Calculation!N:N,ROW())=0,-100,ROUND(INDEX([1]Calculation!N:N,ROW()),0))</f>
        <v>3</v>
      </c>
      <c r="J755" s="8">
        <f>IF(INDEX([1]Calculation!O:O,ROW())=0,-100,ROUND(INDEX([1]Calculation!O:O,ROW()),0))</f>
        <v>3</v>
      </c>
      <c r="K755" s="8">
        <f>IF(INDEX([1]Calculation!P:P,ROW())=0,-100,ROUND(INDEX([1]Calculation!P:P,ROW()),0))</f>
        <v>1</v>
      </c>
      <c r="L755" s="8">
        <f>IF(INDEX([1]Calculation!Q:Q,ROW())=0,-100,ROUND(INDEX([1]Calculation!Q:Q,ROW()),0))</f>
        <v>16</v>
      </c>
      <c r="M755" s="8">
        <f>IF(INDEX([1]Calculation!R:R,ROW())=0,-100,ROUND(INDEX([1]Calculation!R:R,ROW()),0))</f>
        <v>1</v>
      </c>
      <c r="N755" s="8">
        <f>IF(INDEX([1]Calculation!S:S,ROW())=0,-100,ROUND(INDEX([1]Calculation!S:S,ROW()),0))</f>
        <v>10</v>
      </c>
      <c r="O755" s="8">
        <f>IF(INDEX([1]Calculation!T:T,ROW())=0,-100,ROUND(INDEX([1]Calculation!T:T,ROW()),0))</f>
        <v>1</v>
      </c>
      <c r="P7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1318  rv</v>
      </c>
      <c r="E756" s="20">
        <f>INDEX([1]Calculation!$I:$I,ROW())</f>
        <v>43686</v>
      </c>
      <c r="F756" s="12">
        <f>ROUND(INDEX([1]Calculation!AL:AL,ROW()),1)</f>
        <v>0</v>
      </c>
      <c r="G756" s="8">
        <f>IF(INDEX([1]Calculation!L:L,ROW())=0,-100,ROUND(INDEX([1]Calculation!L:L,ROW()),0))</f>
        <v>29</v>
      </c>
      <c r="H756" s="8">
        <f>IF(INDEX([1]Calculation!M:M,ROW())=0,-100,ROUND(INDEX([1]Calculation!M:M,ROW()),0))</f>
        <v>-100</v>
      </c>
      <c r="I756" s="8">
        <f>IF(INDEX([1]Calculation!N:N,ROW())=0,-100,ROUND(INDEX([1]Calculation!N:N,ROW()),0))</f>
        <v>3</v>
      </c>
      <c r="J756" s="8">
        <f>IF(INDEX([1]Calculation!O:O,ROW())=0,-100,ROUND(INDEX([1]Calculation!O:O,ROW()),0))</f>
        <v>4</v>
      </c>
      <c r="K756" s="8">
        <f>IF(INDEX([1]Calculation!P:P,ROW())=0,-100,ROUND(INDEX([1]Calculation!P:P,ROW()),0))</f>
        <v>1</v>
      </c>
      <c r="L756" s="8">
        <f>IF(INDEX([1]Calculation!Q:Q,ROW())=0,-100,ROUND(INDEX([1]Calculation!Q:Q,ROW()),0))</f>
        <v>15</v>
      </c>
      <c r="M756" s="8">
        <f>IF(INDEX([1]Calculation!R:R,ROW())=0,-100,ROUND(INDEX([1]Calculation!R:R,ROW()),0))</f>
        <v>1</v>
      </c>
      <c r="N756" s="8">
        <f>IF(INDEX([1]Calculation!S:S,ROW())=0,-100,ROUND(INDEX([1]Calculation!S:S,ROW()),0))</f>
        <v>8</v>
      </c>
      <c r="O756" s="8">
        <f>IF(INDEX([1]Calculation!T:T,ROW())=0,-100,ROUND(INDEX([1]Calculation!T:T,ROW()),0))</f>
        <v>1</v>
      </c>
      <c r="P7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57" spans="1:16">
      <c r="A757" t="str">
        <f>INDEX([1]Calculation!$F:$F,ROW())</f>
        <v>Nevada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439  lv</v>
      </c>
      <c r="E757" s="20">
        <f>INDEX([1]Calculation!$I:$I,ROW())</f>
        <v>43685</v>
      </c>
      <c r="F757" s="12">
        <f>ROUND(INDEX([1]Calculation!AL:AL,ROW()),1)</f>
        <v>1.3</v>
      </c>
      <c r="G757" s="8">
        <f>IF(INDEX([1]Calculation!L:L,ROW())=0,-100,ROUND(INDEX([1]Calculation!L:L,ROW()),0))</f>
        <v>26</v>
      </c>
      <c r="H757" s="8">
        <f>IF(INDEX([1]Calculation!M:M,ROW())=0,-100,ROUND(INDEX([1]Calculation!M:M,ROW()),0))</f>
        <v>-100</v>
      </c>
      <c r="I757" s="8">
        <f>IF(INDEX([1]Calculation!N:N,ROW())=0,-100,ROUND(INDEX([1]Calculation!N:N,ROW()),0))</f>
        <v>-100</v>
      </c>
      <c r="J757" s="8">
        <f>IF(INDEX([1]Calculation!O:O,ROW())=0,-100,ROUND(INDEX([1]Calculation!O:O,ROW()),0))</f>
        <v>7</v>
      </c>
      <c r="K757" s="8">
        <f>IF(INDEX([1]Calculation!P:P,ROW())=0,-100,ROUND(INDEX([1]Calculation!P:P,ROW()),0))</f>
        <v>1</v>
      </c>
      <c r="L757" s="8">
        <f>IF(INDEX([1]Calculation!Q:Q,ROW())=0,-100,ROUND(INDEX([1]Calculation!Q:Q,ROW()),0))</f>
        <v>22</v>
      </c>
      <c r="M757" s="8">
        <f>IF(INDEX([1]Calculation!R:R,ROW())=0,-100,ROUND(INDEX([1]Calculation!R:R,ROW()),0))</f>
        <v>3</v>
      </c>
      <c r="N757" s="8">
        <f>IF(INDEX([1]Calculation!S:S,ROW())=0,-100,ROUND(INDEX([1]Calculation!S:S,ROW()),0))</f>
        <v>23</v>
      </c>
      <c r="O757" s="8">
        <f>IF(INDEX([1]Calculation!T:T,ROW())=0,-100,ROUND(INDEX([1]Calculation!T:T,ROW()),0))</f>
        <v>1</v>
      </c>
      <c r="P757" s="8" t="str">
        <f>INDEX([1]Calculation!CB:CB,ROW())</f>
        <v>https://www.changeresearch.com/nevada-poll-august-2-8-2019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1316  rv</v>
      </c>
      <c r="E758" s="20">
        <f>INDEX([1]Calculation!$I:$I,ROW())</f>
        <v>43685</v>
      </c>
      <c r="F758" s="12">
        <f>ROUND(INDEX([1]Calculation!AL:AL,ROW()),1)</f>
        <v>0</v>
      </c>
      <c r="G758" s="8">
        <f>IF(INDEX([1]Calculation!L:L,ROW())=0,-100,ROUND(INDEX([1]Calculation!L:L,ROW()),0))</f>
        <v>27</v>
      </c>
      <c r="H758" s="8">
        <f>IF(INDEX([1]Calculation!M:M,ROW())=0,-100,ROUND(INDEX([1]Calculation!M:M,ROW()),0))</f>
        <v>-100</v>
      </c>
      <c r="I758" s="8">
        <f>IF(INDEX([1]Calculation!N:N,ROW())=0,-100,ROUND(INDEX([1]Calculation!N:N,ROW()),0))</f>
        <v>3</v>
      </c>
      <c r="J758" s="8">
        <f>IF(INDEX([1]Calculation!O:O,ROW())=0,-100,ROUND(INDEX([1]Calculation!O:O,ROW()),0))</f>
        <v>4</v>
      </c>
      <c r="K758" s="8">
        <f>IF(INDEX([1]Calculation!P:P,ROW())=0,-100,ROUND(INDEX([1]Calculation!P:P,ROW()),0))</f>
        <v>1</v>
      </c>
      <c r="L758" s="8">
        <f>IF(INDEX([1]Calculation!Q:Q,ROW())=0,-100,ROUND(INDEX([1]Calculation!Q:Q,ROW()),0))</f>
        <v>15</v>
      </c>
      <c r="M758" s="8">
        <f>IF(INDEX([1]Calculation!R:R,ROW())=0,-100,ROUND(INDEX([1]Calculation!R:R,ROW()),0))</f>
        <v>1</v>
      </c>
      <c r="N758" s="8">
        <f>IF(INDEX([1]Calculation!S:S,ROW())=0,-100,ROUND(INDEX([1]Calculation!S:S,ROW()),0))</f>
        <v>9</v>
      </c>
      <c r="O758" s="8">
        <f>IF(INDEX([1]Calculation!T:T,ROW())=0,-100,ROUND(INDEX([1]Calculation!T:T,ROW()),0))</f>
        <v>1</v>
      </c>
      <c r="P7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1319  rv</v>
      </c>
      <c r="E759" s="20">
        <f>INDEX([1]Calculation!$I:$I,ROW())</f>
        <v>43684</v>
      </c>
      <c r="F759" s="12">
        <f>ROUND(INDEX([1]Calculation!AL:AL,ROW()),1)</f>
        <v>0</v>
      </c>
      <c r="G759" s="8">
        <f>IF(INDEX([1]Calculation!L:L,ROW())=0,-100,ROUND(INDEX([1]Calculation!L:L,ROW()),0))</f>
        <v>25</v>
      </c>
      <c r="H759" s="8">
        <f>IF(INDEX([1]Calculation!M:M,ROW())=0,-100,ROUND(INDEX([1]Calculation!M:M,ROW()),0))</f>
        <v>-100</v>
      </c>
      <c r="I759" s="8">
        <f>IF(INDEX([1]Calculation!N:N,ROW())=0,-100,ROUND(INDEX([1]Calculation!N:N,ROW()),0))</f>
        <v>3</v>
      </c>
      <c r="J759" s="8">
        <f>IF(INDEX([1]Calculation!O:O,ROW())=0,-100,ROUND(INDEX([1]Calculation!O:O,ROW()),0))</f>
        <v>4</v>
      </c>
      <c r="K759" s="8">
        <f>IF(INDEX([1]Calculation!P:P,ROW())=0,-100,ROUND(INDEX([1]Calculation!P:P,ROW()),0))</f>
        <v>1</v>
      </c>
      <c r="L759" s="8">
        <f>IF(INDEX([1]Calculation!Q:Q,ROW())=0,-100,ROUND(INDEX([1]Calculation!Q:Q,ROW()),0))</f>
        <v>17</v>
      </c>
      <c r="M759" s="8">
        <f>IF(INDEX([1]Calculation!R:R,ROW())=0,-100,ROUND(INDEX([1]Calculation!R:R,ROW()),0))</f>
        <v>1</v>
      </c>
      <c r="N759" s="8">
        <f>IF(INDEX([1]Calculation!S:S,ROW())=0,-100,ROUND(INDEX([1]Calculation!S:S,ROW()),0))</f>
        <v>11</v>
      </c>
      <c r="O759" s="8">
        <f>IF(INDEX([1]Calculation!T:T,ROW())=0,-100,ROUND(INDEX([1]Calculation!T:T,ROW()),0))</f>
        <v>1</v>
      </c>
      <c r="P7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0" spans="1:16">
      <c r="A760" t="str">
        <f>INDEX([1]Calculation!$F:$F,ROW())</f>
        <v>New Hampshire</v>
      </c>
      <c r="B760" t="str">
        <f>INDEX([1]Calculation!$D:$D,ROW())</f>
        <v>Gravis Marketing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250  lv</v>
      </c>
      <c r="E760" s="20">
        <f>INDEX([1]Calculation!$I:$I,ROW())</f>
        <v>43683</v>
      </c>
      <c r="F760" s="12">
        <f>ROUND(INDEX([1]Calculation!AL:AL,ROW()),1)</f>
        <v>1.3</v>
      </c>
      <c r="G760" s="8">
        <f>IF(INDEX([1]Calculation!L:L,ROW())=0,-100,ROUND(INDEX([1]Calculation!L:L,ROW()),0))</f>
        <v>15</v>
      </c>
      <c r="H760" s="8">
        <f>IF(INDEX([1]Calculation!M:M,ROW())=0,-100,ROUND(INDEX([1]Calculation!M:M,ROW()),0))</f>
        <v>-100</v>
      </c>
      <c r="I760" s="8">
        <f>IF(INDEX([1]Calculation!N:N,ROW())=0,-100,ROUND(INDEX([1]Calculation!N:N,ROW()),0))</f>
        <v>-100</v>
      </c>
      <c r="J760" s="8">
        <f>IF(INDEX([1]Calculation!O:O,ROW())=0,-100,ROUND(INDEX([1]Calculation!O:O,ROW()),0))</f>
        <v>8</v>
      </c>
      <c r="K760" s="8">
        <f>IF(INDEX([1]Calculation!P:P,ROW())=0,-100,ROUND(INDEX([1]Calculation!P:P,ROW()),0))</f>
        <v>4</v>
      </c>
      <c r="L760" s="8">
        <f>IF(INDEX([1]Calculation!Q:Q,ROW())=0,-100,ROUND(INDEX([1]Calculation!Q:Q,ROW()),0))</f>
        <v>21</v>
      </c>
      <c r="M760" s="8">
        <f>IF(INDEX([1]Calculation!R:R,ROW())=0,-100,ROUND(INDEX([1]Calculation!R:R,ROW()),0))</f>
        <v>4</v>
      </c>
      <c r="N760" s="8">
        <f>IF(INDEX([1]Calculation!S:S,ROW())=0,-100,ROUND(INDEX([1]Calculation!S:S,ROW()),0))</f>
        <v>12</v>
      </c>
      <c r="O760" s="8">
        <f>IF(INDEX([1]Calculation!T:T,ROW())=0,-100,ROUND(INDEX([1]Calculation!T:T,ROW()),0))</f>
        <v>4</v>
      </c>
      <c r="P760" s="8" t="str">
        <f>INDEX([1]Calculation!CB:CB,ROW())</f>
        <v>http://orlando-politics.com/wp-content/uploads/2019/08/New-Hampshire-August-8-2019-v2.pdf</v>
      </c>
    </row>
    <row r="761" spans="1:16">
      <c r="A761" t="str">
        <f>INDEX([1]Calculation!$F:$F,ROW())</f>
        <v>US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573  lv</v>
      </c>
      <c r="E761" s="20">
        <f>INDEX([1]Calculation!$I:$I,ROW())</f>
        <v>43683</v>
      </c>
      <c r="F761" s="12">
        <f>ROUND(INDEX([1]Calculation!AL:AL,ROW()),1)</f>
        <v>0</v>
      </c>
      <c r="G761" s="8">
        <f>IF(INDEX([1]Calculation!L:L,ROW())=0,-100,ROUND(INDEX([1]Calculation!L:L,ROW()),0))</f>
        <v>22</v>
      </c>
      <c r="H761" s="8">
        <f>IF(INDEX([1]Calculation!M:M,ROW())=0,-100,ROUND(INDEX([1]Calculation!M:M,ROW()),0))</f>
        <v>-100</v>
      </c>
      <c r="I761" s="8">
        <f>IF(INDEX([1]Calculation!N:N,ROW())=0,-100,ROUND(INDEX([1]Calculation!N:N,ROW()),0))</f>
        <v>1</v>
      </c>
      <c r="J761" s="8">
        <f>IF(INDEX([1]Calculation!O:O,ROW())=0,-100,ROUND(INDEX([1]Calculation!O:O,ROW()),0))</f>
        <v>8</v>
      </c>
      <c r="K761" s="8">
        <f>IF(INDEX([1]Calculation!P:P,ROW())=0,-100,ROUND(INDEX([1]Calculation!P:P,ROW()),0))</f>
        <v>-100</v>
      </c>
      <c r="L761" s="8">
        <f>IF(INDEX([1]Calculation!Q:Q,ROW())=0,-100,ROUND(INDEX([1]Calculation!Q:Q,ROW()),0))</f>
        <v>13</v>
      </c>
      <c r="M761" s="8">
        <f>IF(INDEX([1]Calculation!R:R,ROW())=0,-100,ROUND(INDEX([1]Calculation!R:R,ROW()),0))</f>
        <v>1</v>
      </c>
      <c r="N761" s="8">
        <f>IF(INDEX([1]Calculation!S:S,ROW())=0,-100,ROUND(INDEX([1]Calculation!S:S,ROW()),0))</f>
        <v>16</v>
      </c>
      <c r="O761" s="8">
        <f>IF(INDEX([1]Calculation!T:T,ROW())=0,-100,ROUND(INDEX([1]Calculation!T:T,ROW()),0))</f>
        <v>2</v>
      </c>
      <c r="P761" s="8" t="str">
        <f>INDEX([1]Calculation!CB:CB,ROW())</f>
        <v>https://d25d2506sfb94s.cloudfront.net/cumulus_uploads/document/7jv630mjdk/econTabReport.pdf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1319  rv</v>
      </c>
      <c r="E762" s="20">
        <f>INDEX([1]Calculation!$I:$I,ROW())</f>
        <v>43683</v>
      </c>
      <c r="F762" s="12">
        <f>ROUND(INDEX([1]Calculation!AL:AL,ROW()),1)</f>
        <v>0</v>
      </c>
      <c r="G762" s="8">
        <f>IF(INDEX([1]Calculation!L:L,ROW())=0,-100,ROUND(INDEX([1]Calculation!L:L,ROW()),0))</f>
        <v>25</v>
      </c>
      <c r="H762" s="8">
        <f>IF(INDEX([1]Calculation!M:M,ROW())=0,-100,ROUND(INDEX([1]Calculation!M:M,ROW()),0))</f>
        <v>-100</v>
      </c>
      <c r="I762" s="8">
        <f>IF(INDEX([1]Calculation!N:N,ROW())=0,-100,ROUND(INDEX([1]Calculation!N:N,ROW()),0))</f>
        <v>3</v>
      </c>
      <c r="J762" s="8">
        <f>IF(INDEX([1]Calculation!O:O,ROW())=0,-100,ROUND(INDEX([1]Calculation!O:O,ROW()),0))</f>
        <v>3</v>
      </c>
      <c r="K762" s="8">
        <f>IF(INDEX([1]Calculation!P:P,ROW())=0,-100,ROUND(INDEX([1]Calculation!P:P,ROW()),0))</f>
        <v>1</v>
      </c>
      <c r="L762" s="8">
        <f>IF(INDEX([1]Calculation!Q:Q,ROW())=0,-100,ROUND(INDEX([1]Calculation!Q:Q,ROW()),0))</f>
        <v>17</v>
      </c>
      <c r="M762" s="8">
        <f>IF(INDEX([1]Calculation!R:R,ROW())=0,-100,ROUND(INDEX([1]Calculation!R:R,ROW()),0))</f>
        <v>1</v>
      </c>
      <c r="N762" s="8">
        <f>IF(INDEX([1]Calculation!S:S,ROW())=0,-100,ROUND(INDEX([1]Calculation!S:S,ROW()),0))</f>
        <v>11</v>
      </c>
      <c r="O762" s="8">
        <f>IF(INDEX([1]Calculation!T:T,ROW())=0,-100,ROUND(INDEX([1]Calculation!T:T,ROW()),0))</f>
        <v>1</v>
      </c>
      <c r="P7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63" spans="1:16">
      <c r="A763" t="str">
        <f>INDEX([1]Calculation!$F:$F,ROW())</f>
        <v>North Carolina</v>
      </c>
      <c r="B763" t="str">
        <f>INDEX([1]Calculation!$D:$D,ROW())</f>
        <v>SurveyUSA</v>
      </c>
      <c r="C763" t="str">
        <f>IF(INDEX([1]Calculation!$G:$G,ROW())=0,"-",INDEX([1]Calculation!$G:$G,ROW()))</f>
        <v>A</v>
      </c>
      <c r="D763" t="str">
        <f>INDEX([1]Calculation!$J:$J,ROW())&amp;"  "&amp;INDEX([1]Calculation!$K:$K,ROW())</f>
        <v>534  lv</v>
      </c>
      <c r="E763" s="20">
        <f>INDEX([1]Calculation!$I:$I,ROW())</f>
        <v>43682</v>
      </c>
      <c r="F763" s="12">
        <f>ROUND(INDEX([1]Calculation!AL:AL,ROW()),1)</f>
        <v>0.6</v>
      </c>
      <c r="G763" s="8">
        <f>IF(INDEX([1]Calculation!L:L,ROW())=0,-100,ROUND(INDEX([1]Calculation!L:L,ROW()),0))</f>
        <v>36</v>
      </c>
      <c r="H763" s="8">
        <f>IF(INDEX([1]Calculation!M:M,ROW())=0,-100,ROUND(INDEX([1]Calculation!M:M,ROW()),0))</f>
        <v>-100</v>
      </c>
      <c r="I763" s="8">
        <f>IF(INDEX([1]Calculation!N:N,ROW())=0,-100,ROUND(INDEX([1]Calculation!N:N,ROW()),0))</f>
        <v>1</v>
      </c>
      <c r="J763" s="8">
        <f>IF(INDEX([1]Calculation!O:O,ROW())=0,-100,ROUND(INDEX([1]Calculation!O:O,ROW()),0))</f>
        <v>5</v>
      </c>
      <c r="K763" s="8">
        <f>IF(INDEX([1]Calculation!P:P,ROW())=0,-100,ROUND(INDEX([1]Calculation!P:P,ROW()),0))</f>
        <v>-100</v>
      </c>
      <c r="L763" s="8">
        <f>IF(INDEX([1]Calculation!Q:Q,ROW())=0,-100,ROUND(INDEX([1]Calculation!Q:Q,ROW()),0))</f>
        <v>15</v>
      </c>
      <c r="M763" s="8">
        <f>IF(INDEX([1]Calculation!R:R,ROW())=0,-100,ROUND(INDEX([1]Calculation!R:R,ROW()),0))</f>
        <v>-100</v>
      </c>
      <c r="N763" s="8">
        <f>IF(INDEX([1]Calculation!S:S,ROW())=0,-100,ROUND(INDEX([1]Calculation!S:S,ROW()),0))</f>
        <v>13</v>
      </c>
      <c r="O763" s="8">
        <f>IF(INDEX([1]Calculation!T:T,ROW())=0,-100,ROUND(INDEX([1]Calculation!T:T,ROW()),0))</f>
        <v>1</v>
      </c>
      <c r="P763" s="8" t="str">
        <f>INDEX([1]Calculation!CB:CB,ROW())</f>
        <v>http://www.surveyusa.com/client/PollReport.aspx?g=29ae3168-9e12-474f-a207-f9a662509d55</v>
      </c>
    </row>
    <row r="764" spans="1:16">
      <c r="A764" t="str">
        <f>INDEX([1]Calculation!$F:$F,ROW())</f>
        <v>California</v>
      </c>
      <c r="B764" t="str">
        <f>INDEX([1]Calculation!$D:$D,ROW())</f>
        <v>SurveyUSA</v>
      </c>
      <c r="C764" t="str">
        <f>IF(INDEX([1]Calculation!$G:$G,ROW())=0,"-",INDEX([1]Calculation!$G:$G,ROW()))</f>
        <v>A</v>
      </c>
      <c r="D764" t="str">
        <f>INDEX([1]Calculation!$J:$J,ROW())&amp;"  "&amp;INDEX([1]Calculation!$K:$K,ROW())</f>
        <v>528  lv</v>
      </c>
      <c r="E764" s="20">
        <f>INDEX([1]Calculation!$I:$I,ROW())</f>
        <v>43682</v>
      </c>
      <c r="F764" s="12">
        <f>ROUND(INDEX([1]Calculation!AL:AL,ROW()),1)</f>
        <v>0</v>
      </c>
      <c r="G764" s="8">
        <f>IF(INDEX([1]Calculation!L:L,ROW())=0,-100,ROUND(INDEX([1]Calculation!L:L,ROW()),0))</f>
        <v>25</v>
      </c>
      <c r="H764" s="8">
        <f>IF(INDEX([1]Calculation!M:M,ROW())=0,-100,ROUND(INDEX([1]Calculation!M:M,ROW()),0))</f>
        <v>-100</v>
      </c>
      <c r="I764" s="8">
        <f>IF(INDEX([1]Calculation!N:N,ROW())=0,-100,ROUND(INDEX([1]Calculation!N:N,ROW()),0))</f>
        <v>1</v>
      </c>
      <c r="J764" s="8">
        <f>IF(INDEX([1]Calculation!O:O,ROW())=0,-100,ROUND(INDEX([1]Calculation!O:O,ROW()),0))</f>
        <v>6</v>
      </c>
      <c r="K764" s="8">
        <f>IF(INDEX([1]Calculation!P:P,ROW())=0,-100,ROUND(INDEX([1]Calculation!P:P,ROW()),0))</f>
        <v>-100</v>
      </c>
      <c r="L764" s="8">
        <f>IF(INDEX([1]Calculation!Q:Q,ROW())=0,-100,ROUND(INDEX([1]Calculation!Q:Q,ROW()),0))</f>
        <v>18</v>
      </c>
      <c r="M764" s="8">
        <f>IF(INDEX([1]Calculation!R:R,ROW())=0,-100,ROUND(INDEX([1]Calculation!R:R,ROW()),0))</f>
        <v>-100</v>
      </c>
      <c r="N764" s="8">
        <f>IF(INDEX([1]Calculation!S:S,ROW())=0,-100,ROUND(INDEX([1]Calculation!S:S,ROW()),0))</f>
        <v>21</v>
      </c>
      <c r="O764" s="8">
        <f>IF(INDEX([1]Calculation!T:T,ROW())=0,-100,ROUND(INDEX([1]Calculation!T:T,ROW()),0))</f>
        <v>1</v>
      </c>
      <c r="P764" s="8" t="str">
        <f>INDEX([1]Calculation!CB:CB,ROW())</f>
        <v>http://www.surveyusa.com/client/PollReport.aspx?g=949b0f46-a4a4-4480-b675-711e9d6fd657</v>
      </c>
    </row>
    <row r="765" spans="1:16">
      <c r="A765" t="str">
        <f>INDEX([1]Calculation!$F:$F,ROW())</f>
        <v>US</v>
      </c>
      <c r="B765" t="str">
        <f>INDEX([1]Calculation!$D:$D,ROW())</f>
        <v>SurveyUSA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999  lv</v>
      </c>
      <c r="E765" s="20">
        <f>INDEX([1]Calculation!$I:$I,ROW())</f>
        <v>43682</v>
      </c>
      <c r="F765" s="12">
        <f>ROUND(INDEX([1]Calculation!AL:AL,ROW()),1)</f>
        <v>0</v>
      </c>
      <c r="G765" s="8">
        <f>IF(INDEX([1]Calculation!L:L,ROW())=0,-100,ROUND(INDEX([1]Calculation!L:L,ROW()),0))</f>
        <v>33</v>
      </c>
      <c r="H765" s="8">
        <f>IF(INDEX([1]Calculation!M:M,ROW())=0,-100,ROUND(INDEX([1]Calculation!M:M,ROW()),0))</f>
        <v>-100</v>
      </c>
      <c r="I765" s="8">
        <f>IF(INDEX([1]Calculation!N:N,ROW())=0,-100,ROUND(INDEX([1]Calculation!N:N,ROW()),0))</f>
        <v>1</v>
      </c>
      <c r="J765" s="8">
        <f>IF(INDEX([1]Calculation!O:O,ROW())=0,-100,ROUND(INDEX([1]Calculation!O:O,ROW()),0))</f>
        <v>8</v>
      </c>
      <c r="K765" s="8">
        <f>IF(INDEX([1]Calculation!P:P,ROW())=0,-100,ROUND(INDEX([1]Calculation!P:P,ROW()),0))</f>
        <v>1</v>
      </c>
      <c r="L765" s="8">
        <f>IF(INDEX([1]Calculation!Q:Q,ROW())=0,-100,ROUND(INDEX([1]Calculation!Q:Q,ROW()),0))</f>
        <v>20</v>
      </c>
      <c r="M765" s="8">
        <f>IF(INDEX([1]Calculation!R:R,ROW())=0,-100,ROUND(INDEX([1]Calculation!R:R,ROW()),0))</f>
        <v>-100</v>
      </c>
      <c r="N765" s="8">
        <f>IF(INDEX([1]Calculation!S:S,ROW())=0,-100,ROUND(INDEX([1]Calculation!S:S,ROW()),0))</f>
        <v>19</v>
      </c>
      <c r="O765" s="8">
        <f>IF(INDEX([1]Calculation!T:T,ROW())=0,-100,ROUND(INDEX([1]Calculation!T:T,ROW()),0))</f>
        <v>-100</v>
      </c>
      <c r="P765" s="8" t="str">
        <f>INDEX([1]Calculation!CB:CB,ROW())</f>
        <v>http://www.surveyusa.com/client/PollReport.aspx?g=1736552c-4e9a-461e-ba78-2cc6729082fd</v>
      </c>
    </row>
    <row r="766" spans="1:16">
      <c r="A766" t="str">
        <f>INDEX([1]Calculation!$F:$F,ROW())</f>
        <v>US</v>
      </c>
      <c r="B766" t="str">
        <f>INDEX([1]Calculation!$D:$D,ROW())</f>
        <v>Ipsos</v>
      </c>
      <c r="C766" t="str">
        <f>IF(INDEX([1]Calculation!$G:$G,ROW())=0,"-",INDEX([1]Calculation!$G:$G,ROW()))</f>
        <v>B+</v>
      </c>
      <c r="D766" t="str">
        <f>INDEX([1]Calculation!$J:$J,ROW())&amp;"  "&amp;INDEX([1]Calculation!$K:$K,ROW())</f>
        <v>1023  rv</v>
      </c>
      <c r="E766" s="20">
        <f>INDEX([1]Calculation!$I:$I,ROW())</f>
        <v>43682</v>
      </c>
      <c r="F766" s="12">
        <f>ROUND(INDEX([1]Calculation!AL:AL,ROW()),1)</f>
        <v>0</v>
      </c>
      <c r="G766" s="8">
        <f>IF(INDEX([1]Calculation!L:L,ROW())=0,-100,ROUND(INDEX([1]Calculation!L:L,ROW()),0))</f>
        <v>25</v>
      </c>
      <c r="H766" s="8">
        <f>IF(INDEX([1]Calculation!M:M,ROW())=0,-100,ROUND(INDEX([1]Calculation!M:M,ROW()),0))</f>
        <v>-100</v>
      </c>
      <c r="I766" s="8">
        <f>IF(INDEX([1]Calculation!N:N,ROW())=0,-100,ROUND(INDEX([1]Calculation!N:N,ROW()),0))</f>
        <v>3</v>
      </c>
      <c r="J766" s="8">
        <f>IF(INDEX([1]Calculation!O:O,ROW())=0,-100,ROUND(INDEX([1]Calculation!O:O,ROW()),0))</f>
        <v>5</v>
      </c>
      <c r="K766" s="8">
        <f>IF(INDEX([1]Calculation!P:P,ROW())=0,-100,ROUND(INDEX([1]Calculation!P:P,ROW()),0))</f>
        <v>1</v>
      </c>
      <c r="L766" s="8">
        <f>IF(INDEX([1]Calculation!Q:Q,ROW())=0,-100,ROUND(INDEX([1]Calculation!Q:Q,ROW()),0))</f>
        <v>20</v>
      </c>
      <c r="M766" s="8">
        <f>IF(INDEX([1]Calculation!R:R,ROW())=0,-100,ROUND(INDEX([1]Calculation!R:R,ROW()),0))</f>
        <v>-100</v>
      </c>
      <c r="N766" s="8">
        <f>IF(INDEX([1]Calculation!S:S,ROW())=0,-100,ROUND(INDEX([1]Calculation!S:S,ROW()),0))</f>
        <v>10</v>
      </c>
      <c r="O766" s="8">
        <f>IF(INDEX([1]Calculation!T:T,ROW())=0,-100,ROUND(INDEX([1]Calculation!T:T,ROW()),0))</f>
        <v>2</v>
      </c>
      <c r="P766" s="8" t="str">
        <f>INDEX([1]Calculation!CB:CB,ROW())</f>
        <v>https://www.ipsos.com/sites/default/files/ct/news/documents/2019-08/topline_reuters_democratic_horserace_08_06_2019.pdf</v>
      </c>
    </row>
    <row r="767" spans="1:16">
      <c r="A767" t="str">
        <f>INDEX([1]Calculation!$F:$F,ROW())</f>
        <v>US</v>
      </c>
      <c r="B767" t="str">
        <f>INDEX([1]Calculation!$D:$D,ROW())</f>
        <v>Quinnipiac University</v>
      </c>
      <c r="C767" t="str">
        <f>IF(INDEX([1]Calculation!$G:$G,ROW())=0,"-",INDEX([1]Calculation!$G:$G,ROW()))</f>
        <v>A</v>
      </c>
      <c r="D767" t="str">
        <f>INDEX([1]Calculation!$J:$J,ROW())&amp;"  "&amp;INDEX([1]Calculation!$K:$K,ROW())</f>
        <v>807  rv</v>
      </c>
      <c r="E767" s="20">
        <f>INDEX([1]Calculation!$I:$I,ROW())</f>
        <v>43682</v>
      </c>
      <c r="F767" s="12">
        <f>ROUND(INDEX([1]Calculation!AL:AL,ROW()),1)</f>
        <v>0</v>
      </c>
      <c r="G767" s="8">
        <f>IF(INDEX([1]Calculation!L:L,ROW())=0,-100,ROUND(INDEX([1]Calculation!L:L,ROW()),0))</f>
        <v>32</v>
      </c>
      <c r="H767" s="8">
        <f>IF(INDEX([1]Calculation!M:M,ROW())=0,-100,ROUND(INDEX([1]Calculation!M:M,ROW()),0))</f>
        <v>-100</v>
      </c>
      <c r="I767" s="8">
        <f>IF(INDEX([1]Calculation!N:N,ROW())=0,-100,ROUND(INDEX([1]Calculation!N:N,ROW()),0))</f>
        <v>2</v>
      </c>
      <c r="J767" s="8">
        <f>IF(INDEX([1]Calculation!O:O,ROW())=0,-100,ROUND(INDEX([1]Calculation!O:O,ROW()),0))</f>
        <v>5</v>
      </c>
      <c r="K767" s="8">
        <f>IF(INDEX([1]Calculation!P:P,ROW())=0,-100,ROUND(INDEX([1]Calculation!P:P,ROW()),0))</f>
        <v>1</v>
      </c>
      <c r="L767" s="8">
        <f>IF(INDEX([1]Calculation!Q:Q,ROW())=0,-100,ROUND(INDEX([1]Calculation!Q:Q,ROW()),0))</f>
        <v>14</v>
      </c>
      <c r="M767" s="8">
        <f>IF(INDEX([1]Calculation!R:R,ROW())=0,-100,ROUND(INDEX([1]Calculation!R:R,ROW()),0))</f>
        <v>-100</v>
      </c>
      <c r="N767" s="8">
        <f>IF(INDEX([1]Calculation!S:S,ROW())=0,-100,ROUND(INDEX([1]Calculation!S:S,ROW()),0))</f>
        <v>21</v>
      </c>
      <c r="O767" s="8">
        <f>IF(INDEX([1]Calculation!T:T,ROW())=0,-100,ROUND(INDEX([1]Calculation!T:T,ROW()),0))</f>
        <v>1</v>
      </c>
      <c r="P767" s="8" t="str">
        <f>INDEX([1]Calculation!CB:CB,ROW())</f>
        <v>https://poll.qu.edu/national/release-detail?ReleaseID=3637</v>
      </c>
    </row>
    <row r="768" spans="1:16">
      <c r="A768" t="str">
        <f>INDEX([1]Calculation!$F:$F,ROW())</f>
        <v>US</v>
      </c>
      <c r="B768" t="str">
        <f>INDEX([1]Calculation!$D:$D,ROW())</f>
        <v>Ipsos</v>
      </c>
      <c r="C768" t="str">
        <f>IF(INDEX([1]Calculation!$G:$G,ROW())=0,"-",INDEX([1]Calculation!$G:$G,ROW()))</f>
        <v>B+</v>
      </c>
      <c r="D768" t="str">
        <f>INDEX([1]Calculation!$J:$J,ROW())&amp;"  "&amp;INDEX([1]Calculation!$K:$K,ROW())</f>
        <v>1258  a</v>
      </c>
      <c r="E768" s="20">
        <f>INDEX([1]Calculation!$I:$I,ROW())</f>
        <v>43682</v>
      </c>
      <c r="F768" s="12">
        <f>ROUND(INDEX([1]Calculation!AL:AL,ROW()),1)</f>
        <v>0</v>
      </c>
      <c r="G768" s="8">
        <f>IF(INDEX([1]Calculation!L:L,ROW())=0,-100,ROUND(INDEX([1]Calculation!L:L,ROW()),0))</f>
        <v>22</v>
      </c>
      <c r="H768" s="8">
        <f>IF(INDEX([1]Calculation!M:M,ROW())=0,-100,ROUND(INDEX([1]Calculation!M:M,ROW()),0))</f>
        <v>-100</v>
      </c>
      <c r="I768" s="8">
        <f>IF(INDEX([1]Calculation!N:N,ROW())=0,-100,ROUND(INDEX([1]Calculation!N:N,ROW()),0))</f>
        <v>3</v>
      </c>
      <c r="J768" s="8">
        <f>IF(INDEX([1]Calculation!O:O,ROW())=0,-100,ROUND(INDEX([1]Calculation!O:O,ROW()),0))</f>
        <v>4</v>
      </c>
      <c r="K768" s="8">
        <f>IF(INDEX([1]Calculation!P:P,ROW())=0,-100,ROUND(INDEX([1]Calculation!P:P,ROW()),0))</f>
        <v>1</v>
      </c>
      <c r="L768" s="8">
        <f>IF(INDEX([1]Calculation!Q:Q,ROW())=0,-100,ROUND(INDEX([1]Calculation!Q:Q,ROW()),0))</f>
        <v>18</v>
      </c>
      <c r="M768" s="8">
        <f>IF(INDEX([1]Calculation!R:R,ROW())=0,-100,ROUND(INDEX([1]Calculation!R:R,ROW()),0))</f>
        <v>0</v>
      </c>
      <c r="N768" s="8">
        <f>IF(INDEX([1]Calculation!S:S,ROW())=0,-100,ROUND(INDEX([1]Calculation!S:S,ROW()),0))</f>
        <v>9</v>
      </c>
      <c r="O768" s="8">
        <f>IF(INDEX([1]Calculation!T:T,ROW())=0,-100,ROUND(INDEX([1]Calculation!T:T,ROW()),0))</f>
        <v>2</v>
      </c>
      <c r="P768" s="8" t="str">
        <f>INDEX([1]Calculation!CB:CB,ROW())</f>
        <v>https://graphics.reuters.com/USA-ELECTION-POLL/0100B05G09P/index.html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1339  rv</v>
      </c>
      <c r="E769" s="20">
        <f>INDEX([1]Calculation!$I:$I,ROW())</f>
        <v>43682</v>
      </c>
      <c r="F769" s="12">
        <f>ROUND(INDEX([1]Calculation!AL:AL,ROW()),1)</f>
        <v>0</v>
      </c>
      <c r="G769" s="8">
        <f>IF(INDEX([1]Calculation!L:L,ROW())=0,-100,ROUND(INDEX([1]Calculation!L:L,ROW()),0))</f>
        <v>27</v>
      </c>
      <c r="H769" s="8">
        <f>IF(INDEX([1]Calculation!M:M,ROW())=0,-100,ROUND(INDEX([1]Calculation!M:M,ROW()),0))</f>
        <v>-100</v>
      </c>
      <c r="I769" s="8">
        <f>IF(INDEX([1]Calculation!N:N,ROW())=0,-100,ROUND(INDEX([1]Calculation!N:N,ROW()),0))</f>
        <v>3</v>
      </c>
      <c r="J769" s="8">
        <f>IF(INDEX([1]Calculation!O:O,ROW())=0,-100,ROUND(INDEX([1]Calculation!O:O,ROW()),0))</f>
        <v>2</v>
      </c>
      <c r="K769" s="8">
        <f>IF(INDEX([1]Calculation!P:P,ROW())=0,-100,ROUND(INDEX([1]Calculation!P:P,ROW()),0))</f>
        <v>1</v>
      </c>
      <c r="L769" s="8">
        <f>IF(INDEX([1]Calculation!Q:Q,ROW())=0,-100,ROUND(INDEX([1]Calculation!Q:Q,ROW()),0))</f>
        <v>16</v>
      </c>
      <c r="M769" s="8">
        <f>IF(INDEX([1]Calculation!R:R,ROW())=0,-100,ROUND(INDEX([1]Calculation!R:R,ROW()),0))</f>
        <v>1</v>
      </c>
      <c r="N769" s="8">
        <f>IF(INDEX([1]Calculation!S:S,ROW())=0,-100,ROUND(INDEX([1]Calculation!S:S,ROW()),0))</f>
        <v>11</v>
      </c>
      <c r="O769" s="8">
        <f>IF(INDEX([1]Calculation!T:T,ROW())=0,-100,ROUND(INDEX([1]Calculation!T:T,ROW()),0))</f>
        <v>2</v>
      </c>
      <c r="P7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0" spans="1:16">
      <c r="A770" t="str">
        <f>INDEX([1]Calculation!$F:$F,ROW())</f>
        <v>US</v>
      </c>
      <c r="B770" t="str">
        <f>INDEX([1]Calculation!$D:$D,ROW())</f>
        <v>Pew Research Center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1757  rv</v>
      </c>
      <c r="E770" s="20">
        <f>INDEX([1]Calculation!$I:$I,ROW())</f>
        <v>43681</v>
      </c>
      <c r="F770" s="12">
        <f>ROUND(INDEX([1]Calculation!AL:AL,ROW()),1)</f>
        <v>0.1</v>
      </c>
      <c r="G770" s="8">
        <f>IF(INDEX([1]Calculation!L:L,ROW())=0,-100,ROUND(INDEX([1]Calculation!L:L,ROW()),0))</f>
        <v>26</v>
      </c>
      <c r="H770" s="8">
        <f>IF(INDEX([1]Calculation!M:M,ROW())=0,-100,ROUND(INDEX([1]Calculation!M:M,ROW()),0))</f>
        <v>-100</v>
      </c>
      <c r="I770" s="8">
        <f>IF(INDEX([1]Calculation!N:N,ROW())=0,-100,ROUND(INDEX([1]Calculation!N:N,ROW()),0))</f>
        <v>1</v>
      </c>
      <c r="J770" s="8">
        <f>IF(INDEX([1]Calculation!O:O,ROW())=0,-100,ROUND(INDEX([1]Calculation!O:O,ROW()),0))</f>
        <v>5</v>
      </c>
      <c r="K770" s="8">
        <f>IF(INDEX([1]Calculation!P:P,ROW())=0,-100,ROUND(INDEX([1]Calculation!P:P,ROW()),0))</f>
        <v>1</v>
      </c>
      <c r="L770" s="8">
        <f>IF(INDEX([1]Calculation!Q:Q,ROW())=0,-100,ROUND(INDEX([1]Calculation!Q:Q,ROW()),0))</f>
        <v>12</v>
      </c>
      <c r="M770" s="8">
        <f>IF(INDEX([1]Calculation!R:R,ROW())=0,-100,ROUND(INDEX([1]Calculation!R:R,ROW()),0))</f>
        <v>-100</v>
      </c>
      <c r="N770" s="8">
        <f>IF(INDEX([1]Calculation!S:S,ROW())=0,-100,ROUND(INDEX([1]Calculation!S:S,ROW()),0))</f>
        <v>16</v>
      </c>
      <c r="O770" s="8">
        <f>IF(INDEX([1]Calculation!T:T,ROW())=0,-100,ROUND(INDEX([1]Calculation!T:T,ROW()),0))</f>
        <v>1</v>
      </c>
      <c r="P770" s="8" t="str">
        <f>INDEX([1]Calculation!CB:CB,ROW())</f>
        <v>https://www.people-press.org/wp-content/uploads/sites/4/2019/08/PP_2019.08.16_Trump-and-the-Democratic-Primary_FINAL.pdf</v>
      </c>
    </row>
    <row r="771" spans="1:16">
      <c r="A771" t="str">
        <f>INDEX([1]Calculation!$F:$F,ROW())</f>
        <v>US</v>
      </c>
      <c r="B771" t="str">
        <f>INDEX([1]Calculation!$D:$D,ROW())</f>
        <v>Public Policy Polling</v>
      </c>
      <c r="C771" t="str">
        <f>IF(INDEX([1]Calculation!$G:$G,ROW())=0,"-",INDEX([1]Calculation!$G:$G,ROW()))</f>
        <v>B</v>
      </c>
      <c r="D771" t="str">
        <f>INDEX([1]Calculation!$J:$J,ROW())&amp;"  "&amp;INDEX([1]Calculation!$K:$K,ROW())</f>
        <v>588  v</v>
      </c>
      <c r="E771" s="20">
        <f>INDEX([1]Calculation!$I:$I,ROW())</f>
        <v>43681</v>
      </c>
      <c r="F771" s="12">
        <f>ROUND(INDEX([1]Calculation!AL:AL,ROW()),1)</f>
        <v>2.2999999999999998</v>
      </c>
      <c r="G771" s="8">
        <f>IF(INDEX([1]Calculation!L:L,ROW())=0,-100,ROUND(INDEX([1]Calculation!L:L,ROW()),0))</f>
        <v>36</v>
      </c>
      <c r="H771" s="8">
        <f>IF(INDEX([1]Calculation!M:M,ROW())=0,-100,ROUND(INDEX([1]Calculation!M:M,ROW()),0))</f>
        <v>-100</v>
      </c>
      <c r="I771" s="8">
        <f>IF(INDEX([1]Calculation!N:N,ROW())=0,-100,ROUND(INDEX([1]Calculation!N:N,ROW()),0))</f>
        <v>4</v>
      </c>
      <c r="J771" s="8">
        <f>IF(INDEX([1]Calculation!O:O,ROW())=0,-100,ROUND(INDEX([1]Calculation!O:O,ROW()),0))</f>
        <v>4</v>
      </c>
      <c r="K771" s="8">
        <f>IF(INDEX([1]Calculation!P:P,ROW())=0,-100,ROUND(INDEX([1]Calculation!P:P,ROW()),0))</f>
        <v>2</v>
      </c>
      <c r="L771" s="8">
        <f>IF(INDEX([1]Calculation!Q:Q,ROW())=0,-100,ROUND(INDEX([1]Calculation!Q:Q,ROW()),0))</f>
        <v>12</v>
      </c>
      <c r="M771" s="8">
        <f>IF(INDEX([1]Calculation!R:R,ROW())=0,-100,ROUND(INDEX([1]Calculation!R:R,ROW()),0))</f>
        <v>-100</v>
      </c>
      <c r="N771" s="8">
        <f>IF(INDEX([1]Calculation!S:S,ROW())=0,-100,ROUND(INDEX([1]Calculation!S:S,ROW()),0))</f>
        <v>13</v>
      </c>
      <c r="O771" s="8">
        <f>IF(INDEX([1]Calculation!T:T,ROW())=0,-100,ROUND(INDEX([1]Calculation!T:T,ROW()),0))</f>
        <v>2</v>
      </c>
      <c r="P771" s="8" t="str">
        <f>INDEX([1]Calculation!CB:CB,ROW())</f>
        <v>https://www.publicpolicypolling.com/wp-content/uploads/2019/08/NationalPollMemoAugust2019.pdf</v>
      </c>
    </row>
    <row r="772" spans="1:16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1450  lv</v>
      </c>
      <c r="E772" s="20">
        <f>INDEX([1]Calculation!$I:$I,ROW())</f>
        <v>43681</v>
      </c>
      <c r="F772" s="12">
        <f>ROUND(INDEX([1]Calculation!AL:AL,ROW()),1)</f>
        <v>0</v>
      </c>
      <c r="G772" s="8">
        <f>IF(INDEX([1]Calculation!L:L,ROW())=0,-100,ROUND(INDEX([1]Calculation!L:L,ROW()),0))</f>
        <v>23</v>
      </c>
      <c r="H772" s="8">
        <f>IF(INDEX([1]Calculation!M:M,ROW())=0,-100,ROUND(INDEX([1]Calculation!M:M,ROW()),0))</f>
        <v>-100</v>
      </c>
      <c r="I772" s="8">
        <f>IF(INDEX([1]Calculation!N:N,ROW())=0,-100,ROUND(INDEX([1]Calculation!N:N,ROW()),0))</f>
        <v>2</v>
      </c>
      <c r="J772" s="8">
        <f>IF(INDEX([1]Calculation!O:O,ROW())=0,-100,ROUND(INDEX([1]Calculation!O:O,ROW()),0))</f>
        <v>9</v>
      </c>
      <c r="K772" s="8">
        <f>IF(INDEX([1]Calculation!P:P,ROW())=0,-100,ROUND(INDEX([1]Calculation!P:P,ROW()),0))</f>
        <v>1</v>
      </c>
      <c r="L772" s="8">
        <f>IF(INDEX([1]Calculation!Q:Q,ROW())=0,-100,ROUND(INDEX([1]Calculation!Q:Q,ROW()),0))</f>
        <v>23</v>
      </c>
      <c r="M772" s="8">
        <f>IF(INDEX([1]Calculation!R:R,ROW())=0,-100,ROUND(INDEX([1]Calculation!R:R,ROW()),0))</f>
        <v>-100</v>
      </c>
      <c r="N772" s="8">
        <f>IF(INDEX([1]Calculation!S:S,ROW())=0,-100,ROUND(INDEX([1]Calculation!S:S,ROW()),0))</f>
        <v>26</v>
      </c>
      <c r="O772" s="8">
        <f>IF(INDEX([1]Calculation!T:T,ROW())=0,-100,ROUND(INDEX([1]Calculation!T:T,ROW()),0))</f>
        <v>2</v>
      </c>
      <c r="P772" s="8" t="str">
        <f>INDEX([1]Calculation!CB:CB,ROW())</f>
        <v>https://www.changeresearch.com/post-debate-poll-august-2-4-2019</v>
      </c>
    </row>
    <row r="773" spans="1:16">
      <c r="A773" t="str">
        <f>INDEX([1]Calculation!$F:$F,ROW())</f>
        <v>Iowa</v>
      </c>
      <c r="B773" t="str">
        <f>INDEX([1]Calculation!$D:$D,ROW())</f>
        <v>Monmouth University</v>
      </c>
      <c r="C773" t="str">
        <f>IF(INDEX([1]Calculation!$G:$G,ROW())=0,"-",INDEX([1]Calculation!$G:$G,ROW()))</f>
        <v>A+</v>
      </c>
      <c r="D773" t="str">
        <f>INDEX([1]Calculation!$J:$J,ROW())&amp;"  "&amp;INDEX([1]Calculation!$K:$K,ROW())</f>
        <v>401  lv</v>
      </c>
      <c r="E773" s="20">
        <f>INDEX([1]Calculation!$I:$I,ROW())</f>
        <v>43681</v>
      </c>
      <c r="F773" s="12">
        <f>ROUND(INDEX([1]Calculation!AL:AL,ROW()),1)</f>
        <v>0</v>
      </c>
      <c r="G773" s="8">
        <f>IF(INDEX([1]Calculation!L:L,ROW())=0,-100,ROUND(INDEX([1]Calculation!L:L,ROW()),0))</f>
        <v>28</v>
      </c>
      <c r="H773" s="8">
        <f>IF(INDEX([1]Calculation!M:M,ROW())=0,-100,ROUND(INDEX([1]Calculation!M:M,ROW()),0))</f>
        <v>-100</v>
      </c>
      <c r="I773" s="8">
        <f>IF(INDEX([1]Calculation!N:N,ROW())=0,-100,ROUND(INDEX([1]Calculation!N:N,ROW()),0))</f>
        <v>1</v>
      </c>
      <c r="J773" s="8">
        <f>IF(INDEX([1]Calculation!O:O,ROW())=0,-100,ROUND(INDEX([1]Calculation!O:O,ROW()),0))</f>
        <v>8</v>
      </c>
      <c r="K773" s="8">
        <f>IF(INDEX([1]Calculation!P:P,ROW())=0,-100,ROUND(INDEX([1]Calculation!P:P,ROW()),0))</f>
        <v>3</v>
      </c>
      <c r="L773" s="8">
        <f>IF(INDEX([1]Calculation!Q:Q,ROW())=0,-100,ROUND(INDEX([1]Calculation!Q:Q,ROW()),0))</f>
        <v>9</v>
      </c>
      <c r="M773" s="8">
        <f>IF(INDEX([1]Calculation!R:R,ROW())=0,-100,ROUND(INDEX([1]Calculation!R:R,ROW()),0))</f>
        <v>3</v>
      </c>
      <c r="N773" s="8">
        <f>IF(INDEX([1]Calculation!S:S,ROW())=0,-100,ROUND(INDEX([1]Calculation!S:S,ROW()),0))</f>
        <v>19</v>
      </c>
      <c r="O773" s="8">
        <f>IF(INDEX([1]Calculation!T:T,ROW())=0,-100,ROUND(INDEX([1]Calculation!T:T,ROW()),0))</f>
        <v>2</v>
      </c>
      <c r="P773" s="8" t="str">
        <f>INDEX([1]Calculation!CB:CB,ROW())</f>
        <v>https://www.monmouth.edu/polling-institute/documents/monmouthpoll_ia_080819.pdf/</v>
      </c>
    </row>
    <row r="774" spans="1:16">
      <c r="A774" t="str">
        <f>INDEX([1]Calculation!$F:$F,ROW())</f>
        <v>Pennsylvania</v>
      </c>
      <c r="B774" t="str">
        <f>INDEX([1]Calculation!$D:$D,ROW())</f>
        <v>Franklin &amp; Marshall College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295  rv</v>
      </c>
      <c r="E774" s="20">
        <f>INDEX([1]Calculation!$I:$I,ROW())</f>
        <v>43681</v>
      </c>
      <c r="F774" s="12">
        <f>ROUND(INDEX([1]Calculation!AL:AL,ROW()),1)</f>
        <v>0</v>
      </c>
      <c r="G774" s="8">
        <f>IF(INDEX([1]Calculation!L:L,ROW())=0,-100,ROUND(INDEX([1]Calculation!L:L,ROW()),0))</f>
        <v>28</v>
      </c>
      <c r="H774" s="8">
        <f>IF(INDEX([1]Calculation!M:M,ROW())=0,-100,ROUND(INDEX([1]Calculation!M:M,ROW()),0))</f>
        <v>-100</v>
      </c>
      <c r="I774" s="8">
        <f>IF(INDEX([1]Calculation!N:N,ROW())=0,-100,ROUND(INDEX([1]Calculation!N:N,ROW()),0))</f>
        <v>2</v>
      </c>
      <c r="J774" s="8">
        <f>IF(INDEX([1]Calculation!O:O,ROW())=0,-100,ROUND(INDEX([1]Calculation!O:O,ROW()),0))</f>
        <v>6</v>
      </c>
      <c r="K774" s="8">
        <f>IF(INDEX([1]Calculation!P:P,ROW())=0,-100,ROUND(INDEX([1]Calculation!P:P,ROW()),0))</f>
        <v>-100</v>
      </c>
      <c r="L774" s="8">
        <f>IF(INDEX([1]Calculation!Q:Q,ROW())=0,-100,ROUND(INDEX([1]Calculation!Q:Q,ROW()),0))</f>
        <v>12</v>
      </c>
      <c r="M774" s="8">
        <f>IF(INDEX([1]Calculation!R:R,ROW())=0,-100,ROUND(INDEX([1]Calculation!R:R,ROW()),0))</f>
        <v>-100</v>
      </c>
      <c r="N774" s="8">
        <f>IF(INDEX([1]Calculation!S:S,ROW())=0,-100,ROUND(INDEX([1]Calculation!S:S,ROW()),0))</f>
        <v>21</v>
      </c>
      <c r="O774" s="8">
        <f>IF(INDEX([1]Calculation!T:T,ROW())=0,-100,ROUND(INDEX([1]Calculation!T:T,ROW()),0))</f>
        <v>-100</v>
      </c>
      <c r="P774" s="8" t="str">
        <f>INDEX([1]Calculation!CB:CB,ROW())</f>
        <v>https://www.fandm.edu/uploads/files/366978281722999151-f-m-poll-release-august-2019.pdf</v>
      </c>
    </row>
    <row r="775" spans="1:16">
      <c r="A775" t="str">
        <f>INDEX([1]Calculation!$F:$F,ROW())</f>
        <v>Texas</v>
      </c>
      <c r="B775" t="str">
        <f>INDEX([1]Calculation!$D:$D,ROW())</f>
        <v>University of Texas at Tyler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534  rv</v>
      </c>
      <c r="E775" s="20">
        <f>INDEX([1]Calculation!$I:$I,ROW())</f>
        <v>43681</v>
      </c>
      <c r="F775" s="12">
        <f>ROUND(INDEX([1]Calculation!AL:AL,ROW()),1)</f>
        <v>0</v>
      </c>
      <c r="G775" s="8">
        <f>IF(INDEX([1]Calculation!L:L,ROW())=0,-100,ROUND(INDEX([1]Calculation!L:L,ROW()),0))</f>
        <v>24</v>
      </c>
      <c r="H775" s="8">
        <f>IF(INDEX([1]Calculation!M:M,ROW())=0,-100,ROUND(INDEX([1]Calculation!M:M,ROW()),0))</f>
        <v>-100</v>
      </c>
      <c r="I775" s="8">
        <f>IF(INDEX([1]Calculation!N:N,ROW())=0,-100,ROUND(INDEX([1]Calculation!N:N,ROW()),0))</f>
        <v>2</v>
      </c>
      <c r="J775" s="8">
        <f>IF(INDEX([1]Calculation!O:O,ROW())=0,-100,ROUND(INDEX([1]Calculation!O:O,ROW()),0))</f>
        <v>5</v>
      </c>
      <c r="K775" s="8">
        <f>IF(INDEX([1]Calculation!P:P,ROW())=0,-100,ROUND(INDEX([1]Calculation!P:P,ROW()),0))</f>
        <v>0</v>
      </c>
      <c r="L775" s="8">
        <f>IF(INDEX([1]Calculation!Q:Q,ROW())=0,-100,ROUND(INDEX([1]Calculation!Q:Q,ROW()),0))</f>
        <v>18</v>
      </c>
      <c r="M775" s="8">
        <f>IF(INDEX([1]Calculation!R:R,ROW())=0,-100,ROUND(INDEX([1]Calculation!R:R,ROW()),0))</f>
        <v>1</v>
      </c>
      <c r="N775" s="8">
        <f>IF(INDEX([1]Calculation!S:S,ROW())=0,-100,ROUND(INDEX([1]Calculation!S:S,ROW()),0))</f>
        <v>10</v>
      </c>
      <c r="O775" s="8">
        <f>IF(INDEX([1]Calculation!T:T,ROW())=0,-100,ROUND(INDEX([1]Calculation!T:T,ROW()),0))</f>
        <v>2</v>
      </c>
      <c r="P775" s="8" t="str">
        <f>INDEX([1]Calculation!CB:CB,ROW())</f>
        <v>https://www.uttyler.edu/politicalscience/files/pollingcenter/postdebatesummary.pdf</v>
      </c>
    </row>
    <row r="776" spans="1:16">
      <c r="A776" t="str">
        <f>INDEX([1]Calculation!$F:$F,ROW())</f>
        <v>New Hampshire</v>
      </c>
      <c r="B776" t="str">
        <f>INDEX([1]Calculation!$D:$D,ROW())</f>
        <v>Suffolk University</v>
      </c>
      <c r="C776" t="str">
        <f>IF(INDEX([1]Calculation!$G:$G,ROW())=0,"-",INDEX([1]Calculation!$G:$G,ROW()))</f>
        <v>A-</v>
      </c>
      <c r="D776" t="str">
        <f>INDEX([1]Calculation!$J:$J,ROW())&amp;"  "&amp;INDEX([1]Calculation!$K:$K,ROW())</f>
        <v>500  lv</v>
      </c>
      <c r="E776" s="20">
        <f>INDEX([1]Calculation!$I:$I,ROW())</f>
        <v>43681</v>
      </c>
      <c r="F776" s="12">
        <f>ROUND(INDEX([1]Calculation!AL:AL,ROW()),1)</f>
        <v>0</v>
      </c>
      <c r="G776" s="8">
        <f>IF(INDEX([1]Calculation!L:L,ROW())=0,-100,ROUND(INDEX([1]Calculation!L:L,ROW()),0))</f>
        <v>21</v>
      </c>
      <c r="H776" s="8">
        <f>IF(INDEX([1]Calculation!M:M,ROW())=0,-100,ROUND(INDEX([1]Calculation!M:M,ROW()),0))</f>
        <v>-100</v>
      </c>
      <c r="I776" s="8">
        <f>IF(INDEX([1]Calculation!N:N,ROW())=0,-100,ROUND(INDEX([1]Calculation!N:N,ROW()),0))</f>
        <v>1</v>
      </c>
      <c r="J776" s="8">
        <f>IF(INDEX([1]Calculation!O:O,ROW())=0,-100,ROUND(INDEX([1]Calculation!O:O,ROW()),0))</f>
        <v>6</v>
      </c>
      <c r="K776" s="8">
        <f>IF(INDEX([1]Calculation!P:P,ROW())=0,-100,ROUND(INDEX([1]Calculation!P:P,ROW()),0))</f>
        <v>1</v>
      </c>
      <c r="L776" s="8">
        <f>IF(INDEX([1]Calculation!Q:Q,ROW())=0,-100,ROUND(INDEX([1]Calculation!Q:Q,ROW()),0))</f>
        <v>17</v>
      </c>
      <c r="M776" s="8">
        <f>IF(INDEX([1]Calculation!R:R,ROW())=0,-100,ROUND(INDEX([1]Calculation!R:R,ROW()),0))</f>
        <v>1</v>
      </c>
      <c r="N776" s="8">
        <f>IF(INDEX([1]Calculation!S:S,ROW())=0,-100,ROUND(INDEX([1]Calculation!S:S,ROW()),0))</f>
        <v>14</v>
      </c>
      <c r="O776" s="8">
        <f>IF(INDEX([1]Calculation!T:T,ROW())=0,-100,ROUND(INDEX([1]Calculation!T:T,ROW()),0))</f>
        <v>1</v>
      </c>
      <c r="P776" s="8" t="str">
        <f>INDEX([1]Calculation!CB:CB,ROW())</f>
        <v>https://www.suffolk.edu/-/media/suffolk/documents/academics/research-at-suffolk/suprc/polls/new-hampshire/2019/8_6_2019_marginals_pdftxt.pdf</v>
      </c>
    </row>
    <row r="777" spans="1:16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9845  lv</v>
      </c>
      <c r="E777" s="20">
        <f>INDEX([1]Calculation!$I:$I,ROW())</f>
        <v>43681</v>
      </c>
      <c r="F777" s="12">
        <f>ROUND(INDEX([1]Calculation!AL:AL,ROW()),1)</f>
        <v>0</v>
      </c>
      <c r="G777" s="8">
        <f>IF(INDEX([1]Calculation!L:L,ROW())=0,-100,ROUND(INDEX([1]Calculation!L:L,ROW()),0))</f>
        <v>33</v>
      </c>
      <c r="H777" s="8">
        <f>IF(INDEX([1]Calculation!M:M,ROW())=0,-100,ROUND(INDEX([1]Calculation!M:M,ROW()),0))</f>
        <v>-100</v>
      </c>
      <c r="I777" s="8">
        <f>IF(INDEX([1]Calculation!N:N,ROW())=0,-100,ROUND(INDEX([1]Calculation!N:N,ROW()),0))</f>
        <v>3</v>
      </c>
      <c r="J777" s="8">
        <f>IF(INDEX([1]Calculation!O:O,ROW())=0,-100,ROUND(INDEX([1]Calculation!O:O,ROW()),0))</f>
        <v>6</v>
      </c>
      <c r="K777" s="8">
        <f>IF(INDEX([1]Calculation!P:P,ROW())=0,-100,ROUND(INDEX([1]Calculation!P:P,ROW()),0))</f>
        <v>1</v>
      </c>
      <c r="L777" s="8">
        <f>IF(INDEX([1]Calculation!Q:Q,ROW())=0,-100,ROUND(INDEX([1]Calculation!Q:Q,ROW()),0))</f>
        <v>19</v>
      </c>
      <c r="M777" s="8">
        <f>IF(INDEX([1]Calculation!R:R,ROW())=0,-100,ROUND(INDEX([1]Calculation!R:R,ROW()),0))</f>
        <v>1</v>
      </c>
      <c r="N777" s="8">
        <f>IF(INDEX([1]Calculation!S:S,ROW())=0,-100,ROUND(INDEX([1]Calculation!S:S,ROW()),0))</f>
        <v>15</v>
      </c>
      <c r="O777" s="8">
        <f>IF(INDEX([1]Calculation!T:T,ROW())=0,-100,ROUND(INDEX([1]Calculation!T:T,ROW()),0))</f>
        <v>2</v>
      </c>
      <c r="P777" s="8" t="str">
        <f>INDEX([1]Calculation!CB:CB,ROW())</f>
        <v>https://morningconsult.com/2020-democratic-primary/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1350  rv</v>
      </c>
      <c r="E778" s="20">
        <f>INDEX([1]Calculation!$I:$I,ROW())</f>
        <v>43681</v>
      </c>
      <c r="F778" s="12">
        <f>ROUND(INDEX([1]Calculation!AL:AL,ROW()),1)</f>
        <v>0</v>
      </c>
      <c r="G778" s="8">
        <f>IF(INDEX([1]Calculation!L:L,ROW())=0,-100,ROUND(INDEX([1]Calculation!L:L,ROW()),0))</f>
        <v>28</v>
      </c>
      <c r="H778" s="8">
        <f>IF(INDEX([1]Calculation!M:M,ROW())=0,-100,ROUND(INDEX([1]Calculation!M:M,ROW()),0))</f>
        <v>-100</v>
      </c>
      <c r="I778" s="8">
        <f>IF(INDEX([1]Calculation!N:N,ROW())=0,-100,ROUND(INDEX([1]Calculation!N:N,ROW()),0))</f>
        <v>3</v>
      </c>
      <c r="J778" s="8">
        <f>IF(INDEX([1]Calculation!O:O,ROW())=0,-100,ROUND(INDEX([1]Calculation!O:O,ROW()),0))</f>
        <v>3</v>
      </c>
      <c r="K778" s="8">
        <f>IF(INDEX([1]Calculation!P:P,ROW())=0,-100,ROUND(INDEX([1]Calculation!P:P,ROW()),0))</f>
        <v>1</v>
      </c>
      <c r="L778" s="8">
        <f>IF(INDEX([1]Calculation!Q:Q,ROW())=0,-100,ROUND(INDEX([1]Calculation!Q:Q,ROW()),0))</f>
        <v>14</v>
      </c>
      <c r="M778" s="8">
        <f>IF(INDEX([1]Calculation!R:R,ROW())=0,-100,ROUND(INDEX([1]Calculation!R:R,ROW()),0))</f>
        <v>1</v>
      </c>
      <c r="N778" s="8">
        <f>IF(INDEX([1]Calculation!S:S,ROW())=0,-100,ROUND(INDEX([1]Calculation!S:S,ROW()),0))</f>
        <v>9</v>
      </c>
      <c r="O778" s="8">
        <f>IF(INDEX([1]Calculation!T:T,ROW())=0,-100,ROUND(INDEX([1]Calculation!T:T,ROW()),0))</f>
        <v>2</v>
      </c>
      <c r="P778" s="8" t="str">
        <f>INDEX([1]Calculation!CB:CB,ROW())</f>
        <v>https://scottrasmussen.com/3-day-dems-voting-for-trends/</v>
      </c>
    </row>
    <row r="779" spans="1:16">
      <c r="A779" t="str">
        <f>INDEX([1]Calculation!$F:$F,ROW())</f>
        <v>Texas</v>
      </c>
      <c r="B779" t="str">
        <f>INDEX([1]Calculation!$D:$D,ROW())</f>
        <v>Emerson College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400  lv</v>
      </c>
      <c r="E779" s="20">
        <f>INDEX([1]Calculation!$I:$I,ROW())</f>
        <v>43680</v>
      </c>
      <c r="F779" s="12">
        <f>ROUND(INDEX([1]Calculation!AL:AL,ROW()),1)</f>
        <v>1.9</v>
      </c>
      <c r="G779" s="8">
        <f>IF(INDEX([1]Calculation!L:L,ROW())=0,-100,ROUND(INDEX([1]Calculation!L:L,ROW()),0))</f>
        <v>28</v>
      </c>
      <c r="H779" s="8">
        <f>IF(INDEX([1]Calculation!M:M,ROW())=0,-100,ROUND(INDEX([1]Calculation!M:M,ROW()),0))</f>
        <v>-100</v>
      </c>
      <c r="I779" s="8">
        <f>IF(INDEX([1]Calculation!N:N,ROW())=0,-100,ROUND(INDEX([1]Calculation!N:N,ROW()),0))</f>
        <v>2</v>
      </c>
      <c r="J779" s="8">
        <f>IF(INDEX([1]Calculation!O:O,ROW())=0,-100,ROUND(INDEX([1]Calculation!O:O,ROW()),0))</f>
        <v>7</v>
      </c>
      <c r="K779" s="8">
        <f>IF(INDEX([1]Calculation!P:P,ROW())=0,-100,ROUND(INDEX([1]Calculation!P:P,ROW()),0))</f>
        <v>0</v>
      </c>
      <c r="L779" s="8">
        <f>IF(INDEX([1]Calculation!Q:Q,ROW())=0,-100,ROUND(INDEX([1]Calculation!Q:Q,ROW()),0))</f>
        <v>16</v>
      </c>
      <c r="M779" s="8">
        <f>IF(INDEX([1]Calculation!R:R,ROW())=0,-100,ROUND(INDEX([1]Calculation!R:R,ROW()),0))</f>
        <v>0</v>
      </c>
      <c r="N779" s="8">
        <f>IF(INDEX([1]Calculation!S:S,ROW())=0,-100,ROUND(INDEX([1]Calculation!S:S,ROW()),0))</f>
        <v>14</v>
      </c>
      <c r="O779" s="8">
        <f>IF(INDEX([1]Calculation!T:T,ROW())=0,-100,ROUND(INDEX([1]Calculation!T:T,ROW()),0))</f>
        <v>3</v>
      </c>
      <c r="P779" s="8" t="str">
        <f>INDEX([1]Calculation!CB:CB,ROW())</f>
        <v>http://emersonpolling.com/2019/08/06/dallas-morning-news-emerson-poll-biden-leads-orourke-in-texas-presidential-primary-race-against-sen-john-cornyn-wide-open/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1350  rv</v>
      </c>
      <c r="E780" s="20">
        <f>INDEX([1]Calculation!$I:$I,ROW())</f>
        <v>43680</v>
      </c>
      <c r="F780" s="12">
        <f>ROUND(INDEX([1]Calculation!AL:AL,ROW()),1)</f>
        <v>0</v>
      </c>
      <c r="G780" s="8">
        <f>IF(INDEX([1]Calculation!L:L,ROW())=0,-100,ROUND(INDEX([1]Calculation!L:L,ROW()),0))</f>
        <v>29</v>
      </c>
      <c r="H780" s="8">
        <f>IF(INDEX([1]Calculation!M:M,ROW())=0,-100,ROUND(INDEX([1]Calculation!M:M,ROW()),0))</f>
        <v>-100</v>
      </c>
      <c r="I780" s="8">
        <f>IF(INDEX([1]Calculation!N:N,ROW())=0,-100,ROUND(INDEX([1]Calculation!N:N,ROW()),0))</f>
        <v>3</v>
      </c>
      <c r="J780" s="8">
        <f>IF(INDEX([1]Calculation!O:O,ROW())=0,-100,ROUND(INDEX([1]Calculation!O:O,ROW()),0))</f>
        <v>3</v>
      </c>
      <c r="K780" s="8">
        <f>IF(INDEX([1]Calculation!P:P,ROW())=0,-100,ROUND(INDEX([1]Calculation!P:P,ROW()),0))</f>
        <v>1</v>
      </c>
      <c r="L780" s="8">
        <f>IF(INDEX([1]Calculation!Q:Q,ROW())=0,-100,ROUND(INDEX([1]Calculation!Q:Q,ROW()),0))</f>
        <v>16</v>
      </c>
      <c r="M780" s="8">
        <f>IF(INDEX([1]Calculation!R:R,ROW())=0,-100,ROUND(INDEX([1]Calculation!R:R,ROW()),0))</f>
        <v>1</v>
      </c>
      <c r="N780" s="8">
        <f>IF(INDEX([1]Calculation!S:S,ROW())=0,-100,ROUND(INDEX([1]Calculation!S:S,ROW()),0))</f>
        <v>9</v>
      </c>
      <c r="O780" s="8">
        <f>IF(INDEX([1]Calculation!T:T,ROW())=0,-100,ROUND(INDEX([1]Calculation!T:T,ROW()),0))</f>
        <v>2</v>
      </c>
      <c r="P780" s="8" t="str">
        <f>INDEX([1]Calculation!CB:CB,ROW())</f>
        <v>https://scottrasmussen.com/3-day-dems-voting-for-trends/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20">
        <f>INDEX([1]Calculation!$I:$I,ROW())</f>
        <v>43679</v>
      </c>
      <c r="F781" s="12">
        <f>ROUND(INDEX([1]Calculation!AL:AL,ROW()),1)</f>
        <v>0</v>
      </c>
      <c r="G781" s="8">
        <f>IF(INDEX([1]Calculation!L:L,ROW())=0,-100,ROUND(INDEX([1]Calculation!L:L,ROW()),0))</f>
        <v>29</v>
      </c>
      <c r="H781" s="8">
        <f>IF(INDEX([1]Calculation!M:M,ROW())=0,-100,ROUND(INDEX([1]Calculation!M:M,ROW()),0))</f>
        <v>-100</v>
      </c>
      <c r="I781" s="8">
        <f>IF(INDEX([1]Calculation!N:N,ROW())=0,-100,ROUND(INDEX([1]Calculation!N:N,ROW()),0))</f>
        <v>3</v>
      </c>
      <c r="J781" s="8">
        <f>IF(INDEX([1]Calculation!O:O,ROW())=0,-100,ROUND(INDEX([1]Calculation!O:O,ROW()),0))</f>
        <v>4</v>
      </c>
      <c r="K781" s="8">
        <f>IF(INDEX([1]Calculation!P:P,ROW())=0,-100,ROUND(INDEX([1]Calculation!P:P,ROW()),0))</f>
        <v>1</v>
      </c>
      <c r="L781" s="8">
        <f>IF(INDEX([1]Calculation!Q:Q,ROW())=0,-100,ROUND(INDEX([1]Calculation!Q:Q,ROW()),0))</f>
        <v>17</v>
      </c>
      <c r="M781" s="8">
        <f>IF(INDEX([1]Calculation!R:R,ROW())=0,-100,ROUND(INDEX([1]Calculation!R:R,ROW()),0))</f>
        <v>1</v>
      </c>
      <c r="N781" s="8">
        <f>IF(INDEX([1]Calculation!S:S,ROW())=0,-100,ROUND(INDEX([1]Calculation!S:S,ROW()),0))</f>
        <v>9</v>
      </c>
      <c r="O781" s="8">
        <f>IF(INDEX([1]Calculation!T:T,ROW())=0,-100,ROUND(INDEX([1]Calculation!T:T,ROW()),0))</f>
        <v>2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914  rv</v>
      </c>
      <c r="E782" s="20">
        <f>INDEX([1]Calculation!$I:$I,ROW())</f>
        <v>43679</v>
      </c>
      <c r="F782" s="12">
        <f>ROUND(INDEX([1]Calculation!AL:AL,ROW()),1)</f>
        <v>0</v>
      </c>
      <c r="G782" s="8">
        <f>IF(INDEX([1]Calculation!L:L,ROW())=0,-100,ROUND(INDEX([1]Calculation!L:L,ROW()),0))</f>
        <v>28</v>
      </c>
      <c r="H782" s="8">
        <f>IF(INDEX([1]Calculation!M:M,ROW())=0,-100,ROUND(INDEX([1]Calculation!M:M,ROW()),0))</f>
        <v>-100</v>
      </c>
      <c r="I782" s="8">
        <f>IF(INDEX([1]Calculation!N:N,ROW())=0,-100,ROUND(INDEX([1]Calculation!N:N,ROW()),0))</f>
        <v>3</v>
      </c>
      <c r="J782" s="8">
        <f>IF(INDEX([1]Calculation!O:O,ROW())=0,-100,ROUND(INDEX([1]Calculation!O:O,ROW()),0))</f>
        <v>3</v>
      </c>
      <c r="K782" s="8">
        <f>IF(INDEX([1]Calculation!P:P,ROW())=0,-100,ROUND(INDEX([1]Calculation!P:P,ROW()),0))</f>
        <v>1</v>
      </c>
      <c r="L782" s="8">
        <f>IF(INDEX([1]Calculation!Q:Q,ROW())=0,-100,ROUND(INDEX([1]Calculation!Q:Q,ROW()),0))</f>
        <v>16</v>
      </c>
      <c r="M782" s="8">
        <f>IF(INDEX([1]Calculation!R:R,ROW())=0,-100,ROUND(INDEX([1]Calculation!R:R,ROW()),0))</f>
        <v>1</v>
      </c>
      <c r="N782" s="8">
        <f>IF(INDEX([1]Calculation!S:S,ROW())=0,-100,ROUND(INDEX([1]Calculation!S:S,ROW()),0))</f>
        <v>8</v>
      </c>
      <c r="O782" s="8">
        <f>IF(INDEX([1]Calculation!T:T,ROW())=0,-100,ROUND(INDEX([1]Calculation!T:T,ROW()),0))</f>
        <v>2</v>
      </c>
      <c r="P7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83" spans="1:16">
      <c r="A783" t="str">
        <f>INDEX([1]Calculation!$F:$F,ROW())</f>
        <v>Washington</v>
      </c>
      <c r="B783" t="str">
        <f>INDEX([1]Calculation!$D:$D,ROW())</f>
        <v>Zogby Interactive/JZ Analytics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619  lv</v>
      </c>
      <c r="E783" s="20">
        <f>INDEX([1]Calculation!$I:$I,ROW())</f>
        <v>43678</v>
      </c>
      <c r="F783" s="12">
        <f>ROUND(INDEX([1]Calculation!AL:AL,ROW()),1)</f>
        <v>1.3</v>
      </c>
      <c r="G783" s="8">
        <f>IF(INDEX([1]Calculation!L:L,ROW())=0,-100,ROUND(INDEX([1]Calculation!L:L,ROW()),0))</f>
        <v>19</v>
      </c>
      <c r="H783" s="8">
        <f>IF(INDEX([1]Calculation!M:M,ROW())=0,-100,ROUND(INDEX([1]Calculation!M:M,ROW()),0))</f>
        <v>-100</v>
      </c>
      <c r="I783" s="8">
        <f>IF(INDEX([1]Calculation!N:N,ROW())=0,-100,ROUND(INDEX([1]Calculation!N:N,ROW()),0))</f>
        <v>1</v>
      </c>
      <c r="J783" s="8">
        <f>IF(INDEX([1]Calculation!O:O,ROW())=0,-100,ROUND(INDEX([1]Calculation!O:O,ROW()),0))</f>
        <v>5</v>
      </c>
      <c r="K783" s="8">
        <f>IF(INDEX([1]Calculation!P:P,ROW())=0,-100,ROUND(INDEX([1]Calculation!P:P,ROW()),0))</f>
        <v>1</v>
      </c>
      <c r="L783" s="8">
        <f>IF(INDEX([1]Calculation!Q:Q,ROW())=0,-100,ROUND(INDEX([1]Calculation!Q:Q,ROW()),0))</f>
        <v>18</v>
      </c>
      <c r="M783" s="8">
        <f>IF(INDEX([1]Calculation!R:R,ROW())=0,-100,ROUND(INDEX([1]Calculation!R:R,ROW()),0))</f>
        <v>-100</v>
      </c>
      <c r="N783" s="8">
        <f>IF(INDEX([1]Calculation!S:S,ROW())=0,-100,ROUND(INDEX([1]Calculation!S:S,ROW()),0))</f>
        <v>14</v>
      </c>
      <c r="O783" s="8">
        <f>IF(INDEX([1]Calculation!T:T,ROW())=0,-100,ROUND(INDEX([1]Calculation!T:T,ROW()),0))</f>
        <v>2</v>
      </c>
      <c r="P7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784" spans="1:16">
      <c r="A784" t="str">
        <f>INDEX([1]Calculation!$F:$F,ROW())</f>
        <v>US</v>
      </c>
      <c r="B784" t="str">
        <f>INDEX([1]Calculation!$D:$D,ROW())</f>
        <v>IBD/TIPP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350  rv</v>
      </c>
      <c r="E784" s="20">
        <f>INDEX([1]Calculation!$I:$I,ROW())</f>
        <v>43678</v>
      </c>
      <c r="F784" s="12">
        <f>ROUND(INDEX([1]Calculation!AL:AL,ROW()),1)</f>
        <v>0</v>
      </c>
      <c r="G784" s="8">
        <f>IF(INDEX([1]Calculation!L:L,ROW())=0,-100,ROUND(INDEX([1]Calculation!L:L,ROW()),0))</f>
        <v>30</v>
      </c>
      <c r="H784" s="8">
        <f>IF(INDEX([1]Calculation!M:M,ROW())=0,-100,ROUND(INDEX([1]Calculation!M:M,ROW()),0))</f>
        <v>-100</v>
      </c>
      <c r="I784" s="8">
        <f>IF(INDEX([1]Calculation!N:N,ROW())=0,-100,ROUND(INDEX([1]Calculation!N:N,ROW()),0))</f>
        <v>2</v>
      </c>
      <c r="J784" s="8">
        <f>IF(INDEX([1]Calculation!O:O,ROW())=0,-100,ROUND(INDEX([1]Calculation!O:O,ROW()),0))</f>
        <v>6</v>
      </c>
      <c r="K784" s="8">
        <f>IF(INDEX([1]Calculation!P:P,ROW())=0,-100,ROUND(INDEX([1]Calculation!P:P,ROW()),0))</f>
        <v>1</v>
      </c>
      <c r="L784" s="8">
        <f>IF(INDEX([1]Calculation!Q:Q,ROW())=0,-100,ROUND(INDEX([1]Calculation!Q:Q,ROW()),0))</f>
        <v>12</v>
      </c>
      <c r="M784" s="8">
        <f>IF(INDEX([1]Calculation!R:R,ROW())=0,-100,ROUND(INDEX([1]Calculation!R:R,ROW()),0))</f>
        <v>-100</v>
      </c>
      <c r="N784" s="8">
        <f>IF(INDEX([1]Calculation!S:S,ROW())=0,-100,ROUND(INDEX([1]Calculation!S:S,ROW()),0))</f>
        <v>17</v>
      </c>
      <c r="O784" s="8">
        <f>IF(INDEX([1]Calculation!T:T,ROW())=0,-100,ROUND(INDEX([1]Calculation!T:T,ROW()),0))</f>
        <v>-100</v>
      </c>
      <c r="P784" s="8" t="str">
        <f>INDEX([1]Calculation!CB:CB,ROW())</f>
        <v>https://projects.fivethirtyeight.com/polls/20190806_National.pdf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585  rv</v>
      </c>
      <c r="E785" s="20">
        <f>INDEX([1]Calculation!$I:$I,ROW())</f>
        <v>43678</v>
      </c>
      <c r="F785" s="12">
        <f>ROUND(INDEX([1]Calculation!AL:AL,ROW()),1)</f>
        <v>0</v>
      </c>
      <c r="G785" s="8">
        <f>IF(INDEX([1]Calculation!L:L,ROW())=0,-100,ROUND(INDEX([1]Calculation!L:L,ROW()),0))</f>
        <v>34</v>
      </c>
      <c r="H785" s="8">
        <f>IF(INDEX([1]Calculation!M:M,ROW())=0,-100,ROUND(INDEX([1]Calculation!M:M,ROW()),0))</f>
        <v>-100</v>
      </c>
      <c r="I785" s="8">
        <f>IF(INDEX([1]Calculation!N:N,ROW())=0,-100,ROUND(INDEX([1]Calculation!N:N,ROW()),0))</f>
        <v>2</v>
      </c>
      <c r="J785" s="8">
        <f>IF(INDEX([1]Calculation!O:O,ROW())=0,-100,ROUND(INDEX([1]Calculation!O:O,ROW()),0))</f>
        <v>4</v>
      </c>
      <c r="K785" s="8">
        <f>IF(INDEX([1]Calculation!P:P,ROW())=0,-100,ROUND(INDEX([1]Calculation!P:P,ROW()),0))</f>
        <v>1</v>
      </c>
      <c r="L785" s="8">
        <f>IF(INDEX([1]Calculation!Q:Q,ROW())=0,-100,ROUND(INDEX([1]Calculation!Q:Q,ROW()),0))</f>
        <v>17</v>
      </c>
      <c r="M785" s="8">
        <f>IF(INDEX([1]Calculation!R:R,ROW())=0,-100,ROUND(INDEX([1]Calculation!R:R,ROW()),0))</f>
        <v>1</v>
      </c>
      <c r="N785" s="8">
        <f>IF(INDEX([1]Calculation!S:S,ROW())=0,-100,ROUND(INDEX([1]Calculation!S:S,ROW()),0))</f>
        <v>8</v>
      </c>
      <c r="O785" s="8">
        <f>IF(INDEX([1]Calculation!T:T,ROW())=0,-100,ROUND(INDEX([1]Calculation!T:T,ROW()),0))</f>
        <v>1</v>
      </c>
      <c r="P785" s="8" t="str">
        <f>INDEX([1]Calculation!CB:CB,ROW())</f>
        <v>https://harvardharrispoll.com/wp-content/uploads/2019/08/HHP_July2019_Topline_RegisteredVoters_r1.pdf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896  rv</v>
      </c>
      <c r="E786" s="20">
        <f>INDEX([1]Calculation!$I:$I,ROW())</f>
        <v>43678</v>
      </c>
      <c r="F786" s="12">
        <f>ROUND(INDEX([1]Calculation!AL:AL,ROW()),1)</f>
        <v>0</v>
      </c>
      <c r="G786" s="8">
        <f>IF(INDEX([1]Calculation!L:L,ROW())=0,-100,ROUND(INDEX([1]Calculation!L:L,ROW()),0))</f>
        <v>30</v>
      </c>
      <c r="H786" s="8">
        <f>IF(INDEX([1]Calculation!M:M,ROW())=0,-100,ROUND(INDEX([1]Calculation!M:M,ROW()),0))</f>
        <v>-100</v>
      </c>
      <c r="I786" s="8">
        <f>IF(INDEX([1]Calculation!N:N,ROW())=0,-100,ROUND(INDEX([1]Calculation!N:N,ROW()),0))</f>
        <v>3</v>
      </c>
      <c r="J786" s="8">
        <f>IF(INDEX([1]Calculation!O:O,ROW())=0,-100,ROUND(INDEX([1]Calculation!O:O,ROW()),0))</f>
        <v>4</v>
      </c>
      <c r="K786" s="8">
        <f>IF(INDEX([1]Calculation!P:P,ROW())=0,-100,ROUND(INDEX([1]Calculation!P:P,ROW()),0))</f>
        <v>1</v>
      </c>
      <c r="L786" s="8">
        <f>IF(INDEX([1]Calculation!Q:Q,ROW())=0,-100,ROUND(INDEX([1]Calculation!Q:Q,ROW()),0))</f>
        <v>18</v>
      </c>
      <c r="M786" s="8">
        <f>IF(INDEX([1]Calculation!R:R,ROW())=0,-100,ROUND(INDEX([1]Calculation!R:R,ROW()),0))</f>
        <v>1</v>
      </c>
      <c r="N786" s="8">
        <f>IF(INDEX([1]Calculation!S:S,ROW())=0,-100,ROUND(INDEX([1]Calculation!S:S,ROW()),0))</f>
        <v>9</v>
      </c>
      <c r="O786" s="8">
        <f>IF(INDEX([1]Calculation!T:T,ROW())=0,-100,ROUND(INDEX([1]Calculation!T:T,ROW()),0))</f>
        <v>1</v>
      </c>
      <c r="P7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867  rv</v>
      </c>
      <c r="E787" s="20">
        <f>INDEX([1]Calculation!$I:$I,ROW())</f>
        <v>43677</v>
      </c>
      <c r="F787" s="12">
        <f>ROUND(INDEX([1]Calculation!AL:AL,ROW()),1)</f>
        <v>0</v>
      </c>
      <c r="G787" s="8">
        <f>IF(INDEX([1]Calculation!L:L,ROW())=0,-100,ROUND(INDEX([1]Calculation!L:L,ROW()),0))</f>
        <v>30</v>
      </c>
      <c r="H787" s="8">
        <f>IF(INDEX([1]Calculation!M:M,ROW())=0,-100,ROUND(INDEX([1]Calculation!M:M,ROW()),0))</f>
        <v>-100</v>
      </c>
      <c r="I787" s="8">
        <f>IF(INDEX([1]Calculation!N:N,ROW())=0,-100,ROUND(INDEX([1]Calculation!N:N,ROW()),0))</f>
        <v>2</v>
      </c>
      <c r="J787" s="8">
        <f>IF(INDEX([1]Calculation!O:O,ROW())=0,-100,ROUND(INDEX([1]Calculation!O:O,ROW()),0))</f>
        <v>5</v>
      </c>
      <c r="K787" s="8">
        <f>IF(INDEX([1]Calculation!P:P,ROW())=0,-100,ROUND(INDEX([1]Calculation!P:P,ROW()),0))</f>
        <v>1</v>
      </c>
      <c r="L787" s="8">
        <f>IF(INDEX([1]Calculation!Q:Q,ROW())=0,-100,ROUND(INDEX([1]Calculation!Q:Q,ROW()),0))</f>
        <v>17</v>
      </c>
      <c r="M787" s="8">
        <f>IF(INDEX([1]Calculation!R:R,ROW())=0,-100,ROUND(INDEX([1]Calculation!R:R,ROW()),0))</f>
        <v>1</v>
      </c>
      <c r="N787" s="8">
        <f>IF(INDEX([1]Calculation!S:S,ROW())=0,-100,ROUND(INDEX([1]Calculation!S:S,ROW()),0))</f>
        <v>8</v>
      </c>
      <c r="O787" s="8">
        <f>IF(INDEX([1]Calculation!T:T,ROW())=0,-100,ROUND(INDEX([1]Calculation!T:T,ROW()),0))</f>
        <v>1</v>
      </c>
      <c r="P7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88" spans="1:16">
      <c r="A788" t="str">
        <f>INDEX([1]Calculation!$F:$F,ROW())</f>
        <v>California</v>
      </c>
      <c r="B788" t="str">
        <f>INDEX([1]Calculation!$D:$D,ROW())</f>
        <v>Capitol Weekly</v>
      </c>
      <c r="C788" t="str">
        <f>IF(INDEX([1]Calculation!$G:$G,ROW())=0,"-",INDEX([1]Calculation!$G:$G,ROW()))</f>
        <v>-</v>
      </c>
      <c r="D788" t="str">
        <f>INDEX([1]Calculation!$J:$J,ROW())&amp;"  "&amp;INDEX([1]Calculation!$K:$K,ROW())</f>
        <v>739  lv</v>
      </c>
      <c r="E788" s="20">
        <f>INDEX([1]Calculation!$I:$I,ROW())</f>
        <v>43677</v>
      </c>
      <c r="F788" s="12">
        <f>ROUND(INDEX([1]Calculation!AL:AL,ROW()),1)</f>
        <v>0</v>
      </c>
      <c r="G788" s="8">
        <f>IF(INDEX([1]Calculation!L:L,ROW())=0,-100,ROUND(INDEX([1]Calculation!L:L,ROW()),0))</f>
        <v>21</v>
      </c>
      <c r="H788" s="8">
        <f>IF(INDEX([1]Calculation!M:M,ROW())=0,-100,ROUND(INDEX([1]Calculation!M:M,ROW()),0))</f>
        <v>-100</v>
      </c>
      <c r="I788" s="8">
        <f>IF(INDEX([1]Calculation!N:N,ROW())=0,-100,ROUND(INDEX([1]Calculation!N:N,ROW()),0))</f>
        <v>1</v>
      </c>
      <c r="J788" s="8">
        <f>IF(INDEX([1]Calculation!O:O,ROW())=0,-100,ROUND(INDEX([1]Calculation!O:O,ROW()),0))</f>
        <v>8</v>
      </c>
      <c r="K788" s="8">
        <f>IF(INDEX([1]Calculation!P:P,ROW())=0,-100,ROUND(INDEX([1]Calculation!P:P,ROW()),0))</f>
        <v>1</v>
      </c>
      <c r="L788" s="8">
        <f>IF(INDEX([1]Calculation!Q:Q,ROW())=0,-100,ROUND(INDEX([1]Calculation!Q:Q,ROW()),0))</f>
        <v>15</v>
      </c>
      <c r="M788" s="8">
        <f>IF(INDEX([1]Calculation!R:R,ROW())=0,-100,ROUND(INDEX([1]Calculation!R:R,ROW()),0))</f>
        <v>0</v>
      </c>
      <c r="N788" s="8">
        <f>IF(INDEX([1]Calculation!S:S,ROW())=0,-100,ROUND(INDEX([1]Calculation!S:S,ROW()),0))</f>
        <v>24</v>
      </c>
      <c r="O788" s="8">
        <f>IF(INDEX([1]Calculation!T:T,ROW())=0,-100,ROUND(INDEX([1]Calculation!T:T,ROW()),0))</f>
        <v>2</v>
      </c>
      <c r="P788" s="8" t="str">
        <f>INDEX([1]Calculation!CB:CB,ROW())</f>
        <v>https://public.tableau.com/profile/capitol.weekly#!/vizhome/2020PrimaryTrackingSurvey_15626518585990/CA120POLLSTORY</v>
      </c>
    </row>
    <row r="789" spans="1:16">
      <c r="A789" t="str">
        <f>INDEX([1]Calculation!$F:$F,ROW())</f>
        <v>US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629  lv</v>
      </c>
      <c r="E789" s="20">
        <f>INDEX([1]Calculation!$I:$I,ROW())</f>
        <v>43676</v>
      </c>
      <c r="F789" s="12">
        <f>ROUND(INDEX([1]Calculation!AL:AL,ROW()),1)</f>
        <v>0</v>
      </c>
      <c r="G789" s="8">
        <f>IF(INDEX([1]Calculation!L:L,ROW())=0,-100,ROUND(INDEX([1]Calculation!L:L,ROW()),0))</f>
        <v>26</v>
      </c>
      <c r="H789" s="8">
        <f>IF(INDEX([1]Calculation!M:M,ROW())=0,-100,ROUND(INDEX([1]Calculation!M:M,ROW()),0))</f>
        <v>-100</v>
      </c>
      <c r="I789" s="8">
        <f>IF(INDEX([1]Calculation!N:N,ROW())=0,-100,ROUND(INDEX([1]Calculation!N:N,ROW()),0))</f>
        <v>2</v>
      </c>
      <c r="J789" s="8">
        <f>IF(INDEX([1]Calculation!O:O,ROW())=0,-100,ROUND(INDEX([1]Calculation!O:O,ROW()),0))</f>
        <v>5</v>
      </c>
      <c r="K789" s="8">
        <f>IF(INDEX([1]Calculation!P:P,ROW())=0,-100,ROUND(INDEX([1]Calculation!P:P,ROW()),0))</f>
        <v>1</v>
      </c>
      <c r="L789" s="8">
        <f>IF(INDEX([1]Calculation!Q:Q,ROW())=0,-100,ROUND(INDEX([1]Calculation!Q:Q,ROW()),0))</f>
        <v>13</v>
      </c>
      <c r="M789" s="8">
        <f>IF(INDEX([1]Calculation!R:R,ROW())=0,-100,ROUND(INDEX([1]Calculation!R:R,ROW()),0))</f>
        <v>-100</v>
      </c>
      <c r="N789" s="8">
        <f>IF(INDEX([1]Calculation!S:S,ROW())=0,-100,ROUND(INDEX([1]Calculation!S:S,ROW()),0))</f>
        <v>18</v>
      </c>
      <c r="O789" s="8">
        <f>IF(INDEX([1]Calculation!T:T,ROW())=0,-100,ROUND(INDEX([1]Calculation!T:T,ROW()),0))</f>
        <v>1</v>
      </c>
      <c r="P789" s="8" t="str">
        <f>INDEX([1]Calculation!CB:CB,ROW())</f>
        <v>https://d25d2506sfb94s.cloudfront.net/cumulus_uploads/document/hash0nbry8/econTabReport.pdf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868  rv</v>
      </c>
      <c r="E790" s="20">
        <f>INDEX([1]Calculation!$I:$I,ROW())</f>
        <v>43676</v>
      </c>
      <c r="F790" s="12">
        <f>ROUND(INDEX([1]Calculation!AL:AL,ROW()),1)</f>
        <v>0</v>
      </c>
      <c r="G790" s="8">
        <f>IF(INDEX([1]Calculation!L:L,ROW())=0,-100,ROUND(INDEX([1]Calculation!L:L,ROW()),0))</f>
        <v>30</v>
      </c>
      <c r="H790" s="8">
        <f>IF(INDEX([1]Calculation!M:M,ROW())=0,-100,ROUND(INDEX([1]Calculation!M:M,ROW()),0))</f>
        <v>-100</v>
      </c>
      <c r="I790" s="8">
        <f>IF(INDEX([1]Calculation!N:N,ROW())=0,-100,ROUND(INDEX([1]Calculation!N:N,ROW()),0))</f>
        <v>2</v>
      </c>
      <c r="J790" s="8">
        <f>IF(INDEX([1]Calculation!O:O,ROW())=0,-100,ROUND(INDEX([1]Calculation!O:O,ROW()),0))</f>
        <v>3</v>
      </c>
      <c r="K790" s="8">
        <f>IF(INDEX([1]Calculation!P:P,ROW())=0,-100,ROUND(INDEX([1]Calculation!P:P,ROW()),0))</f>
        <v>1</v>
      </c>
      <c r="L790" s="8">
        <f>IF(INDEX([1]Calculation!Q:Q,ROW())=0,-100,ROUND(INDEX([1]Calculation!Q:Q,ROW()),0))</f>
        <v>15</v>
      </c>
      <c r="M790" s="8">
        <f>IF(INDEX([1]Calculation!R:R,ROW())=0,-100,ROUND(INDEX([1]Calculation!R:R,ROW()),0))</f>
        <v>1</v>
      </c>
      <c r="N790" s="8">
        <f>IF(INDEX([1]Calculation!S:S,ROW())=0,-100,ROUND(INDEX([1]Calculation!S:S,ROW()),0))</f>
        <v>8</v>
      </c>
      <c r="O790" s="8">
        <f>IF(INDEX([1]Calculation!T:T,ROW())=0,-100,ROUND(INDEX([1]Calculation!T:T,ROW()),0))</f>
        <v>1</v>
      </c>
      <c r="P790" s="8" t="str">
        <f>INDEX([1]Calculation!CB:CB,ROW())</f>
        <v>https://scottrasmussen.com/crosstabs-july-28-30/</v>
      </c>
    </row>
    <row r="791" spans="1:16">
      <c r="A791" t="str">
        <f>INDEX([1]Calculation!$F:$F,ROW())</f>
        <v>Illinois</v>
      </c>
      <c r="B791" t="str">
        <f>INDEX([1]Calculation!$D:$D,ROW())</f>
        <v>Victory Research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1200  lv</v>
      </c>
      <c r="E791" s="20">
        <f>INDEX([1]Calculation!$I:$I,ROW())</f>
        <v>43675</v>
      </c>
      <c r="F791" s="12">
        <f>ROUND(INDEX([1]Calculation!AL:AL,ROW()),1)</f>
        <v>0.1</v>
      </c>
      <c r="G791" s="8">
        <f>IF(INDEX([1]Calculation!L:L,ROW())=0,-100,ROUND(INDEX([1]Calculation!L:L,ROW()),0))</f>
        <v>36</v>
      </c>
      <c r="H791" s="8">
        <f>IF(INDEX([1]Calculation!M:M,ROW())=0,-100,ROUND(INDEX([1]Calculation!M:M,ROW()),0))</f>
        <v>-100</v>
      </c>
      <c r="I791" s="8">
        <f>IF(INDEX([1]Calculation!N:N,ROW())=0,-100,ROUND(INDEX([1]Calculation!N:N,ROW()),0))</f>
        <v>1</v>
      </c>
      <c r="J791" s="8">
        <f>IF(INDEX([1]Calculation!O:O,ROW())=0,-100,ROUND(INDEX([1]Calculation!O:O,ROW()),0))</f>
        <v>9</v>
      </c>
      <c r="K791" s="8">
        <f>IF(INDEX([1]Calculation!P:P,ROW())=0,-100,ROUND(INDEX([1]Calculation!P:P,ROW()),0))</f>
        <v>2</v>
      </c>
      <c r="L791" s="8">
        <f>IF(INDEX([1]Calculation!Q:Q,ROW())=0,-100,ROUND(INDEX([1]Calculation!Q:Q,ROW()),0))</f>
        <v>15</v>
      </c>
      <c r="M791" s="8">
        <f>IF(INDEX([1]Calculation!R:R,ROW())=0,-100,ROUND(INDEX([1]Calculation!R:R,ROW()),0))</f>
        <v>1</v>
      </c>
      <c r="N791" s="8">
        <f>IF(INDEX([1]Calculation!S:S,ROW())=0,-100,ROUND(INDEX([1]Calculation!S:S,ROW()),0))</f>
        <v>13</v>
      </c>
      <c r="O791" s="8">
        <f>IF(INDEX([1]Calculation!T:T,ROW())=0,-100,ROUND(INDEX([1]Calculation!T:T,ROW()),0))</f>
        <v>0</v>
      </c>
      <c r="P791" s="8" t="str">
        <f>INDEX([1]Calculation!CB:CB,ROW())</f>
        <v>https://projects.fivethirtyeight.com/polls/20190730_IL.pdf</v>
      </c>
    </row>
    <row r="792" spans="1:16">
      <c r="A792" t="str">
        <f>INDEX([1]Calculation!$F:$F,ROW())</f>
        <v>US</v>
      </c>
      <c r="B792" t="str">
        <f>INDEX([1]Calculation!$D:$D,ROW())</f>
        <v>Emerson College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520  lv</v>
      </c>
      <c r="E792" s="20">
        <f>INDEX([1]Calculation!$I:$I,ROW())</f>
        <v>43675</v>
      </c>
      <c r="F792" s="12">
        <f>ROUND(INDEX([1]Calculation!AL:AL,ROW()),1)</f>
        <v>0</v>
      </c>
      <c r="G792" s="8">
        <f>IF(INDEX([1]Calculation!L:L,ROW())=0,-100,ROUND(INDEX([1]Calculation!L:L,ROW()),0))</f>
        <v>33</v>
      </c>
      <c r="H792" s="8">
        <f>IF(INDEX([1]Calculation!M:M,ROW())=0,-100,ROUND(INDEX([1]Calculation!M:M,ROW()),0))</f>
        <v>-100</v>
      </c>
      <c r="I792" s="8">
        <f>IF(INDEX([1]Calculation!N:N,ROW())=0,-100,ROUND(INDEX([1]Calculation!N:N,ROW()),0))</f>
        <v>0</v>
      </c>
      <c r="J792" s="8">
        <f>IF(INDEX([1]Calculation!O:O,ROW())=0,-100,ROUND(INDEX([1]Calculation!O:O,ROW()),0))</f>
        <v>6</v>
      </c>
      <c r="K792" s="8">
        <f>IF(INDEX([1]Calculation!P:P,ROW())=0,-100,ROUND(INDEX([1]Calculation!P:P,ROW()),0))</f>
        <v>0</v>
      </c>
      <c r="L792" s="8">
        <f>IF(INDEX([1]Calculation!Q:Q,ROW())=0,-100,ROUND(INDEX([1]Calculation!Q:Q,ROW()),0))</f>
        <v>20</v>
      </c>
      <c r="M792" s="8">
        <f>IF(INDEX([1]Calculation!R:R,ROW())=0,-100,ROUND(INDEX([1]Calculation!R:R,ROW()),0))</f>
        <v>2</v>
      </c>
      <c r="N792" s="8">
        <f>IF(INDEX([1]Calculation!S:S,ROW())=0,-100,ROUND(INDEX([1]Calculation!S:S,ROW()),0))</f>
        <v>14</v>
      </c>
      <c r="O792" s="8">
        <f>IF(INDEX([1]Calculation!T:T,ROW())=0,-100,ROUND(INDEX([1]Calculation!T:T,ROW()),0))</f>
        <v>2</v>
      </c>
      <c r="P792" s="8" t="str">
        <f>INDEX([1]Calculation!CB:CB,ROW())</f>
        <v>http://emersonpolling.com/2019/07/29/july-national-poll-biden-extends-support-while-bernie-bounces-back/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884  rv</v>
      </c>
      <c r="E793" s="20">
        <f>INDEX([1]Calculation!$I:$I,ROW())</f>
        <v>43675</v>
      </c>
      <c r="F793" s="12">
        <f>ROUND(INDEX([1]Calculation!AL:AL,ROW()),1)</f>
        <v>0</v>
      </c>
      <c r="G793" s="8">
        <f>IF(INDEX([1]Calculation!L:L,ROW())=0,-100,ROUND(INDEX([1]Calculation!L:L,ROW()),0))</f>
        <v>32</v>
      </c>
      <c r="H793" s="8">
        <f>IF(INDEX([1]Calculation!M:M,ROW())=0,-100,ROUND(INDEX([1]Calculation!M:M,ROW()),0))</f>
        <v>-100</v>
      </c>
      <c r="I793" s="8">
        <f>IF(INDEX([1]Calculation!N:N,ROW())=0,-100,ROUND(INDEX([1]Calculation!N:N,ROW()),0))</f>
        <v>1</v>
      </c>
      <c r="J793" s="8">
        <f>IF(INDEX([1]Calculation!O:O,ROW())=0,-100,ROUND(INDEX([1]Calculation!O:O,ROW()),0))</f>
        <v>3</v>
      </c>
      <c r="K793" s="8">
        <f>IF(INDEX([1]Calculation!P:P,ROW())=0,-100,ROUND(INDEX([1]Calculation!P:P,ROW()),0))</f>
        <v>1</v>
      </c>
      <c r="L793" s="8">
        <f>IF(INDEX([1]Calculation!Q:Q,ROW())=0,-100,ROUND(INDEX([1]Calculation!Q:Q,ROW()),0))</f>
        <v>15</v>
      </c>
      <c r="M793" s="8">
        <f>IF(INDEX([1]Calculation!R:R,ROW())=0,-100,ROUND(INDEX([1]Calculation!R:R,ROW()),0))</f>
        <v>2</v>
      </c>
      <c r="N793" s="8">
        <f>IF(INDEX([1]Calculation!S:S,ROW())=0,-100,ROUND(INDEX([1]Calculation!S:S,ROW()),0))</f>
        <v>9</v>
      </c>
      <c r="O793" s="8">
        <f>IF(INDEX([1]Calculation!T:T,ROW())=0,-100,ROUND(INDEX([1]Calculation!T:T,ROW()),0))</f>
        <v>1</v>
      </c>
      <c r="P793" s="8" t="str">
        <f>INDEX([1]Calculation!CB:CB,ROW())</f>
        <v>https://scottrasmussen.com/crosstabs-july-27-29/</v>
      </c>
    </row>
    <row r="794" spans="1:16">
      <c r="A794" t="str">
        <f>INDEX([1]Calculation!$F:$F,ROW())</f>
        <v>US</v>
      </c>
      <c r="B794" t="str">
        <f>INDEX([1]Calculation!$D:$D,ROW())</f>
        <v>GQR Research (GQRR)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471  lv</v>
      </c>
      <c r="E794" s="20">
        <f>INDEX([1]Calculation!$I:$I,ROW())</f>
        <v>43674</v>
      </c>
      <c r="F794" s="12">
        <f>ROUND(INDEX([1]Calculation!AL:AL,ROW()),1)</f>
        <v>0.2</v>
      </c>
      <c r="G794" s="8">
        <f>IF(INDEX([1]Calculation!L:L,ROW())=0,-100,ROUND(INDEX([1]Calculation!L:L,ROW()),0))</f>
        <v>31</v>
      </c>
      <c r="H794" s="8">
        <f>IF(INDEX([1]Calculation!M:M,ROW())=0,-100,ROUND(INDEX([1]Calculation!M:M,ROW()),0))</f>
        <v>-100</v>
      </c>
      <c r="I794" s="8">
        <f>IF(INDEX([1]Calculation!N:N,ROW())=0,-100,ROUND(INDEX([1]Calculation!N:N,ROW()),0))</f>
        <v>1</v>
      </c>
      <c r="J794" s="8">
        <f>IF(INDEX([1]Calculation!O:O,ROW())=0,-100,ROUND(INDEX([1]Calculation!O:O,ROW()),0))</f>
        <v>8</v>
      </c>
      <c r="K794" s="8">
        <f>IF(INDEX([1]Calculation!P:P,ROW())=0,-100,ROUND(INDEX([1]Calculation!P:P,ROW()),0))</f>
        <v>2</v>
      </c>
      <c r="L794" s="8">
        <f>IF(INDEX([1]Calculation!Q:Q,ROW())=0,-100,ROUND(INDEX([1]Calculation!Q:Q,ROW()),0))</f>
        <v>22</v>
      </c>
      <c r="M794" s="8">
        <f>IF(INDEX([1]Calculation!R:R,ROW())=0,-100,ROUND(INDEX([1]Calculation!R:R,ROW()),0))</f>
        <v>-100</v>
      </c>
      <c r="N794" s="8">
        <f>IF(INDEX([1]Calculation!S:S,ROW())=0,-100,ROUND(INDEX([1]Calculation!S:S,ROW()),0))</f>
        <v>15</v>
      </c>
      <c r="O794" s="8">
        <f>IF(INDEX([1]Calculation!T:T,ROW())=0,-100,ROUND(INDEX([1]Calculation!T:T,ROW()),0))</f>
        <v>1</v>
      </c>
      <c r="P794" s="8" t="str">
        <f>INDEX([1]Calculation!CB:CB,ROW())</f>
        <v>https://democracycorps.com/wp-content/uploads/2019/08/Dcorps_July-National-Poll-072819-FQ-1.pdf</v>
      </c>
    </row>
    <row r="795" spans="1:16">
      <c r="A795" t="str">
        <f>INDEX([1]Calculation!$F:$F,ROW())</f>
        <v>US</v>
      </c>
      <c r="B795" t="str">
        <f>INDEX([1]Calculation!$D:$D,ROW())</f>
        <v>McLaughlin &amp; Associates</v>
      </c>
      <c r="C795" t="str">
        <f>IF(INDEX([1]Calculation!$G:$G,ROW())=0,"-",INDEX([1]Calculation!$G:$G,ROW()))</f>
        <v>C/D</v>
      </c>
      <c r="D795" t="str">
        <f>INDEX([1]Calculation!$J:$J,ROW())&amp;"  "&amp;INDEX([1]Calculation!$K:$K,ROW())</f>
        <v>468  lv</v>
      </c>
      <c r="E795" s="20">
        <f>INDEX([1]Calculation!$I:$I,ROW())</f>
        <v>43674</v>
      </c>
      <c r="F795" s="12">
        <f>ROUND(INDEX([1]Calculation!AL:AL,ROW()),1)</f>
        <v>0</v>
      </c>
      <c r="G795" s="8">
        <f>IF(INDEX([1]Calculation!L:L,ROW())=0,-100,ROUND(INDEX([1]Calculation!L:L,ROW()),0))</f>
        <v>28</v>
      </c>
      <c r="H795" s="8">
        <f>IF(INDEX([1]Calculation!M:M,ROW())=0,-100,ROUND(INDEX([1]Calculation!M:M,ROW()),0))</f>
        <v>-100</v>
      </c>
      <c r="I795" s="8">
        <f>IF(INDEX([1]Calculation!N:N,ROW())=0,-100,ROUND(INDEX([1]Calculation!N:N,ROW()),0))</f>
        <v>3</v>
      </c>
      <c r="J795" s="8">
        <f>IF(INDEX([1]Calculation!O:O,ROW())=0,-100,ROUND(INDEX([1]Calculation!O:O,ROW()),0))</f>
        <v>3</v>
      </c>
      <c r="K795" s="8">
        <f>IF(INDEX([1]Calculation!P:P,ROW())=0,-100,ROUND(INDEX([1]Calculation!P:P,ROW()),0))</f>
        <v>0</v>
      </c>
      <c r="L795" s="8">
        <f>IF(INDEX([1]Calculation!Q:Q,ROW())=0,-100,ROUND(INDEX([1]Calculation!Q:Q,ROW()),0))</f>
        <v>15</v>
      </c>
      <c r="M795" s="8">
        <f>IF(INDEX([1]Calculation!R:R,ROW())=0,-100,ROUND(INDEX([1]Calculation!R:R,ROW()),0))</f>
        <v>1</v>
      </c>
      <c r="N795" s="8">
        <f>IF(INDEX([1]Calculation!S:S,ROW())=0,-100,ROUND(INDEX([1]Calculation!S:S,ROW()),0))</f>
        <v>9</v>
      </c>
      <c r="O795" s="8">
        <f>IF(INDEX([1]Calculation!T:T,ROW())=0,-100,ROUND(INDEX([1]Calculation!T:T,ROW()),0))</f>
        <v>2</v>
      </c>
      <c r="P795" s="8" t="str">
        <f>INDEX([1]Calculation!CB:CB,ROW())</f>
        <v>https://mclaughlinonline.com/pols/wp-content/uploads/2019/07/National-Monthly-Omnibus-July-Release-1.pdf</v>
      </c>
    </row>
    <row r="796" spans="1:16">
      <c r="A796" t="str">
        <f>INDEX([1]Calculation!$F:$F,ROW())</f>
        <v>US</v>
      </c>
      <c r="B796" t="str">
        <f>INDEX([1]Calculation!$D:$D,ROW())</f>
        <v>Morning Consult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16959  lv</v>
      </c>
      <c r="E796" s="20">
        <f>INDEX([1]Calculation!$I:$I,ROW())</f>
        <v>43674</v>
      </c>
      <c r="F796" s="12">
        <f>ROUND(INDEX([1]Calculation!AL:AL,ROW()),1)</f>
        <v>0</v>
      </c>
      <c r="G796" s="8">
        <f>IF(INDEX([1]Calculation!L:L,ROW())=0,-100,ROUND(INDEX([1]Calculation!L:L,ROW()),0))</f>
        <v>33</v>
      </c>
      <c r="H796" s="8">
        <f>IF(INDEX([1]Calculation!M:M,ROW())=0,-100,ROUND(INDEX([1]Calculation!M:M,ROW()),0))</f>
        <v>-100</v>
      </c>
      <c r="I796" s="8">
        <f>IF(INDEX([1]Calculation!N:N,ROW())=0,-100,ROUND(INDEX([1]Calculation!N:N,ROW()),0))</f>
        <v>3</v>
      </c>
      <c r="J796" s="8">
        <f>IF(INDEX([1]Calculation!O:O,ROW())=0,-100,ROUND(INDEX([1]Calculation!O:O,ROW()),0))</f>
        <v>5</v>
      </c>
      <c r="K796" s="8">
        <f>IF(INDEX([1]Calculation!P:P,ROW())=0,-100,ROUND(INDEX([1]Calculation!P:P,ROW()),0))</f>
        <v>1</v>
      </c>
      <c r="L796" s="8">
        <f>IF(INDEX([1]Calculation!Q:Q,ROW())=0,-100,ROUND(INDEX([1]Calculation!Q:Q,ROW()),0))</f>
        <v>18</v>
      </c>
      <c r="M796" s="8">
        <f>IF(INDEX([1]Calculation!R:R,ROW())=0,-100,ROUND(INDEX([1]Calculation!R:R,ROW()),0))</f>
        <v>1</v>
      </c>
      <c r="N796" s="8">
        <f>IF(INDEX([1]Calculation!S:S,ROW())=0,-100,ROUND(INDEX([1]Calculation!S:S,ROW()),0))</f>
        <v>13</v>
      </c>
      <c r="O796" s="8">
        <f>IF(INDEX([1]Calculation!T:T,ROW())=0,-100,ROUND(INDEX([1]Calculation!T:T,ROW()),0))</f>
        <v>2</v>
      </c>
      <c r="P796" s="8" t="str">
        <f>INDEX([1]Calculation!CB:CB,ROW())</f>
        <v>https://morningconsult.com/2020-democratic-primary/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444  rv</v>
      </c>
      <c r="E797" s="20">
        <f>INDEX([1]Calculation!$I:$I,ROW())</f>
        <v>43674</v>
      </c>
      <c r="F797" s="12">
        <f>ROUND(INDEX([1]Calculation!AL:AL,ROW()),1)</f>
        <v>0</v>
      </c>
      <c r="G797" s="8">
        <f>IF(INDEX([1]Calculation!L:L,ROW())=0,-100,ROUND(INDEX([1]Calculation!L:L,ROW()),0))</f>
        <v>34</v>
      </c>
      <c r="H797" s="8">
        <f>IF(INDEX([1]Calculation!M:M,ROW())=0,-100,ROUND(INDEX([1]Calculation!M:M,ROW()),0))</f>
        <v>-100</v>
      </c>
      <c r="I797" s="8">
        <f>IF(INDEX([1]Calculation!N:N,ROW())=0,-100,ROUND(INDEX([1]Calculation!N:N,ROW()),0))</f>
        <v>1</v>
      </c>
      <c r="J797" s="8">
        <f>IF(INDEX([1]Calculation!O:O,ROW())=0,-100,ROUND(INDEX([1]Calculation!O:O,ROW()),0))</f>
        <v>5</v>
      </c>
      <c r="K797" s="8">
        <f>IF(INDEX([1]Calculation!P:P,ROW())=0,-100,ROUND(INDEX([1]Calculation!P:P,ROW()),0))</f>
        <v>1</v>
      </c>
      <c r="L797" s="8">
        <f>IF(INDEX([1]Calculation!Q:Q,ROW())=0,-100,ROUND(INDEX([1]Calculation!Q:Q,ROW()),0))</f>
        <v>20</v>
      </c>
      <c r="M797" s="8">
        <f>IF(INDEX([1]Calculation!R:R,ROW())=0,-100,ROUND(INDEX([1]Calculation!R:R,ROW()),0))</f>
        <v>1</v>
      </c>
      <c r="N797" s="8">
        <f>IF(INDEX([1]Calculation!S:S,ROW())=0,-100,ROUND(INDEX([1]Calculation!S:S,ROW()),0))</f>
        <v>12</v>
      </c>
      <c r="O797" s="8">
        <f>IF(INDEX([1]Calculation!T:T,ROW())=0,-100,ROUND(INDEX([1]Calculation!T:T,ROW()),0))</f>
        <v>1</v>
      </c>
      <c r="P797" s="8" t="str">
        <f>INDEX([1]Calculation!CB:CB,ROW())</f>
        <v>https://thehill.com/hilltv/what-americas-thinking/455198-biden-extends-lead-sanders-warren-see-support-grow-in-new-poll</v>
      </c>
    </row>
    <row r="798" spans="1:16">
      <c r="A798" t="str">
        <f>INDEX([1]Calculation!$F:$F,ROW())</f>
        <v>US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579  rv</v>
      </c>
      <c r="E798" s="20">
        <f>INDEX([1]Calculation!$I:$I,ROW())</f>
        <v>43674</v>
      </c>
      <c r="F798" s="12">
        <f>ROUND(INDEX([1]Calculation!AL:AL,ROW()),1)</f>
        <v>0</v>
      </c>
      <c r="G798" s="8">
        <f>IF(INDEX([1]Calculation!L:L,ROW())=0,-100,ROUND(INDEX([1]Calculation!L:L,ROW()),0))</f>
        <v>34</v>
      </c>
      <c r="H798" s="8">
        <f>IF(INDEX([1]Calculation!M:M,ROW())=0,-100,ROUND(INDEX([1]Calculation!M:M,ROW()),0))</f>
        <v>-100</v>
      </c>
      <c r="I798" s="8">
        <f>IF(INDEX([1]Calculation!N:N,ROW())=0,-100,ROUND(INDEX([1]Calculation!N:N,ROW()),0))</f>
        <v>1</v>
      </c>
      <c r="J798" s="8">
        <f>IF(INDEX([1]Calculation!O:O,ROW())=0,-100,ROUND(INDEX([1]Calculation!O:O,ROW()),0))</f>
        <v>6</v>
      </c>
      <c r="K798" s="8">
        <f>IF(INDEX([1]Calculation!P:P,ROW())=0,-100,ROUND(INDEX([1]Calculation!P:P,ROW()),0))</f>
        <v>1</v>
      </c>
      <c r="L798" s="8">
        <f>IF(INDEX([1]Calculation!Q:Q,ROW())=0,-100,ROUND(INDEX([1]Calculation!Q:Q,ROW()),0))</f>
        <v>11</v>
      </c>
      <c r="M798" s="8">
        <f>IF(INDEX([1]Calculation!R:R,ROW())=0,-100,ROUND(INDEX([1]Calculation!R:R,ROW()),0))</f>
        <v>-100</v>
      </c>
      <c r="N798" s="8">
        <f>IF(INDEX([1]Calculation!S:S,ROW())=0,-100,ROUND(INDEX([1]Calculation!S:S,ROW()),0))</f>
        <v>15</v>
      </c>
      <c r="O798" s="8">
        <f>IF(INDEX([1]Calculation!T:T,ROW())=0,-100,ROUND(INDEX([1]Calculation!T:T,ROW()),0))</f>
        <v>2</v>
      </c>
      <c r="P798" s="8" t="str">
        <f>INDEX([1]Calculation!CB:CB,ROW())</f>
        <v>https://poll.qu.edu/national/release-detail?ReleaseID=3635</v>
      </c>
    </row>
    <row r="799" spans="1:16">
      <c r="A799" t="str">
        <f>INDEX([1]Calculation!$F:$F,ROW())</f>
        <v>Oklahoma</v>
      </c>
      <c r="B799" t="str">
        <f>INDEX([1]Calculation!$D:$D,ROW())</f>
        <v>SoonerPoll.com</v>
      </c>
      <c r="C799" t="str">
        <f>IF(INDEX([1]Calculation!$G:$G,ROW())=0,"-",INDEX([1]Calculation!$G:$G,ROW()))</f>
        <v>B/C</v>
      </c>
      <c r="D799" t="str">
        <f>INDEX([1]Calculation!$J:$J,ROW())&amp;"  "&amp;INDEX([1]Calculation!$K:$K,ROW())</f>
        <v>152  lv</v>
      </c>
      <c r="E799" s="20">
        <f>INDEX([1]Calculation!$I:$I,ROW())</f>
        <v>43673</v>
      </c>
      <c r="F799" s="12">
        <f>ROUND(INDEX([1]Calculation!AL:AL,ROW()),1)</f>
        <v>0.1</v>
      </c>
      <c r="G799" s="8">
        <f>IF(INDEX([1]Calculation!L:L,ROW())=0,-100,ROUND(INDEX([1]Calculation!L:L,ROW()),0))</f>
        <v>26</v>
      </c>
      <c r="H799" s="8">
        <f>IF(INDEX([1]Calculation!M:M,ROW())=0,-100,ROUND(INDEX([1]Calculation!M:M,ROW()),0))</f>
        <v>-100</v>
      </c>
      <c r="I799" s="8">
        <f>IF(INDEX([1]Calculation!N:N,ROW())=0,-100,ROUND(INDEX([1]Calculation!N:N,ROW()),0))</f>
        <v>2</v>
      </c>
      <c r="J799" s="8">
        <f>IF(INDEX([1]Calculation!O:O,ROW())=0,-100,ROUND(INDEX([1]Calculation!O:O,ROW()),0))</f>
        <v>6</v>
      </c>
      <c r="K799" s="8">
        <f>IF(INDEX([1]Calculation!P:P,ROW())=0,-100,ROUND(INDEX([1]Calculation!P:P,ROW()),0))</f>
        <v>1</v>
      </c>
      <c r="L799" s="8">
        <f>IF(INDEX([1]Calculation!Q:Q,ROW())=0,-100,ROUND(INDEX([1]Calculation!Q:Q,ROW()),0))</f>
        <v>5</v>
      </c>
      <c r="M799" s="8">
        <f>IF(INDEX([1]Calculation!R:R,ROW())=0,-100,ROUND(INDEX([1]Calculation!R:R,ROW()),0))</f>
        <v>-100</v>
      </c>
      <c r="N799" s="8">
        <f>IF(INDEX([1]Calculation!S:S,ROW())=0,-100,ROUND(INDEX([1]Calculation!S:S,ROW()),0))</f>
        <v>12</v>
      </c>
      <c r="O799" s="8">
        <f>IF(INDEX([1]Calculation!T:T,ROW())=0,-100,ROUND(INDEX([1]Calculation!T:T,ROW()),0))</f>
        <v>-100</v>
      </c>
      <c r="P799" s="8" t="str">
        <f>INDEX([1]Calculation!CB:CB,ROW())</f>
        <v>https://nondoc-wpengine.netdna-ssl.com/wp-content/uploads/2019/08/Q2_Final_SoonerPoll2019.pdf</v>
      </c>
    </row>
    <row r="800" spans="1:16">
      <c r="A800" t="str">
        <f>INDEX([1]Calculation!$F:$F,ROW())</f>
        <v>US</v>
      </c>
      <c r="B800" t="str">
        <f>INDEX([1]Calculation!$D:$D,ROW())</f>
        <v>Echelon Insights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510  rv</v>
      </c>
      <c r="E800" s="20">
        <f>INDEX([1]Calculation!$I:$I,ROW())</f>
        <v>43673</v>
      </c>
      <c r="F800" s="12">
        <f>ROUND(INDEX([1]Calculation!AL:AL,ROW()),1)</f>
        <v>0</v>
      </c>
      <c r="G800" s="8">
        <f>IF(INDEX([1]Calculation!L:L,ROW())=0,-100,ROUND(INDEX([1]Calculation!L:L,ROW()),0))</f>
        <v>58</v>
      </c>
      <c r="H800" s="8">
        <f>IF(INDEX([1]Calculation!M:M,ROW())=0,-100,ROUND(INDEX([1]Calculation!M:M,ROW()),0))</f>
        <v>-100</v>
      </c>
      <c r="I800" s="8">
        <f>IF(INDEX([1]Calculation!N:N,ROW())=0,-100,ROUND(INDEX([1]Calculation!N:N,ROW()),0))</f>
        <v>-100</v>
      </c>
      <c r="J800" s="8">
        <f>IF(INDEX([1]Calculation!O:O,ROW())=0,-100,ROUND(INDEX([1]Calculation!O:O,ROW()),0))</f>
        <v>-100</v>
      </c>
      <c r="K800" s="8">
        <f>IF(INDEX([1]Calculation!P:P,ROW())=0,-100,ROUND(INDEX([1]Calculation!P:P,ROW()),0))</f>
        <v>-100</v>
      </c>
      <c r="L800" s="8">
        <f>IF(INDEX([1]Calculation!Q:Q,ROW())=0,-100,ROUND(INDEX([1]Calculation!Q:Q,ROW()),0))</f>
        <v>29</v>
      </c>
      <c r="M800" s="8">
        <f>IF(INDEX([1]Calculation!R:R,ROW())=0,-100,ROUND(INDEX([1]Calculation!R:R,ROW()),0))</f>
        <v>-100</v>
      </c>
      <c r="N800" s="8">
        <f>IF(INDEX([1]Calculation!S:S,ROW())=0,-100,ROUND(INDEX([1]Calculation!S:S,ROW()),0))</f>
        <v>-100</v>
      </c>
      <c r="O800" s="8">
        <f>IF(INDEX([1]Calculation!T:T,ROW())=0,-100,ROUND(INDEX([1]Calculation!T:T,ROW()),0))</f>
        <v>-100</v>
      </c>
      <c r="P800" s="8" t="str">
        <f>INDEX([1]Calculation!CB:CB,ROW())</f>
        <v>http://echeloninsights.com/wp-content/uploads/Omnibus-July-2019_Dem-Primary-1.pdf</v>
      </c>
    </row>
    <row r="801" spans="1:16">
      <c r="A801" t="str">
        <f>INDEX([1]Calculation!$F:$F,ROW())</f>
        <v>US</v>
      </c>
      <c r="B801" t="str">
        <f>INDEX([1]Calculation!$D:$D,ROW())</f>
        <v>Echelon Insights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510  rv</v>
      </c>
      <c r="E801" s="20">
        <f>INDEX([1]Calculation!$I:$I,ROW())</f>
        <v>43673</v>
      </c>
      <c r="F801" s="12">
        <f>ROUND(INDEX([1]Calculation!AL:AL,ROW()),1)</f>
        <v>0</v>
      </c>
      <c r="G801" s="8">
        <f>IF(INDEX([1]Calculation!L:L,ROW())=0,-100,ROUND(INDEX([1]Calculation!L:L,ROW()),0))</f>
        <v>56</v>
      </c>
      <c r="H801" s="8">
        <f>IF(INDEX([1]Calculation!M:M,ROW())=0,-100,ROUND(INDEX([1]Calculation!M:M,ROW()),0))</f>
        <v>-100</v>
      </c>
      <c r="I801" s="8">
        <f>IF(INDEX([1]Calculation!N:N,ROW())=0,-100,ROUND(INDEX([1]Calculation!N:N,ROW()),0))</f>
        <v>-100</v>
      </c>
      <c r="J801" s="8">
        <f>IF(INDEX([1]Calculation!O:O,ROW())=0,-100,ROUND(INDEX([1]Calculation!O:O,ROW()),0))</f>
        <v>-100</v>
      </c>
      <c r="K801" s="8">
        <f>IF(INDEX([1]Calculation!P:P,ROW())=0,-100,ROUND(INDEX([1]Calculation!P:P,ROW()),0))</f>
        <v>-100</v>
      </c>
      <c r="L801" s="8">
        <f>IF(INDEX([1]Calculation!Q:Q,ROW())=0,-100,ROUND(INDEX([1]Calculation!Q:Q,ROW()),0))</f>
        <v>-100</v>
      </c>
      <c r="M801" s="8">
        <f>IF(INDEX([1]Calculation!R:R,ROW())=0,-100,ROUND(INDEX([1]Calculation!R:R,ROW()),0))</f>
        <v>-100</v>
      </c>
      <c r="N801" s="8">
        <f>IF(INDEX([1]Calculation!S:S,ROW())=0,-100,ROUND(INDEX([1]Calculation!S:S,ROW()),0))</f>
        <v>-100</v>
      </c>
      <c r="O801" s="8">
        <f>IF(INDEX([1]Calculation!T:T,ROW())=0,-100,ROUND(INDEX([1]Calculation!T:T,ROW()),0))</f>
        <v>-100</v>
      </c>
      <c r="P801" s="8" t="str">
        <f>INDEX([1]Calculation!CB:CB,ROW())</f>
        <v>http://echeloninsights.com/wp-content/uploads/Omnibus-July-2019_Dem-Primary-1.pdf</v>
      </c>
    </row>
    <row r="802" spans="1:16">
      <c r="A802" t="str">
        <f>INDEX([1]Calculation!$F:$F,ROW())</f>
        <v>US</v>
      </c>
      <c r="B802" t="str">
        <f>INDEX([1]Calculation!$D:$D,ROW())</f>
        <v>Echelon Insights</v>
      </c>
      <c r="C802" t="str">
        <f>IF(INDEX([1]Calculation!$G:$G,ROW())=0,"-",INDEX([1]Calculation!$G:$G,ROW()))</f>
        <v>-</v>
      </c>
      <c r="D802" t="str">
        <f>INDEX([1]Calculation!$J:$J,ROW())&amp;"  "&amp;INDEX([1]Calculation!$K:$K,ROW())</f>
        <v>510  rv</v>
      </c>
      <c r="E802" s="20">
        <f>INDEX([1]Calculation!$I:$I,ROW())</f>
        <v>43673</v>
      </c>
      <c r="F802" s="12">
        <f>ROUND(INDEX([1]Calculation!AL:AL,ROW()),1)</f>
        <v>0</v>
      </c>
      <c r="G802" s="8">
        <f>IF(INDEX([1]Calculation!L:L,ROW())=0,-100,ROUND(INDEX([1]Calculation!L:L,ROW()),0))</f>
        <v>54</v>
      </c>
      <c r="H802" s="8">
        <f>IF(INDEX([1]Calculation!M:M,ROW())=0,-100,ROUND(INDEX([1]Calculation!M:M,ROW()),0))</f>
        <v>-100</v>
      </c>
      <c r="I802" s="8">
        <f>IF(INDEX([1]Calculation!N:N,ROW())=0,-100,ROUND(INDEX([1]Calculation!N:N,ROW()),0))</f>
        <v>-100</v>
      </c>
      <c r="J802" s="8">
        <f>IF(INDEX([1]Calculation!O:O,ROW())=0,-100,ROUND(INDEX([1]Calculation!O:O,ROW()),0))</f>
        <v>-100</v>
      </c>
      <c r="K802" s="8">
        <f>IF(INDEX([1]Calculation!P:P,ROW())=0,-100,ROUND(INDEX([1]Calculation!P:P,ROW()),0))</f>
        <v>-100</v>
      </c>
      <c r="L802" s="8">
        <f>IF(INDEX([1]Calculation!Q:Q,ROW())=0,-100,ROUND(INDEX([1]Calculation!Q:Q,ROW()),0))</f>
        <v>-100</v>
      </c>
      <c r="M802" s="8">
        <f>IF(INDEX([1]Calculation!R:R,ROW())=0,-100,ROUND(INDEX([1]Calculation!R:R,ROW()),0))</f>
        <v>-100</v>
      </c>
      <c r="N802" s="8">
        <f>IF(INDEX([1]Calculation!S:S,ROW())=0,-100,ROUND(INDEX([1]Calculation!S:S,ROW()),0))</f>
        <v>35</v>
      </c>
      <c r="O802" s="8">
        <f>IF(INDEX([1]Calculation!T:T,ROW())=0,-100,ROUND(INDEX([1]Calculation!T:T,ROW()),0))</f>
        <v>-100</v>
      </c>
      <c r="P802" s="8" t="str">
        <f>INDEX([1]Calculation!CB:CB,ROW())</f>
        <v>http://echeloninsights.com/wp-content/uploads/Omnibus-July-2019_Dem-Primary-1.pdf</v>
      </c>
    </row>
    <row r="803" spans="1:16">
      <c r="A803" t="str">
        <f>INDEX([1]Calculation!$F:$F,ROW())</f>
        <v>US</v>
      </c>
      <c r="B803" t="str">
        <f>INDEX([1]Calculation!$D:$D,ROW())</f>
        <v>Echelon Insights</v>
      </c>
      <c r="C803" t="str">
        <f>IF(INDEX([1]Calculation!$G:$G,ROW())=0,"-",INDEX([1]Calculation!$G:$G,ROW()))</f>
        <v>-</v>
      </c>
      <c r="D803" t="str">
        <f>INDEX([1]Calculation!$J:$J,ROW())&amp;"  "&amp;INDEX([1]Calculation!$K:$K,ROW())</f>
        <v>510  rv</v>
      </c>
      <c r="E803" s="20">
        <f>INDEX([1]Calculation!$I:$I,ROW())</f>
        <v>43673</v>
      </c>
      <c r="F803" s="12">
        <f>ROUND(INDEX([1]Calculation!AL:AL,ROW()),1)</f>
        <v>0</v>
      </c>
      <c r="G803" s="8">
        <f>IF(INDEX([1]Calculation!L:L,ROW())=0,-100,ROUND(INDEX([1]Calculation!L:L,ROW()),0))</f>
        <v>33</v>
      </c>
      <c r="H803" s="8">
        <f>IF(INDEX([1]Calculation!M:M,ROW())=0,-100,ROUND(INDEX([1]Calculation!M:M,ROW()),0))</f>
        <v>-100</v>
      </c>
      <c r="I803" s="8">
        <f>IF(INDEX([1]Calculation!N:N,ROW())=0,-100,ROUND(INDEX([1]Calculation!N:N,ROW()),0))</f>
        <v>1</v>
      </c>
      <c r="J803" s="8">
        <f>IF(INDEX([1]Calculation!O:O,ROW())=0,-100,ROUND(INDEX([1]Calculation!O:O,ROW()),0))</f>
        <v>5</v>
      </c>
      <c r="K803" s="8">
        <f>IF(INDEX([1]Calculation!P:P,ROW())=0,-100,ROUND(INDEX([1]Calculation!P:P,ROW()),0))</f>
        <v>-100</v>
      </c>
      <c r="L803" s="8">
        <f>IF(INDEX([1]Calculation!Q:Q,ROW())=0,-100,ROUND(INDEX([1]Calculation!Q:Q,ROW()),0))</f>
        <v>14</v>
      </c>
      <c r="M803" s="8">
        <f>IF(INDEX([1]Calculation!R:R,ROW())=0,-100,ROUND(INDEX([1]Calculation!R:R,ROW()),0))</f>
        <v>-100</v>
      </c>
      <c r="N803" s="8">
        <f>IF(INDEX([1]Calculation!S:S,ROW())=0,-100,ROUND(INDEX([1]Calculation!S:S,ROW()),0))</f>
        <v>10</v>
      </c>
      <c r="O803" s="8">
        <f>IF(INDEX([1]Calculation!T:T,ROW())=0,-100,ROUND(INDEX([1]Calculation!T:T,ROW()),0))</f>
        <v>1</v>
      </c>
      <c r="P803" s="8" t="str">
        <f>INDEX([1]Calculation!CB:CB,ROW())</f>
        <v>http://echeloninsights.com/wp-content/uploads/Omnibus-July-2019_Dem-Primary-1.pdf</v>
      </c>
    </row>
    <row r="804" spans="1:16">
      <c r="A804" t="str">
        <f>INDEX([1]Calculation!$F:$F,ROW())</f>
        <v>Texas</v>
      </c>
      <c r="B804" t="str">
        <f>INDEX([1]Calculation!$D:$D,ROW())</f>
        <v>University of Texas at Tyler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554  rv</v>
      </c>
      <c r="E804" s="20">
        <f>INDEX([1]Calculation!$I:$I,ROW())</f>
        <v>43673</v>
      </c>
      <c r="F804" s="12">
        <f>ROUND(INDEX([1]Calculation!AL:AL,ROW()),1)</f>
        <v>0</v>
      </c>
      <c r="G804" s="8">
        <f>IF(INDEX([1]Calculation!L:L,ROW())=0,-100,ROUND(INDEX([1]Calculation!L:L,ROW()),0))</f>
        <v>19</v>
      </c>
      <c r="H804" s="8">
        <f>IF(INDEX([1]Calculation!M:M,ROW())=0,-100,ROUND(INDEX([1]Calculation!M:M,ROW()),0))</f>
        <v>-100</v>
      </c>
      <c r="I804" s="8">
        <f>IF(INDEX([1]Calculation!N:N,ROW())=0,-100,ROUND(INDEX([1]Calculation!N:N,ROW()),0))</f>
        <v>1</v>
      </c>
      <c r="J804" s="8">
        <f>IF(INDEX([1]Calculation!O:O,ROW())=0,-100,ROUND(INDEX([1]Calculation!O:O,ROW()),0))</f>
        <v>2</v>
      </c>
      <c r="K804" s="8">
        <f>IF(INDEX([1]Calculation!P:P,ROW())=0,-100,ROUND(INDEX([1]Calculation!P:P,ROW()),0))</f>
        <v>0</v>
      </c>
      <c r="L804" s="8">
        <f>IF(INDEX([1]Calculation!Q:Q,ROW())=0,-100,ROUND(INDEX([1]Calculation!Q:Q,ROW()),0))</f>
        <v>14</v>
      </c>
      <c r="M804" s="8">
        <f>IF(INDEX([1]Calculation!R:R,ROW())=0,-100,ROUND(INDEX([1]Calculation!R:R,ROW()),0))</f>
        <v>0</v>
      </c>
      <c r="N804" s="8">
        <f>IF(INDEX([1]Calculation!S:S,ROW())=0,-100,ROUND(INDEX([1]Calculation!S:S,ROW()),0))</f>
        <v>9</v>
      </c>
      <c r="O804" s="8">
        <f>IF(INDEX([1]Calculation!T:T,ROW())=0,-100,ROUND(INDEX([1]Calculation!T:T,ROW()),0))</f>
        <v>0</v>
      </c>
      <c r="P804" s="8" t="str">
        <f>INDEX([1]Calculation!CB:CB,ROW())</f>
        <v>https://www.uttyler.edu/politicalscience/files/pollingcenter/texassurveyjuly2019a.pdf</v>
      </c>
    </row>
    <row r="805" spans="1:16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1204  lv</v>
      </c>
      <c r="E805" s="20">
        <f>INDEX([1]Calculation!$I:$I,ROW())</f>
        <v>43672</v>
      </c>
      <c r="F805" s="12">
        <f>ROUND(INDEX([1]Calculation!AL:AL,ROW()),1)</f>
        <v>0</v>
      </c>
      <c r="G805" s="8">
        <f>IF(INDEX([1]Calculation!L:L,ROW())=0,-100,ROUND(INDEX([1]Calculation!L:L,ROW()),0))</f>
        <v>20</v>
      </c>
      <c r="H805" s="8">
        <f>IF(INDEX([1]Calculation!M:M,ROW())=0,-100,ROUND(INDEX([1]Calculation!M:M,ROW()),0))</f>
        <v>-100</v>
      </c>
      <c r="I805" s="8">
        <f>IF(INDEX([1]Calculation!N:N,ROW())=0,-100,ROUND(INDEX([1]Calculation!N:N,ROW()),0))</f>
        <v>1</v>
      </c>
      <c r="J805" s="8">
        <f>IF(INDEX([1]Calculation!O:O,ROW())=0,-100,ROUND(INDEX([1]Calculation!O:O,ROW()),0))</f>
        <v>9</v>
      </c>
      <c r="K805" s="8">
        <f>IF(INDEX([1]Calculation!P:P,ROW())=0,-100,ROUND(INDEX([1]Calculation!P:P,ROW()),0))</f>
        <v>3</v>
      </c>
      <c r="L805" s="8">
        <f>IF(INDEX([1]Calculation!Q:Q,ROW())=0,-100,ROUND(INDEX([1]Calculation!Q:Q,ROW()),0))</f>
        <v>20</v>
      </c>
      <c r="M805" s="8">
        <f>IF(INDEX([1]Calculation!R:R,ROW())=0,-100,ROUND(INDEX([1]Calculation!R:R,ROW()),0))</f>
        <v>-100</v>
      </c>
      <c r="N805" s="8">
        <f>IF(INDEX([1]Calculation!S:S,ROW())=0,-100,ROUND(INDEX([1]Calculation!S:S,ROW()),0))</f>
        <v>22</v>
      </c>
      <c r="O805" s="8">
        <f>IF(INDEX([1]Calculation!T:T,ROW())=0,-100,ROUND(INDEX([1]Calculation!T:T,ROW()),0))</f>
        <v>3</v>
      </c>
      <c r="P805" s="8" t="str">
        <f>INDEX([1]Calculation!CB:CB,ROW())</f>
        <v>https://www.changeresearch.com/pre-debate-poll-july-23-26-2019</v>
      </c>
    </row>
    <row r="806" spans="1:16">
      <c r="A806" t="str">
        <f>INDEX([1]Calculation!$F:$F,ROW())</f>
        <v>South Carolina</v>
      </c>
      <c r="B806" t="str">
        <f>INDEX([1]Calculation!$D:$D,ROW())</f>
        <v>Optimus</v>
      </c>
      <c r="C806" t="str">
        <f>IF(INDEX([1]Calculation!$G:$G,ROW())=0,"-",INDEX([1]Calculation!$G:$G,ROW()))</f>
        <v>C/D</v>
      </c>
      <c r="D806" t="str">
        <f>INDEX([1]Calculation!$J:$J,ROW())&amp;"  "&amp;INDEX([1]Calculation!$K:$K,ROW())</f>
        <v>554  lv</v>
      </c>
      <c r="E806" s="20">
        <f>INDEX([1]Calculation!$I:$I,ROW())</f>
        <v>43671</v>
      </c>
      <c r="F806" s="12">
        <f>ROUND(INDEX([1]Calculation!AL:AL,ROW()),1)</f>
        <v>0.1</v>
      </c>
      <c r="G806" s="8">
        <f>IF(INDEX([1]Calculation!L:L,ROW())=0,-100,ROUND(INDEX([1]Calculation!L:L,ROW()),0))</f>
        <v>31</v>
      </c>
      <c r="H806" s="8">
        <f>IF(INDEX([1]Calculation!M:M,ROW())=0,-100,ROUND(INDEX([1]Calculation!M:M,ROW()),0))</f>
        <v>-100</v>
      </c>
      <c r="I806" s="8">
        <f>IF(INDEX([1]Calculation!N:N,ROW())=0,-100,ROUND(INDEX([1]Calculation!N:N,ROW()),0))</f>
        <v>2</v>
      </c>
      <c r="J806" s="8">
        <f>IF(INDEX([1]Calculation!O:O,ROW())=0,-100,ROUND(INDEX([1]Calculation!O:O,ROW()),0))</f>
        <v>4</v>
      </c>
      <c r="K806" s="8">
        <f>IF(INDEX([1]Calculation!P:P,ROW())=0,-100,ROUND(INDEX([1]Calculation!P:P,ROW()),0))</f>
        <v>-100</v>
      </c>
      <c r="L806" s="8">
        <f>IF(INDEX([1]Calculation!Q:Q,ROW())=0,-100,ROUND(INDEX([1]Calculation!Q:Q,ROW()),0))</f>
        <v>9</v>
      </c>
      <c r="M806" s="8">
        <f>IF(INDEX([1]Calculation!R:R,ROW())=0,-100,ROUND(INDEX([1]Calculation!R:R,ROW()),0))</f>
        <v>-100</v>
      </c>
      <c r="N806" s="8">
        <f>IF(INDEX([1]Calculation!S:S,ROW())=0,-100,ROUND(INDEX([1]Calculation!S:S,ROW()),0))</f>
        <v>12</v>
      </c>
      <c r="O806" s="8">
        <f>IF(INDEX([1]Calculation!T:T,ROW())=0,-100,ROUND(INDEX([1]Calculation!T:T,ROW()),0))</f>
        <v>1</v>
      </c>
      <c r="P806" s="8" t="str">
        <f>INDEX([1]Calculation!CB:CB,ROW())</f>
        <v>https://firehousestrategies.com/analysis/exclusive-survey-early-state-democrats-moving-left/</v>
      </c>
    </row>
    <row r="807" spans="1:16">
      <c r="A807" t="str">
        <f>INDEX([1]Calculation!$F:$F,ROW())</f>
        <v>New Hampshire</v>
      </c>
      <c r="B807" t="str">
        <f>INDEX([1]Calculation!$D:$D,ROW())</f>
        <v>Optimus</v>
      </c>
      <c r="C807" t="str">
        <f>IF(INDEX([1]Calculation!$G:$G,ROW())=0,"-",INDEX([1]Calculation!$G:$G,ROW()))</f>
        <v>C/D</v>
      </c>
      <c r="D807" t="str">
        <f>INDEX([1]Calculation!$J:$J,ROW())&amp;"  "&amp;INDEX([1]Calculation!$K:$K,ROW())</f>
        <v>587  lv</v>
      </c>
      <c r="E807" s="20">
        <f>INDEX([1]Calculation!$I:$I,ROW())</f>
        <v>43671</v>
      </c>
      <c r="F807" s="12">
        <f>ROUND(INDEX([1]Calculation!AL:AL,ROW()),1)</f>
        <v>0.1</v>
      </c>
      <c r="G807" s="8">
        <f>IF(INDEX([1]Calculation!L:L,ROW())=0,-100,ROUND(INDEX([1]Calculation!L:L,ROW()),0))</f>
        <v>22</v>
      </c>
      <c r="H807" s="8">
        <f>IF(INDEX([1]Calculation!M:M,ROW())=0,-100,ROUND(INDEX([1]Calculation!M:M,ROW()),0))</f>
        <v>-100</v>
      </c>
      <c r="I807" s="8">
        <f>IF(INDEX([1]Calculation!N:N,ROW())=0,-100,ROUND(INDEX([1]Calculation!N:N,ROW()),0))</f>
        <v>1</v>
      </c>
      <c r="J807" s="8">
        <f>IF(INDEX([1]Calculation!O:O,ROW())=0,-100,ROUND(INDEX([1]Calculation!O:O,ROW()),0))</f>
        <v>8</v>
      </c>
      <c r="K807" s="8">
        <f>IF(INDEX([1]Calculation!P:P,ROW())=0,-100,ROUND(INDEX([1]Calculation!P:P,ROW()),0))</f>
        <v>-100</v>
      </c>
      <c r="L807" s="8">
        <f>IF(INDEX([1]Calculation!Q:Q,ROW())=0,-100,ROUND(INDEX([1]Calculation!Q:Q,ROW()),0))</f>
        <v>13</v>
      </c>
      <c r="M807" s="8">
        <f>IF(INDEX([1]Calculation!R:R,ROW())=0,-100,ROUND(INDEX([1]Calculation!R:R,ROW()),0))</f>
        <v>-100</v>
      </c>
      <c r="N807" s="8">
        <f>IF(INDEX([1]Calculation!S:S,ROW())=0,-100,ROUND(INDEX([1]Calculation!S:S,ROW()),0))</f>
        <v>16</v>
      </c>
      <c r="O807" s="8">
        <f>IF(INDEX([1]Calculation!T:T,ROW())=0,-100,ROUND(INDEX([1]Calculation!T:T,ROW()),0))</f>
        <v>1</v>
      </c>
      <c r="P807" s="8" t="str">
        <f>INDEX([1]Calculation!CB:CB,ROW())</f>
        <v>https://firehousestrategies.com/analysis/exclusive-survey-early-state-democrats-moving-left/</v>
      </c>
    </row>
    <row r="808" spans="1:16">
      <c r="A808" t="str">
        <f>INDEX([1]Calculation!$F:$F,ROW())</f>
        <v>Iowa</v>
      </c>
      <c r="B808" t="str">
        <f>INDEX([1]Calculation!$D:$D,ROW())</f>
        <v>Optimus</v>
      </c>
      <c r="C808" t="str">
        <f>IF(INDEX([1]Calculation!$G:$G,ROW())=0,"-",INDEX([1]Calculation!$G:$G,ROW()))</f>
        <v>C/D</v>
      </c>
      <c r="D808" t="str">
        <f>INDEX([1]Calculation!$J:$J,ROW())&amp;"  "&amp;INDEX([1]Calculation!$K:$K,ROW())</f>
        <v>630  lv</v>
      </c>
      <c r="E808" s="20">
        <f>INDEX([1]Calculation!$I:$I,ROW())</f>
        <v>43671</v>
      </c>
      <c r="F808" s="12">
        <f>ROUND(INDEX([1]Calculation!AL:AL,ROW()),1)</f>
        <v>0.1</v>
      </c>
      <c r="G808" s="8">
        <f>IF(INDEX([1]Calculation!L:L,ROW())=0,-100,ROUND(INDEX([1]Calculation!L:L,ROW()),0))</f>
        <v>23</v>
      </c>
      <c r="H808" s="8">
        <f>IF(INDEX([1]Calculation!M:M,ROW())=0,-100,ROUND(INDEX([1]Calculation!M:M,ROW()),0))</f>
        <v>-100</v>
      </c>
      <c r="I808" s="8">
        <f>IF(INDEX([1]Calculation!N:N,ROW())=0,-100,ROUND(INDEX([1]Calculation!N:N,ROW()),0))</f>
        <v>2</v>
      </c>
      <c r="J808" s="8">
        <f>IF(INDEX([1]Calculation!O:O,ROW())=0,-100,ROUND(INDEX([1]Calculation!O:O,ROW()),0))</f>
        <v>7</v>
      </c>
      <c r="K808" s="8">
        <f>IF(INDEX([1]Calculation!P:P,ROW())=0,-100,ROUND(INDEX([1]Calculation!P:P,ROW()),0))</f>
        <v>-100</v>
      </c>
      <c r="L808" s="8">
        <f>IF(INDEX([1]Calculation!Q:Q,ROW())=0,-100,ROUND(INDEX([1]Calculation!Q:Q,ROW()),0))</f>
        <v>11</v>
      </c>
      <c r="M808" s="8">
        <f>IF(INDEX([1]Calculation!R:R,ROW())=0,-100,ROUND(INDEX([1]Calculation!R:R,ROW()),0))</f>
        <v>-100</v>
      </c>
      <c r="N808" s="8">
        <f>IF(INDEX([1]Calculation!S:S,ROW())=0,-100,ROUND(INDEX([1]Calculation!S:S,ROW()),0))</f>
        <v>23</v>
      </c>
      <c r="O808" s="8">
        <f>IF(INDEX([1]Calculation!T:T,ROW())=0,-100,ROUND(INDEX([1]Calculation!T:T,ROW()),0))</f>
        <v>0</v>
      </c>
      <c r="P808" s="8" t="str">
        <f>INDEX([1]Calculation!CB:CB,ROW())</f>
        <v>https://firehousestrategies.com/analysis/exclusive-survey-early-state-democrats-moving-left/</v>
      </c>
    </row>
    <row r="809" spans="1:16">
      <c r="A809" t="str">
        <f>INDEX([1]Calculation!$F:$F,ROW())</f>
        <v>US</v>
      </c>
      <c r="B809" t="str">
        <f>INDEX([1]Calculation!$D:$D,ROW())</f>
        <v>USC Dornsife/LA Times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1827  lv</v>
      </c>
      <c r="E809" s="20">
        <f>INDEX([1]Calculation!$I:$I,ROW())</f>
        <v>43671</v>
      </c>
      <c r="F809" s="12">
        <f>ROUND(INDEX([1]Calculation!AL:AL,ROW()),1)</f>
        <v>0</v>
      </c>
      <c r="G809" s="8">
        <f>IF(INDEX([1]Calculation!L:L,ROW())=0,-100,ROUND(INDEX([1]Calculation!L:L,ROW()),0))</f>
        <v>28</v>
      </c>
      <c r="H809" s="8">
        <f>IF(INDEX([1]Calculation!M:M,ROW())=0,-100,ROUND(INDEX([1]Calculation!M:M,ROW()),0))</f>
        <v>-100</v>
      </c>
      <c r="I809" s="8">
        <f>IF(INDEX([1]Calculation!N:N,ROW())=0,-100,ROUND(INDEX([1]Calculation!N:N,ROW()),0))</f>
        <v>1</v>
      </c>
      <c r="J809" s="8">
        <f>IF(INDEX([1]Calculation!O:O,ROW())=0,-100,ROUND(INDEX([1]Calculation!O:O,ROW()),0))</f>
        <v>5</v>
      </c>
      <c r="K809" s="8">
        <f>IF(INDEX([1]Calculation!P:P,ROW())=0,-100,ROUND(INDEX([1]Calculation!P:P,ROW()),0))</f>
        <v>1</v>
      </c>
      <c r="L809" s="8">
        <f>IF(INDEX([1]Calculation!Q:Q,ROW())=0,-100,ROUND(INDEX([1]Calculation!Q:Q,ROW()),0))</f>
        <v>11</v>
      </c>
      <c r="M809" s="8">
        <f>IF(INDEX([1]Calculation!R:R,ROW())=0,-100,ROUND(INDEX([1]Calculation!R:R,ROW()),0))</f>
        <v>-100</v>
      </c>
      <c r="N809" s="8">
        <f>IF(INDEX([1]Calculation!S:S,ROW())=0,-100,ROUND(INDEX([1]Calculation!S:S,ROW()),0))</f>
        <v>10</v>
      </c>
      <c r="O809" s="8">
        <f>IF(INDEX([1]Calculation!T:T,ROW())=0,-100,ROUND(INDEX([1]Calculation!T:T,ROW()),0))</f>
        <v>1</v>
      </c>
      <c r="P809" s="8" t="str">
        <f>INDEX([1]Calculation!CB:CB,ROW())</f>
        <v>https://drive.google.com/file/d/1xmuVJHXBGt5r-pXn9JO6sFPS_GYfZKfD/view</v>
      </c>
    </row>
    <row r="810" spans="1:16">
      <c r="A810" t="str">
        <f>INDEX([1]Calculation!$F:$F,ROW())</f>
        <v>California</v>
      </c>
      <c r="B810" t="str">
        <f>INDEX([1]Calculation!$D:$D,ROW())</f>
        <v>Public Policy Institute of California</v>
      </c>
      <c r="C810" t="str">
        <f>IF(INDEX([1]Calculation!$G:$G,ROW())=0,"-",INDEX([1]Calculation!$G:$G,ROW()))</f>
        <v>A/B</v>
      </c>
      <c r="D810" t="str">
        <f>INDEX([1]Calculation!$J:$J,ROW())&amp;"  "&amp;INDEX([1]Calculation!$K:$K,ROW())</f>
        <v>766  lv</v>
      </c>
      <c r="E810" s="20">
        <f>INDEX([1]Calculation!$I:$I,ROW())</f>
        <v>43669</v>
      </c>
      <c r="F810" s="12">
        <f>ROUND(INDEX([1]Calculation!AL:AL,ROW()),1)</f>
        <v>0</v>
      </c>
      <c r="G810" s="8">
        <f>IF(INDEX([1]Calculation!L:L,ROW())=0,-100,ROUND(INDEX([1]Calculation!L:L,ROW()),0))</f>
        <v>11</v>
      </c>
      <c r="H810" s="8">
        <f>IF(INDEX([1]Calculation!M:M,ROW())=0,-100,ROUND(INDEX([1]Calculation!M:M,ROW()),0))</f>
        <v>-100</v>
      </c>
      <c r="I810" s="8">
        <f>IF(INDEX([1]Calculation!N:N,ROW())=0,-100,ROUND(INDEX([1]Calculation!N:N,ROW()),0))</f>
        <v>-100</v>
      </c>
      <c r="J810" s="8">
        <f>IF(INDEX([1]Calculation!O:O,ROW())=0,-100,ROUND(INDEX([1]Calculation!O:O,ROW()),0))</f>
        <v>5</v>
      </c>
      <c r="K810" s="8">
        <f>IF(INDEX([1]Calculation!P:P,ROW())=0,-100,ROUND(INDEX([1]Calculation!P:P,ROW()),0))</f>
        <v>-100</v>
      </c>
      <c r="L810" s="8">
        <f>IF(INDEX([1]Calculation!Q:Q,ROW())=0,-100,ROUND(INDEX([1]Calculation!Q:Q,ROW()),0))</f>
        <v>12</v>
      </c>
      <c r="M810" s="8">
        <f>IF(INDEX([1]Calculation!R:R,ROW())=0,-100,ROUND(INDEX([1]Calculation!R:R,ROW()),0))</f>
        <v>-100</v>
      </c>
      <c r="N810" s="8">
        <f>IF(INDEX([1]Calculation!S:S,ROW())=0,-100,ROUND(INDEX([1]Calculation!S:S,ROW()),0))</f>
        <v>15</v>
      </c>
      <c r="O810" s="8">
        <f>IF(INDEX([1]Calculation!T:T,ROW())=0,-100,ROUND(INDEX([1]Calculation!T:T,ROW()),0))</f>
        <v>-100</v>
      </c>
      <c r="P810" s="8" t="str">
        <f>INDEX([1]Calculation!CB:CB,ROW())</f>
        <v>https://www.ppic.org/wp-content/uploads/ppic-statewide-survey-californians-and-the-environment-july-2019.pdf</v>
      </c>
    </row>
    <row r="811" spans="1:16">
      <c r="A811" t="str">
        <f>INDEX([1]Calculation!$F:$F,ROW())</f>
        <v>US</v>
      </c>
      <c r="B811" t="str">
        <f>INDEX([1]Calculation!$D:$D,ROW())</f>
        <v>Fox News/Beacon Research/Shaw &amp; Co. Research</v>
      </c>
      <c r="C811" t="str">
        <f>IF(INDEX([1]Calculation!$G:$G,ROW())=0,"-",INDEX([1]Calculation!$G:$G,ROW()))</f>
        <v>A-</v>
      </c>
      <c r="D811" t="str">
        <f>INDEX([1]Calculation!$J:$J,ROW())&amp;"  "&amp;INDEX([1]Calculation!$K:$K,ROW())</f>
        <v>455  lv</v>
      </c>
      <c r="E811" s="20">
        <f>INDEX([1]Calculation!$I:$I,ROW())</f>
        <v>43669</v>
      </c>
      <c r="F811" s="12">
        <f>ROUND(INDEX([1]Calculation!AL:AL,ROW()),1)</f>
        <v>0</v>
      </c>
      <c r="G811" s="8">
        <f>IF(INDEX([1]Calculation!L:L,ROW())=0,-100,ROUND(INDEX([1]Calculation!L:L,ROW()),0))</f>
        <v>33</v>
      </c>
      <c r="H811" s="8">
        <f>IF(INDEX([1]Calculation!M:M,ROW())=0,-100,ROUND(INDEX([1]Calculation!M:M,ROW()),0))</f>
        <v>-100</v>
      </c>
      <c r="I811" s="8">
        <f>IF(INDEX([1]Calculation!N:N,ROW())=0,-100,ROUND(INDEX([1]Calculation!N:N,ROW()),0))</f>
        <v>2</v>
      </c>
      <c r="J811" s="8">
        <f>IF(INDEX([1]Calculation!O:O,ROW())=0,-100,ROUND(INDEX([1]Calculation!O:O,ROW()),0))</f>
        <v>5</v>
      </c>
      <c r="K811" s="8">
        <f>IF(INDEX([1]Calculation!P:P,ROW())=0,-100,ROUND(INDEX([1]Calculation!P:P,ROW()),0))</f>
        <v>3</v>
      </c>
      <c r="L811" s="8">
        <f>IF(INDEX([1]Calculation!Q:Q,ROW())=0,-100,ROUND(INDEX([1]Calculation!Q:Q,ROW()),0))</f>
        <v>15</v>
      </c>
      <c r="M811" s="8">
        <f>IF(INDEX([1]Calculation!R:R,ROW())=0,-100,ROUND(INDEX([1]Calculation!R:R,ROW()),0))</f>
        <v>1</v>
      </c>
      <c r="N811" s="8">
        <f>IF(INDEX([1]Calculation!S:S,ROW())=0,-100,ROUND(INDEX([1]Calculation!S:S,ROW()),0))</f>
        <v>12</v>
      </c>
      <c r="O811" s="8">
        <f>IF(INDEX([1]Calculation!T:T,ROW())=0,-100,ROUND(INDEX([1]Calculation!T:T,ROW()),0))</f>
        <v>3</v>
      </c>
      <c r="P811" s="8" t="str">
        <f>INDEX([1]Calculation!CB:CB,ROW())</f>
        <v>https://www.foxnews.com/politics/fox-news-poll-july-25</v>
      </c>
    </row>
    <row r="812" spans="1:16">
      <c r="A812" t="str">
        <f>INDEX([1]Calculation!$F:$F,ROW())</f>
        <v>US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600  lv</v>
      </c>
      <c r="E812" s="20">
        <f>INDEX([1]Calculation!$I:$I,ROW())</f>
        <v>43669</v>
      </c>
      <c r="F812" s="12">
        <f>ROUND(INDEX([1]Calculation!AL:AL,ROW()),1)</f>
        <v>0</v>
      </c>
      <c r="G812" s="8">
        <f>IF(INDEX([1]Calculation!L:L,ROW())=0,-100,ROUND(INDEX([1]Calculation!L:L,ROW()),0))</f>
        <v>25</v>
      </c>
      <c r="H812" s="8">
        <f>IF(INDEX([1]Calculation!M:M,ROW())=0,-100,ROUND(INDEX([1]Calculation!M:M,ROW()),0))</f>
        <v>-100</v>
      </c>
      <c r="I812" s="8">
        <f>IF(INDEX([1]Calculation!N:N,ROW())=0,-100,ROUND(INDEX([1]Calculation!N:N,ROW()),0))</f>
        <v>2</v>
      </c>
      <c r="J812" s="8">
        <f>IF(INDEX([1]Calculation!O:O,ROW())=0,-100,ROUND(INDEX([1]Calculation!O:O,ROW()),0))</f>
        <v>6</v>
      </c>
      <c r="K812" s="8">
        <f>IF(INDEX([1]Calculation!P:P,ROW())=0,-100,ROUND(INDEX([1]Calculation!P:P,ROW()),0))</f>
        <v>1</v>
      </c>
      <c r="L812" s="8">
        <f>IF(INDEX([1]Calculation!Q:Q,ROW())=0,-100,ROUND(INDEX([1]Calculation!Q:Q,ROW()),0))</f>
        <v>13</v>
      </c>
      <c r="M812" s="8">
        <f>IF(INDEX([1]Calculation!R:R,ROW())=0,-100,ROUND(INDEX([1]Calculation!R:R,ROW()),0))</f>
        <v>1</v>
      </c>
      <c r="N812" s="8">
        <f>IF(INDEX([1]Calculation!S:S,ROW())=0,-100,ROUND(INDEX([1]Calculation!S:S,ROW()),0))</f>
        <v>18</v>
      </c>
      <c r="O812" s="8">
        <f>IF(INDEX([1]Calculation!T:T,ROW())=0,-100,ROUND(INDEX([1]Calculation!T:T,ROW()),0))</f>
        <v>2</v>
      </c>
      <c r="P812" s="8" t="str">
        <f>INDEX([1]Calculation!CB:CB,ROW())</f>
        <v>https://d25d2506sfb94s.cloudfront.net/cumulus_uploads/document/n0eqovafro/econTabReport.pdf</v>
      </c>
    </row>
    <row r="813" spans="1:16">
      <c r="A813" t="str">
        <f>INDEX([1]Calculation!$F:$F,ROW())</f>
        <v>South Carolina</v>
      </c>
      <c r="B813" t="str">
        <f>INDEX([1]Calculation!$D:$D,ROW())</f>
        <v>Monmouth University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405  lv</v>
      </c>
      <c r="E813" s="20">
        <f>INDEX([1]Calculation!$I:$I,ROW())</f>
        <v>43668</v>
      </c>
      <c r="F813" s="12">
        <f>ROUND(INDEX([1]Calculation!AL:AL,ROW()),1)</f>
        <v>0.2</v>
      </c>
      <c r="G813" s="8">
        <f>IF(INDEX([1]Calculation!L:L,ROW())=0,-100,ROUND(INDEX([1]Calculation!L:L,ROW()),0))</f>
        <v>39</v>
      </c>
      <c r="H813" s="8">
        <f>IF(INDEX([1]Calculation!M:M,ROW())=0,-100,ROUND(INDEX([1]Calculation!M:M,ROW()),0))</f>
        <v>-100</v>
      </c>
      <c r="I813" s="8">
        <f>IF(INDEX([1]Calculation!N:N,ROW())=0,-100,ROUND(INDEX([1]Calculation!N:N,ROW()),0))</f>
        <v>2</v>
      </c>
      <c r="J813" s="8">
        <f>IF(INDEX([1]Calculation!O:O,ROW())=0,-100,ROUND(INDEX([1]Calculation!O:O,ROW()),0))</f>
        <v>5</v>
      </c>
      <c r="K813" s="8">
        <f>IF(INDEX([1]Calculation!P:P,ROW())=0,-100,ROUND(INDEX([1]Calculation!P:P,ROW()),0))</f>
        <v>1</v>
      </c>
      <c r="L813" s="8">
        <f>IF(INDEX([1]Calculation!Q:Q,ROW())=0,-100,ROUND(INDEX([1]Calculation!Q:Q,ROW()),0))</f>
        <v>10</v>
      </c>
      <c r="M813" s="8">
        <f>IF(INDEX([1]Calculation!R:R,ROW())=0,-100,ROUND(INDEX([1]Calculation!R:R,ROW()),0))</f>
        <v>2</v>
      </c>
      <c r="N813" s="8">
        <f>IF(INDEX([1]Calculation!S:S,ROW())=0,-100,ROUND(INDEX([1]Calculation!S:S,ROW()),0))</f>
        <v>9</v>
      </c>
      <c r="O813" s="8">
        <f>IF(INDEX([1]Calculation!T:T,ROW())=0,-100,ROUND(INDEX([1]Calculation!T:T,ROW()),0))</f>
        <v>-100</v>
      </c>
      <c r="P813" s="8" t="str">
        <f>INDEX([1]Calculation!CB:CB,ROW())</f>
        <v>https://www.monmouth.edu/polling-institute/documents/monmouthpoll_sc_072519.pdf/</v>
      </c>
    </row>
    <row r="814" spans="1:16">
      <c r="A814" t="str">
        <f>INDEX([1]Calculation!$F:$F,ROW())</f>
        <v>Ohio</v>
      </c>
      <c r="B814" t="str">
        <f>INDEX([1]Calculation!$D:$D,ROW())</f>
        <v>Quinnipiac University</v>
      </c>
      <c r="C814" t="str">
        <f>IF(INDEX([1]Calculation!$G:$G,ROW())=0,"-",INDEX([1]Calculation!$G:$G,ROW()))</f>
        <v>A</v>
      </c>
      <c r="D814" t="str">
        <f>INDEX([1]Calculation!$J:$J,ROW())&amp;"  "&amp;INDEX([1]Calculation!$K:$K,ROW())</f>
        <v>556  rv</v>
      </c>
      <c r="E814" s="20">
        <f>INDEX([1]Calculation!$I:$I,ROW())</f>
        <v>43668</v>
      </c>
      <c r="F814" s="12">
        <f>ROUND(INDEX([1]Calculation!AL:AL,ROW()),1)</f>
        <v>4.3</v>
      </c>
      <c r="G814" s="8">
        <f>IF(INDEX([1]Calculation!L:L,ROW())=0,-100,ROUND(INDEX([1]Calculation!L:L,ROW()),0))</f>
        <v>31</v>
      </c>
      <c r="H814" s="8">
        <f>IF(INDEX([1]Calculation!M:M,ROW())=0,-100,ROUND(INDEX([1]Calculation!M:M,ROW()),0))</f>
        <v>-100</v>
      </c>
      <c r="I814" s="8">
        <f>IF(INDEX([1]Calculation!N:N,ROW())=0,-100,ROUND(INDEX([1]Calculation!N:N,ROW()),0))</f>
        <v>1</v>
      </c>
      <c r="J814" s="8">
        <f>IF(INDEX([1]Calculation!O:O,ROW())=0,-100,ROUND(INDEX([1]Calculation!O:O,ROW()),0))</f>
        <v>6</v>
      </c>
      <c r="K814" s="8">
        <f>IF(INDEX([1]Calculation!P:P,ROW())=0,-100,ROUND(INDEX([1]Calculation!P:P,ROW()),0))</f>
        <v>1</v>
      </c>
      <c r="L814" s="8">
        <f>IF(INDEX([1]Calculation!Q:Q,ROW())=0,-100,ROUND(INDEX([1]Calculation!Q:Q,ROW()),0))</f>
        <v>14</v>
      </c>
      <c r="M814" s="8">
        <f>IF(INDEX([1]Calculation!R:R,ROW())=0,-100,ROUND(INDEX([1]Calculation!R:R,ROW()),0))</f>
        <v>1</v>
      </c>
      <c r="N814" s="8">
        <f>IF(INDEX([1]Calculation!S:S,ROW())=0,-100,ROUND(INDEX([1]Calculation!S:S,ROW()),0))</f>
        <v>13</v>
      </c>
      <c r="O814" s="8">
        <f>IF(INDEX([1]Calculation!T:T,ROW())=0,-100,ROUND(INDEX([1]Calculation!T:T,ROW()),0))</f>
        <v>1</v>
      </c>
      <c r="P814" s="8" t="str">
        <f>INDEX([1]Calculation!CB:CB,ROW())</f>
        <v>https://poll.qu.edu/ohio/release-detail?ReleaseID=3633</v>
      </c>
    </row>
    <row r="815" spans="1:16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B/C</v>
      </c>
      <c r="D815" t="str">
        <f>INDEX([1]Calculation!$J:$J,ROW())&amp;"  "&amp;INDEX([1]Calculation!$K:$K,ROW())</f>
        <v>17285  lv</v>
      </c>
      <c r="E815" s="20">
        <f>INDEX([1]Calculation!$I:$I,ROW())</f>
        <v>43667</v>
      </c>
      <c r="F815" s="12">
        <f>ROUND(INDEX([1]Calculation!AL:AL,ROW()),1)</f>
        <v>0</v>
      </c>
      <c r="G815" s="8">
        <f>IF(INDEX([1]Calculation!L:L,ROW())=0,-100,ROUND(INDEX([1]Calculation!L:L,ROW()),0))</f>
        <v>33</v>
      </c>
      <c r="H815" s="8">
        <f>IF(INDEX([1]Calculation!M:M,ROW())=0,-100,ROUND(INDEX([1]Calculation!M:M,ROW()),0))</f>
        <v>-100</v>
      </c>
      <c r="I815" s="8">
        <f>IF(INDEX([1]Calculation!N:N,ROW())=0,-100,ROUND(INDEX([1]Calculation!N:N,ROW()),0))</f>
        <v>2</v>
      </c>
      <c r="J815" s="8">
        <f>IF(INDEX([1]Calculation!O:O,ROW())=0,-100,ROUND(INDEX([1]Calculation!O:O,ROW()),0))</f>
        <v>5</v>
      </c>
      <c r="K815" s="8">
        <f>IF(INDEX([1]Calculation!P:P,ROW())=0,-100,ROUND(INDEX([1]Calculation!P:P,ROW()),0))</f>
        <v>1</v>
      </c>
      <c r="L815" s="8">
        <f>IF(INDEX([1]Calculation!Q:Q,ROW())=0,-100,ROUND(INDEX([1]Calculation!Q:Q,ROW()),0))</f>
        <v>18</v>
      </c>
      <c r="M815" s="8">
        <f>IF(INDEX([1]Calculation!R:R,ROW())=0,-100,ROUND(INDEX([1]Calculation!R:R,ROW()),0))</f>
        <v>1</v>
      </c>
      <c r="N815" s="8">
        <f>IF(INDEX([1]Calculation!S:S,ROW())=0,-100,ROUND(INDEX([1]Calculation!S:S,ROW()),0))</f>
        <v>14</v>
      </c>
      <c r="O815" s="8">
        <f>IF(INDEX([1]Calculation!T:T,ROW())=0,-100,ROUND(INDEX([1]Calculation!T:T,ROW()),0))</f>
        <v>2</v>
      </c>
      <c r="P815" s="8" t="str">
        <f>INDEX([1]Calculation!CB:CB,ROW())</f>
        <v>https://morningconsult.com/2020-democratic-primary/</v>
      </c>
    </row>
    <row r="816" spans="1:16">
      <c r="A816" t="str">
        <f>INDEX([1]Calculation!$F:$F,ROW())</f>
        <v>US</v>
      </c>
      <c r="B816" t="str">
        <f>INDEX([1]Calculation!$D:$D,ROW())</f>
        <v>Swayable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1921  lv</v>
      </c>
      <c r="E816" s="20">
        <f>INDEX([1]Calculation!$I:$I,ROW())</f>
        <v>43653</v>
      </c>
      <c r="F816" s="12">
        <f>ROUND(INDEX([1]Calculation!AL:AL,ROW()),1)</f>
        <v>0</v>
      </c>
      <c r="G816" s="8">
        <f>IF(INDEX([1]Calculation!L:L,ROW())=0,-100,ROUND(INDEX([1]Calculation!L:L,ROW()),0))</f>
        <v>28</v>
      </c>
      <c r="H816" s="8">
        <f>IF(INDEX([1]Calculation!M:M,ROW())=0,-100,ROUND(INDEX([1]Calculation!M:M,ROW()),0))</f>
        <v>-100</v>
      </c>
      <c r="I816" s="8">
        <f>IF(INDEX([1]Calculation!N:N,ROW())=0,-100,ROUND(INDEX([1]Calculation!N:N,ROW()),0))</f>
        <v>3</v>
      </c>
      <c r="J816" s="8">
        <f>IF(INDEX([1]Calculation!O:O,ROW())=0,-100,ROUND(INDEX([1]Calculation!O:O,ROW()),0))</f>
        <v>6</v>
      </c>
      <c r="K816" s="8">
        <f>IF(INDEX([1]Calculation!P:P,ROW())=0,-100,ROUND(INDEX([1]Calculation!P:P,ROW()),0))</f>
        <v>-100</v>
      </c>
      <c r="L816" s="8">
        <f>IF(INDEX([1]Calculation!Q:Q,ROW())=0,-100,ROUND(INDEX([1]Calculation!Q:Q,ROW()),0))</f>
        <v>18</v>
      </c>
      <c r="M816" s="8">
        <f>IF(INDEX([1]Calculation!R:R,ROW())=0,-100,ROUND(INDEX([1]Calculation!R:R,ROW()),0))</f>
        <v>-100</v>
      </c>
      <c r="N816" s="8">
        <f>IF(INDEX([1]Calculation!S:S,ROW())=0,-100,ROUND(INDEX([1]Calculation!S:S,ROW()),0))</f>
        <v>12</v>
      </c>
      <c r="O816" s="8">
        <f>IF(INDEX([1]Calculation!T:T,ROW())=0,-100,ROUND(INDEX([1]Calculation!T:T,ROW()),0))</f>
        <v>1</v>
      </c>
      <c r="P816" s="8" t="str">
        <f>INDEX([1]Calculation!CB:CB,ROW())</f>
        <v>https://swayable.com/insights/primaries2019</v>
      </c>
    </row>
    <row r="817" spans="1:16">
      <c r="A817" t="str">
        <f>INDEX([1]Calculation!$F:$F,ROW())</f>
        <v>US</v>
      </c>
      <c r="B817" t="str">
        <f>INDEX([1]Calculation!$D:$D,ROW())</f>
        <v>Swayable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4004  a</v>
      </c>
      <c r="E817" s="20">
        <f>INDEX([1]Calculation!$I:$I,ROW())</f>
        <v>43653</v>
      </c>
      <c r="F817" s="12">
        <f>ROUND(INDEX([1]Calculation!AL:AL,ROW()),1)</f>
        <v>0</v>
      </c>
      <c r="G817" s="8">
        <f>IF(INDEX([1]Calculation!L:L,ROW())=0,-100,ROUND(INDEX([1]Calculation!L:L,ROW()),0))</f>
        <v>25</v>
      </c>
      <c r="H817" s="8">
        <f>IF(INDEX([1]Calculation!M:M,ROW())=0,-100,ROUND(INDEX([1]Calculation!M:M,ROW()),0))</f>
        <v>-100</v>
      </c>
      <c r="I817" s="8">
        <f>IF(INDEX([1]Calculation!N:N,ROW())=0,-100,ROUND(INDEX([1]Calculation!N:N,ROW()),0))</f>
        <v>3</v>
      </c>
      <c r="J817" s="8">
        <f>IF(INDEX([1]Calculation!O:O,ROW())=0,-100,ROUND(INDEX([1]Calculation!O:O,ROW()),0))</f>
        <v>5</v>
      </c>
      <c r="K817" s="8">
        <f>IF(INDEX([1]Calculation!P:P,ROW())=0,-100,ROUND(INDEX([1]Calculation!P:P,ROW()),0))</f>
        <v>-100</v>
      </c>
      <c r="L817" s="8">
        <f>IF(INDEX([1]Calculation!Q:Q,ROW())=0,-100,ROUND(INDEX([1]Calculation!Q:Q,ROW()),0))</f>
        <v>21</v>
      </c>
      <c r="M817" s="8">
        <f>IF(INDEX([1]Calculation!R:R,ROW())=0,-100,ROUND(INDEX([1]Calculation!R:R,ROW()),0))</f>
        <v>-100</v>
      </c>
      <c r="N817" s="8">
        <f>IF(INDEX([1]Calculation!S:S,ROW())=0,-100,ROUND(INDEX([1]Calculation!S:S,ROW()),0))</f>
        <v>10</v>
      </c>
      <c r="O817" s="8">
        <f>IF(INDEX([1]Calculation!T:T,ROW())=0,-100,ROUND(INDEX([1]Calculation!T:T,ROW()),0))</f>
        <v>2</v>
      </c>
      <c r="P817" s="8" t="str">
        <f>INDEX([1]Calculation!CB:CB,ROW())</f>
        <v>https://swayable.com/insights/primaries2019</v>
      </c>
    </row>
    <row r="818" spans="1:16">
      <c r="A818" t="str">
        <f>INDEX([1]Calculation!$F:$F,ROW())</f>
        <v>Texas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838  lv</v>
      </c>
      <c r="E818" s="20">
        <f>INDEX([1]Calculation!$I:$I,ROW())</f>
        <v>43664</v>
      </c>
      <c r="F818" s="12">
        <f>ROUND(INDEX([1]Calculation!AL:AL,ROW()),1)</f>
        <v>0</v>
      </c>
      <c r="G818" s="8">
        <f>IF(INDEX([1]Calculation!L:L,ROW())=0,-100,ROUND(INDEX([1]Calculation!L:L,ROW()),0))</f>
        <v>27</v>
      </c>
      <c r="H818" s="8">
        <f>IF(INDEX([1]Calculation!M:M,ROW())=0,-100,ROUND(INDEX([1]Calculation!M:M,ROW()),0))</f>
        <v>-100</v>
      </c>
      <c r="I818" s="8">
        <f>IF(INDEX([1]Calculation!N:N,ROW())=0,-100,ROUND(INDEX([1]Calculation!N:N,ROW()),0))</f>
        <v>-100</v>
      </c>
      <c r="J818" s="8">
        <f>IF(INDEX([1]Calculation!O:O,ROW())=0,-100,ROUND(INDEX([1]Calculation!O:O,ROW()),0))</f>
        <v>4</v>
      </c>
      <c r="K818" s="8">
        <f>IF(INDEX([1]Calculation!P:P,ROW())=0,-100,ROUND(INDEX([1]Calculation!P:P,ROW()),0))</f>
        <v>1</v>
      </c>
      <c r="L818" s="8">
        <f>IF(INDEX([1]Calculation!Q:Q,ROW())=0,-100,ROUND(INDEX([1]Calculation!Q:Q,ROW()),0))</f>
        <v>12</v>
      </c>
      <c r="M818" s="8">
        <f>IF(INDEX([1]Calculation!R:R,ROW())=0,-100,ROUND(INDEX([1]Calculation!R:R,ROW()),0))</f>
        <v>-100</v>
      </c>
      <c r="N818" s="8">
        <f>IF(INDEX([1]Calculation!S:S,ROW())=0,-100,ROUND(INDEX([1]Calculation!S:S,ROW()),0))</f>
        <v>16</v>
      </c>
      <c r="O818" s="8">
        <f>IF(INDEX([1]Calculation!T:T,ROW())=0,-100,ROUND(INDEX([1]Calculation!T:T,ROW()),0))</f>
        <v>1</v>
      </c>
      <c r="P818" s="8" t="str">
        <f>INDEX([1]Calculation!CB:CB,ROW())</f>
        <v>https://d25d2506sfb94s.cloudfront.net/cumulus_uploads/document/h7ookmkwri/cbsnews_dems_20190721_final.pdf</v>
      </c>
    </row>
    <row r="819" spans="1:16">
      <c r="A819" t="str">
        <f>INDEX([1]Calculation!$F:$F,ROW())</f>
        <v>South Carolina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915  lv</v>
      </c>
      <c r="E819" s="20">
        <f>INDEX([1]Calculation!$I:$I,ROW())</f>
        <v>43664</v>
      </c>
      <c r="F819" s="12">
        <f>ROUND(INDEX([1]Calculation!AL:AL,ROW()),1)</f>
        <v>0</v>
      </c>
      <c r="G819" s="8">
        <f>IF(INDEX([1]Calculation!L:L,ROW())=0,-100,ROUND(INDEX([1]Calculation!L:L,ROW()),0))</f>
        <v>39</v>
      </c>
      <c r="H819" s="8">
        <f>IF(INDEX([1]Calculation!M:M,ROW())=0,-100,ROUND(INDEX([1]Calculation!M:M,ROW()),0))</f>
        <v>-100</v>
      </c>
      <c r="I819" s="8">
        <f>IF(INDEX([1]Calculation!N:N,ROW())=0,-100,ROUND(INDEX([1]Calculation!N:N,ROW()),0))</f>
        <v>3</v>
      </c>
      <c r="J819" s="8">
        <f>IF(INDEX([1]Calculation!O:O,ROW())=0,-100,ROUND(INDEX([1]Calculation!O:O,ROW()),0))</f>
        <v>5</v>
      </c>
      <c r="K819" s="8">
        <f>IF(INDEX([1]Calculation!P:P,ROW())=0,-100,ROUND(INDEX([1]Calculation!P:P,ROW()),0))</f>
        <v>1</v>
      </c>
      <c r="L819" s="8">
        <f>IF(INDEX([1]Calculation!Q:Q,ROW())=0,-100,ROUND(INDEX([1]Calculation!Q:Q,ROW()),0))</f>
        <v>17</v>
      </c>
      <c r="M819" s="8">
        <f>IF(INDEX([1]Calculation!R:R,ROW())=0,-100,ROUND(INDEX([1]Calculation!R:R,ROW()),0))</f>
        <v>1</v>
      </c>
      <c r="N819" s="8">
        <f>IF(INDEX([1]Calculation!S:S,ROW())=0,-100,ROUND(INDEX([1]Calculation!S:S,ROW()),0))</f>
        <v>12</v>
      </c>
      <c r="O819" s="8">
        <f>IF(INDEX([1]Calculation!T:T,ROW())=0,-100,ROUND(INDEX([1]Calculation!T:T,ROW()),0))</f>
        <v>1</v>
      </c>
      <c r="P819" s="8" t="str">
        <f>INDEX([1]Calculation!CB:CB,ROW())</f>
        <v>https://d25d2506sfb94s.cloudfront.net/cumulus_uploads/document/h7ookmkwri/cbsnews_dems_20190721_final.pdf</v>
      </c>
    </row>
    <row r="820" spans="1:16">
      <c r="A820" t="str">
        <f>INDEX([1]Calculation!$F:$F,ROW())</f>
        <v>New Hampshire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504  lv</v>
      </c>
      <c r="E820" s="20">
        <f>INDEX([1]Calculation!$I:$I,ROW())</f>
        <v>43664</v>
      </c>
      <c r="F820" s="12">
        <f>ROUND(INDEX([1]Calculation!AL:AL,ROW()),1)</f>
        <v>0</v>
      </c>
      <c r="G820" s="8">
        <f>IF(INDEX([1]Calculation!L:L,ROW())=0,-100,ROUND(INDEX([1]Calculation!L:L,ROW()),0))</f>
        <v>27</v>
      </c>
      <c r="H820" s="8">
        <f>IF(INDEX([1]Calculation!M:M,ROW())=0,-100,ROUND(INDEX([1]Calculation!M:M,ROW()),0))</f>
        <v>-100</v>
      </c>
      <c r="I820" s="8">
        <f>IF(INDEX([1]Calculation!N:N,ROW())=0,-100,ROUND(INDEX([1]Calculation!N:N,ROW()),0))</f>
        <v>1</v>
      </c>
      <c r="J820" s="8">
        <f>IF(INDEX([1]Calculation!O:O,ROW())=0,-100,ROUND(INDEX([1]Calculation!O:O,ROW()),0))</f>
        <v>7</v>
      </c>
      <c r="K820" s="8">
        <f>IF(INDEX([1]Calculation!P:P,ROW())=0,-100,ROUND(INDEX([1]Calculation!P:P,ROW()),0))</f>
        <v>1</v>
      </c>
      <c r="L820" s="8">
        <f>IF(INDEX([1]Calculation!Q:Q,ROW())=0,-100,ROUND(INDEX([1]Calculation!Q:Q,ROW()),0))</f>
        <v>20</v>
      </c>
      <c r="M820" s="8">
        <f>IF(INDEX([1]Calculation!R:R,ROW())=0,-100,ROUND(INDEX([1]Calculation!R:R,ROW()),0))</f>
        <v>1</v>
      </c>
      <c r="N820" s="8">
        <f>IF(INDEX([1]Calculation!S:S,ROW())=0,-100,ROUND(INDEX([1]Calculation!S:S,ROW()),0))</f>
        <v>18</v>
      </c>
      <c r="O820" s="8">
        <f>IF(INDEX([1]Calculation!T:T,ROW())=0,-100,ROUND(INDEX([1]Calculation!T:T,ROW()),0))</f>
        <v>1</v>
      </c>
      <c r="P820" s="8" t="str">
        <f>INDEX([1]Calculation!CB:CB,ROW())</f>
        <v>https://d25d2506sfb94s.cloudfront.net/cumulus_uploads/document/h7ookmkwri/cbsnews_dems_20190721_final.pdf</v>
      </c>
    </row>
    <row r="821" spans="1:16">
      <c r="A821" t="str">
        <f>INDEX([1]Calculation!$F:$F,ROW())</f>
        <v>Iowa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576  lv</v>
      </c>
      <c r="E821" s="20">
        <f>INDEX([1]Calculation!$I:$I,ROW())</f>
        <v>43664</v>
      </c>
      <c r="F821" s="12">
        <f>ROUND(INDEX([1]Calculation!AL:AL,ROW()),1)</f>
        <v>0</v>
      </c>
      <c r="G821" s="8">
        <f>IF(INDEX([1]Calculation!L:L,ROW())=0,-100,ROUND(INDEX([1]Calculation!L:L,ROW()),0))</f>
        <v>24</v>
      </c>
      <c r="H821" s="8">
        <f>IF(INDEX([1]Calculation!M:M,ROW())=0,-100,ROUND(INDEX([1]Calculation!M:M,ROW()),0))</f>
        <v>-100</v>
      </c>
      <c r="I821" s="8">
        <f>IF(INDEX([1]Calculation!N:N,ROW())=0,-100,ROUND(INDEX([1]Calculation!N:N,ROW()),0))</f>
        <v>3</v>
      </c>
      <c r="J821" s="8">
        <f>IF(INDEX([1]Calculation!O:O,ROW())=0,-100,ROUND(INDEX([1]Calculation!O:O,ROW()),0))</f>
        <v>7</v>
      </c>
      <c r="K821" s="8">
        <f>IF(INDEX([1]Calculation!P:P,ROW())=0,-100,ROUND(INDEX([1]Calculation!P:P,ROW()),0))</f>
        <v>4</v>
      </c>
      <c r="L821" s="8">
        <f>IF(INDEX([1]Calculation!Q:Q,ROW())=0,-100,ROUND(INDEX([1]Calculation!Q:Q,ROW()),0))</f>
        <v>19</v>
      </c>
      <c r="M821" s="8">
        <f>IF(INDEX([1]Calculation!R:R,ROW())=0,-100,ROUND(INDEX([1]Calculation!R:R,ROW()),0))</f>
        <v>2</v>
      </c>
      <c r="N821" s="8">
        <f>IF(INDEX([1]Calculation!S:S,ROW())=0,-100,ROUND(INDEX([1]Calculation!S:S,ROW()),0))</f>
        <v>17</v>
      </c>
      <c r="O821" s="8">
        <f>IF(INDEX([1]Calculation!T:T,ROW())=0,-100,ROUND(INDEX([1]Calculation!T:T,ROW()),0))</f>
        <v>-100</v>
      </c>
      <c r="P821" s="8" t="str">
        <f>INDEX([1]Calculation!CB:CB,ROW())</f>
        <v>https://d25d2506sfb94s.cloudfront.net/cumulus_uploads/document/h7ookmkwri/cbsnews_dems_20190721_final.pdf</v>
      </c>
    </row>
    <row r="822" spans="1:16">
      <c r="A822" t="str">
        <f>INDEX([1]Calculation!$F:$F,ROW())</f>
        <v>California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1404  lv</v>
      </c>
      <c r="E822" s="20">
        <f>INDEX([1]Calculation!$I:$I,ROW())</f>
        <v>43664</v>
      </c>
      <c r="F822" s="12">
        <f>ROUND(INDEX([1]Calculation!AL:AL,ROW()),1)</f>
        <v>0.4</v>
      </c>
      <c r="G822" s="8">
        <f>IF(INDEX([1]Calculation!L:L,ROW())=0,-100,ROUND(INDEX([1]Calculation!L:L,ROW()),0))</f>
        <v>24</v>
      </c>
      <c r="H822" s="8">
        <f>IF(INDEX([1]Calculation!M:M,ROW())=0,-100,ROUND(INDEX([1]Calculation!M:M,ROW()),0))</f>
        <v>-100</v>
      </c>
      <c r="I822" s="8">
        <f>IF(INDEX([1]Calculation!N:N,ROW())=0,-100,ROUND(INDEX([1]Calculation!N:N,ROW()),0))</f>
        <v>1</v>
      </c>
      <c r="J822" s="8">
        <f>IF(INDEX([1]Calculation!O:O,ROW())=0,-100,ROUND(INDEX([1]Calculation!O:O,ROW()),0))</f>
        <v>6</v>
      </c>
      <c r="K822" s="8">
        <f>IF(INDEX([1]Calculation!P:P,ROW())=0,-100,ROUND(INDEX([1]Calculation!P:P,ROW()),0))</f>
        <v>1</v>
      </c>
      <c r="L822" s="8">
        <f>IF(INDEX([1]Calculation!Q:Q,ROW())=0,-100,ROUND(INDEX([1]Calculation!Q:Q,ROW()),0))</f>
        <v>16</v>
      </c>
      <c r="M822" s="8">
        <f>IF(INDEX([1]Calculation!R:R,ROW())=0,-100,ROUND(INDEX([1]Calculation!R:R,ROW()),0))</f>
        <v>1</v>
      </c>
      <c r="N822" s="8">
        <f>IF(INDEX([1]Calculation!S:S,ROW())=0,-100,ROUND(INDEX([1]Calculation!S:S,ROW()),0))</f>
        <v>19</v>
      </c>
      <c r="O822" s="8">
        <f>IF(INDEX([1]Calculation!T:T,ROW())=0,-100,ROUND(INDEX([1]Calculation!T:T,ROW()),0))</f>
        <v>1</v>
      </c>
      <c r="P822" s="8" t="str">
        <f>INDEX([1]Calculation!CB:CB,ROW())</f>
        <v>https://d25d2506sfb94s.cloudfront.net/cumulus_uploads/document/h7ookmkwri/cbsnews_dems_20190721_final.pdf</v>
      </c>
    </row>
    <row r="823" spans="1:16">
      <c r="A823" t="str">
        <f>INDEX([1]Calculation!$F:$F,ROW())</f>
        <v>Michigan</v>
      </c>
      <c r="B823" t="str">
        <f>INDEX([1]Calculation!$D:$D,ROW())</f>
        <v>Climate Nexus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324  lv</v>
      </c>
      <c r="E823" s="20">
        <f>INDEX([1]Calculation!$I:$I,ROW())</f>
        <v>43663</v>
      </c>
      <c r="F823" s="12">
        <f>ROUND(INDEX([1]Calculation!AL:AL,ROW()),1)</f>
        <v>1.1000000000000001</v>
      </c>
      <c r="G823" s="8">
        <f>IF(INDEX([1]Calculation!L:L,ROW())=0,-100,ROUND(INDEX([1]Calculation!L:L,ROW()),0))</f>
        <v>35</v>
      </c>
      <c r="H823" s="8">
        <f>IF(INDEX([1]Calculation!M:M,ROW())=0,-100,ROUND(INDEX([1]Calculation!M:M,ROW()),0))</f>
        <v>-100</v>
      </c>
      <c r="I823" s="8">
        <f>IF(INDEX([1]Calculation!N:N,ROW())=0,-100,ROUND(INDEX([1]Calculation!N:N,ROW()),0))</f>
        <v>2</v>
      </c>
      <c r="J823" s="8">
        <f>IF(INDEX([1]Calculation!O:O,ROW())=0,-100,ROUND(INDEX([1]Calculation!O:O,ROW()),0))</f>
        <v>4</v>
      </c>
      <c r="K823" s="8">
        <f>IF(INDEX([1]Calculation!P:P,ROW())=0,-100,ROUND(INDEX([1]Calculation!P:P,ROW()),0))</f>
        <v>1</v>
      </c>
      <c r="L823" s="8">
        <f>IF(INDEX([1]Calculation!Q:Q,ROW())=0,-100,ROUND(INDEX([1]Calculation!Q:Q,ROW()),0))</f>
        <v>16</v>
      </c>
      <c r="M823" s="8">
        <f>IF(INDEX([1]Calculation!R:R,ROW())=0,-100,ROUND(INDEX([1]Calculation!R:R,ROW()),0))</f>
        <v>1</v>
      </c>
      <c r="N823" s="8">
        <f>IF(INDEX([1]Calculation!S:S,ROW())=0,-100,ROUND(INDEX([1]Calculation!S:S,ROW()),0))</f>
        <v>14</v>
      </c>
      <c r="O823" s="8">
        <f>IF(INDEX([1]Calculation!T:T,ROW())=0,-100,ROUND(INDEX([1]Calculation!T:T,ROW()),0))</f>
        <v>1</v>
      </c>
      <c r="P823" s="8" t="str">
        <f>INDEX([1]Calculation!CB:CB,ROW())</f>
        <v>https://climatenexus.org/wp-content/uploads/Michigan-Poll-Toplines-PR1916.pdf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910  rv</v>
      </c>
      <c r="E824" s="20">
        <f>INDEX([1]Calculation!$I:$I,ROW())</f>
        <v>43663</v>
      </c>
      <c r="F824" s="12">
        <f>ROUND(INDEX([1]Calculation!AL:AL,ROW()),1)</f>
        <v>0</v>
      </c>
      <c r="G824" s="8">
        <f>IF(INDEX([1]Calculation!L:L,ROW())=0,-100,ROUND(INDEX([1]Calculation!L:L,ROW()),0))</f>
        <v>26</v>
      </c>
      <c r="H824" s="8">
        <f>IF(INDEX([1]Calculation!M:M,ROW())=0,-100,ROUND(INDEX([1]Calculation!M:M,ROW()),0))</f>
        <v>-100</v>
      </c>
      <c r="I824" s="8">
        <f>IF(INDEX([1]Calculation!N:N,ROW())=0,-100,ROUND(INDEX([1]Calculation!N:N,ROW()),0))</f>
        <v>2</v>
      </c>
      <c r="J824" s="8">
        <f>IF(INDEX([1]Calculation!O:O,ROW())=0,-100,ROUND(INDEX([1]Calculation!O:O,ROW()),0))</f>
        <v>4</v>
      </c>
      <c r="K824" s="8">
        <f>IF(INDEX([1]Calculation!P:P,ROW())=0,-100,ROUND(INDEX([1]Calculation!P:P,ROW()),0))</f>
        <v>1</v>
      </c>
      <c r="L824" s="8">
        <f>IF(INDEX([1]Calculation!Q:Q,ROW())=0,-100,ROUND(INDEX([1]Calculation!Q:Q,ROW()),0))</f>
        <v>14</v>
      </c>
      <c r="M824" s="8">
        <f>IF(INDEX([1]Calculation!R:R,ROW())=0,-100,ROUND(INDEX([1]Calculation!R:R,ROW()),0))</f>
        <v>1</v>
      </c>
      <c r="N824" s="8">
        <f>IF(INDEX([1]Calculation!S:S,ROW())=0,-100,ROUND(INDEX([1]Calculation!S:S,ROW()),0))</f>
        <v>9</v>
      </c>
      <c r="O824" s="8">
        <f>IF(INDEX([1]Calculation!T:T,ROW())=0,-100,ROUND(INDEX([1]Calculation!T:T,ROW()),0))</f>
        <v>1</v>
      </c>
      <c r="P824" s="8" t="str">
        <f>INDEX([1]Calculation!CB:CB,ROW())</f>
        <v>https://scottrasmussen.com/crosstabs-july-15-17/</v>
      </c>
    </row>
    <row r="825" spans="1:16">
      <c r="A825" t="str">
        <f>INDEX([1]Calculation!$F:$F,ROW())</f>
        <v>Tennessee</v>
      </c>
      <c r="B825" t="str">
        <f>INDEX([1]Calculation!$D:$D,ROW())</f>
        <v>SurveyMonkey</v>
      </c>
      <c r="C825" t="str">
        <f>IF(INDEX([1]Calculation!$G:$G,ROW())=0,"-",INDEX([1]Calculation!$G:$G,ROW()))</f>
        <v>D-</v>
      </c>
      <c r="D825" t="str">
        <f>INDEX([1]Calculation!$J:$J,ROW())&amp;"  "&amp;INDEX([1]Calculation!$K:$K,ROW())</f>
        <v>128  rv</v>
      </c>
      <c r="E825" s="20">
        <f>INDEX([1]Calculation!$I:$I,ROW())</f>
        <v>43662</v>
      </c>
      <c r="F825" s="12">
        <f>ROUND(INDEX([1]Calculation!AL:AL,ROW()),1)</f>
        <v>0.3</v>
      </c>
      <c r="G825" s="8">
        <f>IF(INDEX([1]Calculation!L:L,ROW())=0,-100,ROUND(INDEX([1]Calculation!L:L,ROW()),0))</f>
        <v>33</v>
      </c>
      <c r="H825" s="8">
        <f>IF(INDEX([1]Calculation!M:M,ROW())=0,-100,ROUND(INDEX([1]Calculation!M:M,ROW()),0))</f>
        <v>-100</v>
      </c>
      <c r="I825" s="8">
        <f>IF(INDEX([1]Calculation!N:N,ROW())=0,-100,ROUND(INDEX([1]Calculation!N:N,ROW()),0))</f>
        <v>1</v>
      </c>
      <c r="J825" s="8">
        <f>IF(INDEX([1]Calculation!O:O,ROW())=0,-100,ROUND(INDEX([1]Calculation!O:O,ROW()),0))</f>
        <v>6</v>
      </c>
      <c r="K825" s="8">
        <f>IF(INDEX([1]Calculation!P:P,ROW())=0,-100,ROUND(INDEX([1]Calculation!P:P,ROW()),0))</f>
        <v>1</v>
      </c>
      <c r="L825" s="8">
        <f>IF(INDEX([1]Calculation!Q:Q,ROW())=0,-100,ROUND(INDEX([1]Calculation!Q:Q,ROW()),0))</f>
        <v>13</v>
      </c>
      <c r="M825" s="8">
        <f>IF(INDEX([1]Calculation!R:R,ROW())=0,-100,ROUND(INDEX([1]Calculation!R:R,ROW()),0))</f>
        <v>-100</v>
      </c>
      <c r="N825" s="8">
        <f>IF(INDEX([1]Calculation!S:S,ROW())=0,-100,ROUND(INDEX([1]Calculation!S:S,ROW()),0))</f>
        <v>18</v>
      </c>
      <c r="O825" s="8">
        <f>IF(INDEX([1]Calculation!T:T,ROW())=0,-100,ROUND(INDEX([1]Calculation!T:T,ROW()),0))</f>
        <v>-100</v>
      </c>
      <c r="P825" s="8" t="str">
        <f>INDEX([1]Calculation!CB:CB,ROW())</f>
        <v>https://www.documentcloud.org/documents/6206545-NBC-News-SurveyMonkey-Tennessee-Poll-7-19.html</v>
      </c>
    </row>
    <row r="826" spans="1:16">
      <c r="A826" t="str">
        <f>INDEX([1]Calculation!$F:$F,ROW())</f>
        <v>Mississippi</v>
      </c>
      <c r="B826" t="str">
        <f>INDEX([1]Calculation!$D:$D,ROW())</f>
        <v>SurveyMonkey</v>
      </c>
      <c r="C826" t="str">
        <f>IF(INDEX([1]Calculation!$G:$G,ROW())=0,"-",INDEX([1]Calculation!$G:$G,ROW()))</f>
        <v>D-</v>
      </c>
      <c r="D826" t="str">
        <f>INDEX([1]Calculation!$J:$J,ROW())&amp;"  "&amp;INDEX([1]Calculation!$K:$K,ROW())</f>
        <v>282  rv</v>
      </c>
      <c r="E826" s="20">
        <f>INDEX([1]Calculation!$I:$I,ROW())</f>
        <v>43662</v>
      </c>
      <c r="F826" s="12">
        <f>ROUND(INDEX([1]Calculation!AL:AL,ROW()),1)</f>
        <v>0.4</v>
      </c>
      <c r="G826" s="8">
        <f>IF(INDEX([1]Calculation!L:L,ROW())=0,-100,ROUND(INDEX([1]Calculation!L:L,ROW()),0))</f>
        <v>47</v>
      </c>
      <c r="H826" s="8">
        <f>IF(INDEX([1]Calculation!M:M,ROW())=0,-100,ROUND(INDEX([1]Calculation!M:M,ROW()),0))</f>
        <v>-100</v>
      </c>
      <c r="I826" s="8">
        <f>IF(INDEX([1]Calculation!N:N,ROW())=0,-100,ROUND(INDEX([1]Calculation!N:N,ROW()),0))</f>
        <v>3</v>
      </c>
      <c r="J826" s="8">
        <f>IF(INDEX([1]Calculation!O:O,ROW())=0,-100,ROUND(INDEX([1]Calculation!O:O,ROW()),0))</f>
        <v>3</v>
      </c>
      <c r="K826" s="8">
        <f>IF(INDEX([1]Calculation!P:P,ROW())=0,-100,ROUND(INDEX([1]Calculation!P:P,ROW()),0))</f>
        <v>1</v>
      </c>
      <c r="L826" s="8">
        <f>IF(INDEX([1]Calculation!Q:Q,ROW())=0,-100,ROUND(INDEX([1]Calculation!Q:Q,ROW()),0))</f>
        <v>21</v>
      </c>
      <c r="M826" s="8">
        <f>IF(INDEX([1]Calculation!R:R,ROW())=0,-100,ROUND(INDEX([1]Calculation!R:R,ROW()),0))</f>
        <v>-100</v>
      </c>
      <c r="N826" s="8">
        <f>IF(INDEX([1]Calculation!S:S,ROW())=0,-100,ROUND(INDEX([1]Calculation!S:S,ROW()),0))</f>
        <v>7</v>
      </c>
      <c r="O826" s="8">
        <f>IF(INDEX([1]Calculation!T:T,ROW())=0,-100,ROUND(INDEX([1]Calculation!T:T,ROW()),0))</f>
        <v>-100</v>
      </c>
      <c r="P826" s="8" t="str">
        <f>INDEX([1]Calculation!CB:CB,ROW())</f>
        <v>https://www.documentcloud.org/documents/6206542-NBC-News-SurveyMonkey-Mississippi-Poll-7-19.html</v>
      </c>
    </row>
    <row r="827" spans="1:16">
      <c r="A827" t="str">
        <f>INDEX([1]Calculation!$F:$F,ROW())</f>
        <v>Georgia</v>
      </c>
      <c r="B827" t="str">
        <f>INDEX([1]Calculation!$D:$D,ROW())</f>
        <v>SurveyMonkey</v>
      </c>
      <c r="C827" t="str">
        <f>IF(INDEX([1]Calculation!$G:$G,ROW())=0,"-",INDEX([1]Calculation!$G:$G,ROW()))</f>
        <v>D-</v>
      </c>
      <c r="D827" t="str">
        <f>INDEX([1]Calculation!$J:$J,ROW())&amp;"  "&amp;INDEX([1]Calculation!$K:$K,ROW())</f>
        <v>402  rv</v>
      </c>
      <c r="E827" s="20">
        <f>INDEX([1]Calculation!$I:$I,ROW())</f>
        <v>43662</v>
      </c>
      <c r="F827" s="12">
        <f>ROUND(INDEX([1]Calculation!AL:AL,ROW()),1)</f>
        <v>0.4</v>
      </c>
      <c r="G827" s="8">
        <f>IF(INDEX([1]Calculation!L:L,ROW())=0,-100,ROUND(INDEX([1]Calculation!L:L,ROW()),0))</f>
        <v>31</v>
      </c>
      <c r="H827" s="8">
        <f>IF(INDEX([1]Calculation!M:M,ROW())=0,-100,ROUND(INDEX([1]Calculation!M:M,ROW()),0))</f>
        <v>-100</v>
      </c>
      <c r="I827" s="8">
        <f>IF(INDEX([1]Calculation!N:N,ROW())=0,-100,ROUND(INDEX([1]Calculation!N:N,ROW()),0))</f>
        <v>2</v>
      </c>
      <c r="J827" s="8">
        <f>IF(INDEX([1]Calculation!O:O,ROW())=0,-100,ROUND(INDEX([1]Calculation!O:O,ROW()),0))</f>
        <v>5</v>
      </c>
      <c r="K827" s="8">
        <f>IF(INDEX([1]Calculation!P:P,ROW())=0,-100,ROUND(INDEX([1]Calculation!P:P,ROW()),0))</f>
        <v>2</v>
      </c>
      <c r="L827" s="8">
        <f>IF(INDEX([1]Calculation!Q:Q,ROW())=0,-100,ROUND(INDEX([1]Calculation!Q:Q,ROW()),0))</f>
        <v>12</v>
      </c>
      <c r="M827" s="8">
        <f>IF(INDEX([1]Calculation!R:R,ROW())=0,-100,ROUND(INDEX([1]Calculation!R:R,ROW()),0))</f>
        <v>-100</v>
      </c>
      <c r="N827" s="8">
        <f>IF(INDEX([1]Calculation!S:S,ROW())=0,-100,ROUND(INDEX([1]Calculation!S:S,ROW()),0))</f>
        <v>13</v>
      </c>
      <c r="O827" s="8">
        <f>IF(INDEX([1]Calculation!T:T,ROW())=0,-100,ROUND(INDEX([1]Calculation!T:T,ROW()),0))</f>
        <v>4</v>
      </c>
      <c r="P827" s="8" t="str">
        <f>INDEX([1]Calculation!CB:CB,ROW())</f>
        <v>https://www.documentcloud.org/documents/6206541-NBC-News-SurveyMonkey-Georgia-Poll-7-19.html</v>
      </c>
    </row>
    <row r="828" spans="1:16">
      <c r="A828" t="str">
        <f>INDEX([1]Calculation!$F:$F,ROW())</f>
        <v>Alabama</v>
      </c>
      <c r="B828" t="str">
        <f>INDEX([1]Calculation!$D:$D,ROW())</f>
        <v>SurveyMonkey</v>
      </c>
      <c r="C828" t="str">
        <f>IF(INDEX([1]Calculation!$G:$G,ROW())=0,"-",INDEX([1]Calculation!$G:$G,ROW()))</f>
        <v>D-</v>
      </c>
      <c r="D828" t="str">
        <f>INDEX([1]Calculation!$J:$J,ROW())&amp;"  "&amp;INDEX([1]Calculation!$K:$K,ROW())</f>
        <v>257  rv</v>
      </c>
      <c r="E828" s="20">
        <f>INDEX([1]Calculation!$I:$I,ROW())</f>
        <v>43662</v>
      </c>
      <c r="F828" s="12">
        <f>ROUND(INDEX([1]Calculation!AL:AL,ROW()),1)</f>
        <v>0.4</v>
      </c>
      <c r="G828" s="8">
        <f>IF(INDEX([1]Calculation!L:L,ROW())=0,-100,ROUND(INDEX([1]Calculation!L:L,ROW()),0))</f>
        <v>36</v>
      </c>
      <c r="H828" s="8">
        <f>IF(INDEX([1]Calculation!M:M,ROW())=0,-100,ROUND(INDEX([1]Calculation!M:M,ROW()),0))</f>
        <v>-100</v>
      </c>
      <c r="I828" s="8">
        <f>IF(INDEX([1]Calculation!N:N,ROW())=0,-100,ROUND(INDEX([1]Calculation!N:N,ROW()),0))</f>
        <v>2</v>
      </c>
      <c r="J828" s="8">
        <f>IF(INDEX([1]Calculation!O:O,ROW())=0,-100,ROUND(INDEX([1]Calculation!O:O,ROW()),0))</f>
        <v>5</v>
      </c>
      <c r="K828" s="8">
        <f>IF(INDEX([1]Calculation!P:P,ROW())=0,-100,ROUND(INDEX([1]Calculation!P:P,ROW()),0))</f>
        <v>-100</v>
      </c>
      <c r="L828" s="8">
        <f>IF(INDEX([1]Calculation!Q:Q,ROW())=0,-100,ROUND(INDEX([1]Calculation!Q:Q,ROW()),0))</f>
        <v>15</v>
      </c>
      <c r="M828" s="8">
        <f>IF(INDEX([1]Calculation!R:R,ROW())=0,-100,ROUND(INDEX([1]Calculation!R:R,ROW()),0))</f>
        <v>-100</v>
      </c>
      <c r="N828" s="8">
        <f>IF(INDEX([1]Calculation!S:S,ROW())=0,-100,ROUND(INDEX([1]Calculation!S:S,ROW()),0))</f>
        <v>9</v>
      </c>
      <c r="O828" s="8">
        <f>IF(INDEX([1]Calculation!T:T,ROW())=0,-100,ROUND(INDEX([1]Calculation!T:T,ROW()),0))</f>
        <v>1</v>
      </c>
      <c r="P828" s="8" t="str">
        <f>INDEX([1]Calculation!CB:CB,ROW())</f>
        <v>https://www.documentcloud.org/documents/6206538-NBC-News-SurveyMonkey-Alabama-Poll-7-19.html</v>
      </c>
    </row>
    <row r="829" spans="1:16">
      <c r="A829" t="str">
        <f>INDEX([1]Calculation!$F:$F,ROW())</f>
        <v>US</v>
      </c>
      <c r="B829" t="str">
        <f>INDEX([1]Calculation!$D:$D,ROW())</f>
        <v>SurveyMonkey</v>
      </c>
      <c r="C829" t="str">
        <f>IF(INDEX([1]Calculation!$G:$G,ROW())=0,"-",INDEX([1]Calculation!$G:$G,ROW()))</f>
        <v>D-</v>
      </c>
      <c r="D829" t="str">
        <f>INDEX([1]Calculation!$J:$J,ROW())&amp;"  "&amp;INDEX([1]Calculation!$K:$K,ROW())</f>
        <v>5548  rv</v>
      </c>
      <c r="E829" s="20">
        <f>INDEX([1]Calculation!$I:$I,ROW())</f>
        <v>43662</v>
      </c>
      <c r="F829" s="12">
        <f>ROUND(INDEX([1]Calculation!AL:AL,ROW()),1)</f>
        <v>0.8</v>
      </c>
      <c r="G829" s="8">
        <f>IF(INDEX([1]Calculation!L:L,ROW())=0,-100,ROUND(INDEX([1]Calculation!L:L,ROW()),0))</f>
        <v>25</v>
      </c>
      <c r="H829" s="8">
        <f>IF(INDEX([1]Calculation!M:M,ROW())=0,-100,ROUND(INDEX([1]Calculation!M:M,ROW()),0))</f>
        <v>-100</v>
      </c>
      <c r="I829" s="8">
        <f>IF(INDEX([1]Calculation!N:N,ROW())=0,-100,ROUND(INDEX([1]Calculation!N:N,ROW()),0))</f>
        <v>3</v>
      </c>
      <c r="J829" s="8">
        <f>IF(INDEX([1]Calculation!O:O,ROW())=0,-100,ROUND(INDEX([1]Calculation!O:O,ROW()),0))</f>
        <v>8</v>
      </c>
      <c r="K829" s="8">
        <f>IF(INDEX([1]Calculation!P:P,ROW())=0,-100,ROUND(INDEX([1]Calculation!P:P,ROW()),0))</f>
        <v>1</v>
      </c>
      <c r="L829" s="8">
        <f>IF(INDEX([1]Calculation!Q:Q,ROW())=0,-100,ROUND(INDEX([1]Calculation!Q:Q,ROW()),0))</f>
        <v>16</v>
      </c>
      <c r="M829" s="8">
        <f>IF(INDEX([1]Calculation!R:R,ROW())=0,-100,ROUND(INDEX([1]Calculation!R:R,ROW()),0))</f>
        <v>-100</v>
      </c>
      <c r="N829" s="8">
        <f>IF(INDEX([1]Calculation!S:S,ROW())=0,-100,ROUND(INDEX([1]Calculation!S:S,ROW()),0))</f>
        <v>16</v>
      </c>
      <c r="O829" s="8">
        <f>IF(INDEX([1]Calculation!T:T,ROW())=0,-100,ROUND(INDEX([1]Calculation!T:T,ROW()),0))</f>
        <v>2</v>
      </c>
      <c r="P829" s="8" t="str">
        <f>INDEX([1]Calculation!CB:CB,ROW())</f>
        <v>https://www.surveymonkey.com/curiosity/nbc-newssurveymonkey-poll-2020-democrat-primary-post-debate-findings/</v>
      </c>
    </row>
    <row r="830" spans="1:16">
      <c r="A830" t="str">
        <f>INDEX([1]Calculation!$F:$F,ROW())</f>
        <v>US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572  lv</v>
      </c>
      <c r="E830" s="20">
        <f>INDEX([1]Calculation!$I:$I,ROW())</f>
        <v>43662</v>
      </c>
      <c r="F830" s="12">
        <f>ROUND(INDEX([1]Calculation!AL:AL,ROW()),1)</f>
        <v>0</v>
      </c>
      <c r="G830" s="8">
        <f>IF(INDEX([1]Calculation!L:L,ROW())=0,-100,ROUND(INDEX([1]Calculation!L:L,ROW()),0))</f>
        <v>23</v>
      </c>
      <c r="H830" s="8">
        <f>IF(INDEX([1]Calculation!M:M,ROW())=0,-100,ROUND(INDEX([1]Calculation!M:M,ROW()),0))</f>
        <v>-100</v>
      </c>
      <c r="I830" s="8">
        <f>IF(INDEX([1]Calculation!N:N,ROW())=0,-100,ROUND(INDEX([1]Calculation!N:N,ROW()),0))</f>
        <v>3</v>
      </c>
      <c r="J830" s="8">
        <f>IF(INDEX([1]Calculation!O:O,ROW())=0,-100,ROUND(INDEX([1]Calculation!O:O,ROW()),0))</f>
        <v>7</v>
      </c>
      <c r="K830" s="8">
        <f>IF(INDEX([1]Calculation!P:P,ROW())=0,-100,ROUND(INDEX([1]Calculation!P:P,ROW()),0))</f>
        <v>1</v>
      </c>
      <c r="L830" s="8">
        <f>IF(INDEX([1]Calculation!Q:Q,ROW())=0,-100,ROUND(INDEX([1]Calculation!Q:Q,ROW()),0))</f>
        <v>13</v>
      </c>
      <c r="M830" s="8">
        <f>IF(INDEX([1]Calculation!R:R,ROW())=0,-100,ROUND(INDEX([1]Calculation!R:R,ROW()),0))</f>
        <v>1</v>
      </c>
      <c r="N830" s="8">
        <f>IF(INDEX([1]Calculation!S:S,ROW())=0,-100,ROUND(INDEX([1]Calculation!S:S,ROW()),0))</f>
        <v>15</v>
      </c>
      <c r="O830" s="8">
        <f>IF(INDEX([1]Calculation!T:T,ROW())=0,-100,ROUND(INDEX([1]Calculation!T:T,ROW()),0))</f>
        <v>1</v>
      </c>
      <c r="P830" s="8" t="str">
        <f>INDEX([1]Calculation!CB:CB,ROW())</f>
        <v>https://d25d2506sfb94s.cloudfront.net/cumulus_uploads/document/xj7rpmvws8/econTabReport.pdf</v>
      </c>
    </row>
    <row r="831" spans="1:16">
      <c r="A831" t="str">
        <f>INDEX([1]Calculation!$F:$F,ROW())</f>
        <v>California</v>
      </c>
      <c r="B831" t="str">
        <f>INDEX([1]Calculation!$D:$D,ROW())</f>
        <v>Quinnipiac University</v>
      </c>
      <c r="C831" t="str">
        <f>IF(INDEX([1]Calculation!$G:$G,ROW())=0,"-",INDEX([1]Calculation!$G:$G,ROW()))</f>
        <v>A</v>
      </c>
      <c r="D831" t="str">
        <f>INDEX([1]Calculation!$J:$J,ROW())&amp;"  "&amp;INDEX([1]Calculation!$K:$K,ROW())</f>
        <v>519  rv</v>
      </c>
      <c r="E831" s="20">
        <f>INDEX([1]Calculation!$I:$I,ROW())</f>
        <v>43661</v>
      </c>
      <c r="F831" s="12">
        <f>ROUND(INDEX([1]Calculation!AL:AL,ROW()),1)</f>
        <v>4</v>
      </c>
      <c r="G831" s="8">
        <f>IF(INDEX([1]Calculation!L:L,ROW())=0,-100,ROUND(INDEX([1]Calculation!L:L,ROW()),0))</f>
        <v>21</v>
      </c>
      <c r="H831" s="8">
        <f>IF(INDEX([1]Calculation!M:M,ROW())=0,-100,ROUND(INDEX([1]Calculation!M:M,ROW()),0))</f>
        <v>-100</v>
      </c>
      <c r="I831" s="8">
        <f>IF(INDEX([1]Calculation!N:N,ROW())=0,-100,ROUND(INDEX([1]Calculation!N:N,ROW()),0))</f>
        <v>1</v>
      </c>
      <c r="J831" s="8">
        <f>IF(INDEX([1]Calculation!O:O,ROW())=0,-100,ROUND(INDEX([1]Calculation!O:O,ROW()),0))</f>
        <v>3</v>
      </c>
      <c r="K831" s="8">
        <f>IF(INDEX([1]Calculation!P:P,ROW())=0,-100,ROUND(INDEX([1]Calculation!P:P,ROW()),0))</f>
        <v>-100</v>
      </c>
      <c r="L831" s="8">
        <f>IF(INDEX([1]Calculation!Q:Q,ROW())=0,-100,ROUND(INDEX([1]Calculation!Q:Q,ROW()),0))</f>
        <v>18</v>
      </c>
      <c r="M831" s="8">
        <f>IF(INDEX([1]Calculation!R:R,ROW())=0,-100,ROUND(INDEX([1]Calculation!R:R,ROW()),0))</f>
        <v>-100</v>
      </c>
      <c r="N831" s="8">
        <f>IF(INDEX([1]Calculation!S:S,ROW())=0,-100,ROUND(INDEX([1]Calculation!S:S,ROW()),0))</f>
        <v>16</v>
      </c>
      <c r="O831" s="8">
        <f>IF(INDEX([1]Calculation!T:T,ROW())=0,-100,ROUND(INDEX([1]Calculation!T:T,ROW()),0))</f>
        <v>2</v>
      </c>
      <c r="P831" s="8" t="str">
        <f>INDEX([1]Calculation!CB:CB,ROW())</f>
        <v>https://poll.qu.edu/california/release-detail?ReleaseID=2632</v>
      </c>
    </row>
    <row r="832" spans="1:16">
      <c r="A832" t="str">
        <f>INDEX([1]Calculation!$F:$F,ROW())</f>
        <v>New Hampshire</v>
      </c>
      <c r="B832" t="str">
        <f>INDEX([1]Calculation!$D:$D,ROW())</f>
        <v>University of New Hampshire</v>
      </c>
      <c r="C832" t="str">
        <f>IF(INDEX([1]Calculation!$G:$G,ROW())=0,"-",INDEX([1]Calculation!$G:$G,ROW()))</f>
        <v>B</v>
      </c>
      <c r="D832" t="str">
        <f>INDEX([1]Calculation!$J:$J,ROW())&amp;"  "&amp;INDEX([1]Calculation!$K:$K,ROW())</f>
        <v>386  lv</v>
      </c>
      <c r="E832" s="20">
        <f>INDEX([1]Calculation!$I:$I,ROW())</f>
        <v>43661</v>
      </c>
      <c r="F832" s="12">
        <f>ROUND(INDEX([1]Calculation!AL:AL,ROW()),1)</f>
        <v>0</v>
      </c>
      <c r="G832" s="8">
        <f>IF(INDEX([1]Calculation!L:L,ROW())=0,-100,ROUND(INDEX([1]Calculation!L:L,ROW()),0))</f>
        <v>24</v>
      </c>
      <c r="H832" s="8">
        <f>IF(INDEX([1]Calculation!M:M,ROW())=0,-100,ROUND(INDEX([1]Calculation!M:M,ROW()),0))</f>
        <v>-100</v>
      </c>
      <c r="I832" s="8">
        <f>IF(INDEX([1]Calculation!N:N,ROW())=0,-100,ROUND(INDEX([1]Calculation!N:N,ROW()),0))</f>
        <v>2</v>
      </c>
      <c r="J832" s="8">
        <f>IF(INDEX([1]Calculation!O:O,ROW())=0,-100,ROUND(INDEX([1]Calculation!O:O,ROW()),0))</f>
        <v>10</v>
      </c>
      <c r="K832" s="8">
        <f>IF(INDEX([1]Calculation!P:P,ROW())=0,-100,ROUND(INDEX([1]Calculation!P:P,ROW()),0))</f>
        <v>-100</v>
      </c>
      <c r="L832" s="8">
        <f>IF(INDEX([1]Calculation!Q:Q,ROW())=0,-100,ROUND(INDEX([1]Calculation!Q:Q,ROW()),0))</f>
        <v>19</v>
      </c>
      <c r="M832" s="8">
        <f>IF(INDEX([1]Calculation!R:R,ROW())=0,-100,ROUND(INDEX([1]Calculation!R:R,ROW()),0))</f>
        <v>-100</v>
      </c>
      <c r="N832" s="8">
        <f>IF(INDEX([1]Calculation!S:S,ROW())=0,-100,ROUND(INDEX([1]Calculation!S:S,ROW()),0))</f>
        <v>19</v>
      </c>
      <c r="O832" s="8">
        <f>IF(INDEX([1]Calculation!T:T,ROW())=0,-100,ROUND(INDEX([1]Calculation!T:T,ROW()),0))</f>
        <v>1</v>
      </c>
      <c r="P832" s="8" t="str">
        <f>INDEX([1]Calculation!CB:CB,ROW())</f>
        <v>https://scholars.unh.edu/cgi/viewcontent.cgi?article=1561&amp;context=survey_center_polls</v>
      </c>
    </row>
    <row r="833" spans="1:16">
      <c r="A833" t="str">
        <f>INDEX([1]Calculation!$F:$F,ROW())</f>
        <v>US</v>
      </c>
      <c r="B833" t="str">
        <f>INDEX([1]Calculation!$D:$D,ROW())</f>
        <v>YouGov</v>
      </c>
      <c r="C833" t="str">
        <f>IF(INDEX([1]Calculation!$G:$G,ROW())=0,"-",INDEX([1]Calculation!$G:$G,ROW()))</f>
        <v>B-</v>
      </c>
      <c r="D833" t="str">
        <f>INDEX([1]Calculation!$J:$J,ROW())&amp;"  "&amp;INDEX([1]Calculation!$K:$K,ROW())</f>
        <v>1097  lv</v>
      </c>
      <c r="E833" s="20">
        <f>INDEX([1]Calculation!$I:$I,ROW())</f>
        <v>43660</v>
      </c>
      <c r="F833" s="12">
        <f>ROUND(INDEX([1]Calculation!AL:AL,ROW()),1)</f>
        <v>0</v>
      </c>
      <c r="G833" s="8">
        <f>IF(INDEX([1]Calculation!L:L,ROW())=0,-100,ROUND(INDEX([1]Calculation!L:L,ROW()),0))</f>
        <v>25</v>
      </c>
      <c r="H833" s="8">
        <f>IF(INDEX([1]Calculation!M:M,ROW())=0,-100,ROUND(INDEX([1]Calculation!M:M,ROW()),0))</f>
        <v>-100</v>
      </c>
      <c r="I833" s="8">
        <f>IF(INDEX([1]Calculation!N:N,ROW())=0,-100,ROUND(INDEX([1]Calculation!N:N,ROW()),0))</f>
        <v>1</v>
      </c>
      <c r="J833" s="8">
        <f>IF(INDEX([1]Calculation!O:O,ROW())=0,-100,ROUND(INDEX([1]Calculation!O:O,ROW()),0))</f>
        <v>6</v>
      </c>
      <c r="K833" s="8">
        <f>IF(INDEX([1]Calculation!P:P,ROW())=0,-100,ROUND(INDEX([1]Calculation!P:P,ROW()),0))</f>
        <v>-100</v>
      </c>
      <c r="L833" s="8">
        <f>IF(INDEX([1]Calculation!Q:Q,ROW())=0,-100,ROUND(INDEX([1]Calculation!Q:Q,ROW()),0))</f>
        <v>16</v>
      </c>
      <c r="M833" s="8">
        <f>IF(INDEX([1]Calculation!R:R,ROW())=0,-100,ROUND(INDEX([1]Calculation!R:R,ROW()),0))</f>
        <v>-100</v>
      </c>
      <c r="N833" s="8">
        <f>IF(INDEX([1]Calculation!S:S,ROW())=0,-100,ROUND(INDEX([1]Calculation!S:S,ROW()),0))</f>
        <v>23</v>
      </c>
      <c r="O833" s="8">
        <f>IF(INDEX([1]Calculation!T:T,ROW())=0,-100,ROUND(INDEX([1]Calculation!T:T,ROW()),0))</f>
        <v>2</v>
      </c>
      <c r="P833" s="8" t="str">
        <f>INDEX([1]Calculation!CB:CB,ROW())</f>
        <v>https://view.publitas.com/perryundem-research-communication/perryundem-memo-on-democratic-primary-candidates-and-gender/page/9</v>
      </c>
    </row>
    <row r="834" spans="1:16">
      <c r="A834" t="str">
        <f>INDEX([1]Calculation!$F:$F,ROW())</f>
        <v>Colorado</v>
      </c>
      <c r="B834" t="str">
        <f>INDEX([1]Calculation!$D:$D,ROW())</f>
        <v>Public Policy Polling</v>
      </c>
      <c r="C834" t="str">
        <f>IF(INDEX([1]Calculation!$G:$G,ROW())=0,"-",INDEX([1]Calculation!$G:$G,ROW()))</f>
        <v>B</v>
      </c>
      <c r="D834" t="str">
        <f>INDEX([1]Calculation!$J:$J,ROW())&amp;"  "&amp;INDEX([1]Calculation!$K:$K,ROW())</f>
        <v>561  v</v>
      </c>
      <c r="E834" s="20">
        <f>INDEX([1]Calculation!$I:$I,ROW())</f>
        <v>43660</v>
      </c>
      <c r="F834" s="12">
        <f>ROUND(INDEX([1]Calculation!AL:AL,ROW()),1)</f>
        <v>1.8</v>
      </c>
      <c r="G834" s="8">
        <f>IF(INDEX([1]Calculation!L:L,ROW())=0,-100,ROUND(INDEX([1]Calculation!L:L,ROW()),0))</f>
        <v>22</v>
      </c>
      <c r="H834" s="8">
        <f>IF(INDEX([1]Calculation!M:M,ROW())=0,-100,ROUND(INDEX([1]Calculation!M:M,ROW()),0))</f>
        <v>-100</v>
      </c>
      <c r="I834" s="8">
        <f>IF(INDEX([1]Calculation!N:N,ROW())=0,-100,ROUND(INDEX([1]Calculation!N:N,ROW()),0))</f>
        <v>-100</v>
      </c>
      <c r="J834" s="8">
        <f>IF(INDEX([1]Calculation!O:O,ROW())=0,-100,ROUND(INDEX([1]Calculation!O:O,ROW()),0))</f>
        <v>7</v>
      </c>
      <c r="K834" s="8">
        <f>IF(INDEX([1]Calculation!P:P,ROW())=0,-100,ROUND(INDEX([1]Calculation!P:P,ROW()),0))</f>
        <v>-100</v>
      </c>
      <c r="L834" s="8">
        <f>IF(INDEX([1]Calculation!Q:Q,ROW())=0,-100,ROUND(INDEX([1]Calculation!Q:Q,ROW()),0))</f>
        <v>15</v>
      </c>
      <c r="M834" s="8">
        <f>IF(INDEX([1]Calculation!R:R,ROW())=0,-100,ROUND(INDEX([1]Calculation!R:R,ROW()),0))</f>
        <v>-100</v>
      </c>
      <c r="N834" s="8">
        <f>IF(INDEX([1]Calculation!S:S,ROW())=0,-100,ROUND(INDEX([1]Calculation!S:S,ROW()),0))</f>
        <v>19</v>
      </c>
      <c r="O834" s="8">
        <f>IF(INDEX([1]Calculation!T:T,ROW())=0,-100,ROUND(INDEX([1]Calculation!T:T,ROW()),0))</f>
        <v>-100</v>
      </c>
      <c r="P834" s="8" t="str">
        <f>INDEX([1]Calculation!CB:CB,ROW())</f>
        <v>https://www.documentcloud.org/documents/6207605-Colorado-Prez-Senate-primary-poll.html</v>
      </c>
    </row>
    <row r="835" spans="1:16">
      <c r="A835" t="str">
        <f>INDEX([1]Calculation!$F:$F,ROW())</f>
        <v>US</v>
      </c>
      <c r="B835" t="str">
        <f>INDEX([1]Calculation!$D:$D,ROW())</f>
        <v>Morning Consult</v>
      </c>
      <c r="C835" t="str">
        <f>IF(INDEX([1]Calculation!$G:$G,ROW())=0,"-",INDEX([1]Calculation!$G:$G,ROW()))</f>
        <v>B/C</v>
      </c>
      <c r="D835" t="str">
        <f>INDEX([1]Calculation!$J:$J,ROW())&amp;"  "&amp;INDEX([1]Calculation!$K:$K,ROW())</f>
        <v>16504  lv</v>
      </c>
      <c r="E835" s="20">
        <f>INDEX([1]Calculation!$I:$I,ROW())</f>
        <v>43660</v>
      </c>
      <c r="F835" s="12">
        <f>ROUND(INDEX([1]Calculation!AL:AL,ROW()),1)</f>
        <v>0</v>
      </c>
      <c r="G835" s="8">
        <f>IF(INDEX([1]Calculation!L:L,ROW())=0,-100,ROUND(INDEX([1]Calculation!L:L,ROW()),0))</f>
        <v>32</v>
      </c>
      <c r="H835" s="8">
        <f>IF(INDEX([1]Calculation!M:M,ROW())=0,-100,ROUND(INDEX([1]Calculation!M:M,ROW()),0))</f>
        <v>-100</v>
      </c>
      <c r="I835" s="8">
        <f>IF(INDEX([1]Calculation!N:N,ROW())=0,-100,ROUND(INDEX([1]Calculation!N:N,ROW()),0))</f>
        <v>2</v>
      </c>
      <c r="J835" s="8">
        <f>IF(INDEX([1]Calculation!O:O,ROW())=0,-100,ROUND(INDEX([1]Calculation!O:O,ROW()),0))</f>
        <v>5</v>
      </c>
      <c r="K835" s="8">
        <f>IF(INDEX([1]Calculation!P:P,ROW())=0,-100,ROUND(INDEX([1]Calculation!P:P,ROW()),0))</f>
        <v>1</v>
      </c>
      <c r="L835" s="8">
        <f>IF(INDEX([1]Calculation!Q:Q,ROW())=0,-100,ROUND(INDEX([1]Calculation!Q:Q,ROW()),0))</f>
        <v>19</v>
      </c>
      <c r="M835" s="8">
        <f>IF(INDEX([1]Calculation!R:R,ROW())=0,-100,ROUND(INDEX([1]Calculation!R:R,ROW()),0))</f>
        <v>-100</v>
      </c>
      <c r="N835" s="8">
        <f>IF(INDEX([1]Calculation!S:S,ROW())=0,-100,ROUND(INDEX([1]Calculation!S:S,ROW()),0))</f>
        <v>14</v>
      </c>
      <c r="O835" s="8">
        <f>IF(INDEX([1]Calculation!T:T,ROW())=0,-100,ROUND(INDEX([1]Calculation!T:T,ROW()),0))</f>
        <v>2</v>
      </c>
      <c r="P835" s="8" t="str">
        <f>INDEX([1]Calculation!CB:CB,ROW())</f>
        <v>https://morningconsult.com/2020-democratic-primary/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446  rv</v>
      </c>
      <c r="E836" s="20">
        <f>INDEX([1]Calculation!$I:$I,ROW())</f>
        <v>43659</v>
      </c>
      <c r="F836" s="12">
        <f>ROUND(INDEX([1]Calculation!AL:AL,ROW()),1)</f>
        <v>0</v>
      </c>
      <c r="G836" s="8">
        <f>IF(INDEX([1]Calculation!L:L,ROW())=0,-100,ROUND(INDEX([1]Calculation!L:L,ROW()),0))</f>
        <v>29</v>
      </c>
      <c r="H836" s="8">
        <f>IF(INDEX([1]Calculation!M:M,ROW())=0,-100,ROUND(INDEX([1]Calculation!M:M,ROW()),0))</f>
        <v>-100</v>
      </c>
      <c r="I836" s="8">
        <f>IF(INDEX([1]Calculation!N:N,ROW())=0,-100,ROUND(INDEX([1]Calculation!N:N,ROW()),0))</f>
        <v>1</v>
      </c>
      <c r="J836" s="8">
        <f>IF(INDEX([1]Calculation!O:O,ROW())=0,-100,ROUND(INDEX([1]Calculation!O:O,ROW()),0))</f>
        <v>1</v>
      </c>
      <c r="K836" s="8">
        <f>IF(INDEX([1]Calculation!P:P,ROW())=0,-100,ROUND(INDEX([1]Calculation!P:P,ROW()),0))</f>
        <v>1</v>
      </c>
      <c r="L836" s="8">
        <f>IF(INDEX([1]Calculation!Q:Q,ROW())=0,-100,ROUND(INDEX([1]Calculation!Q:Q,ROW()),0))</f>
        <v>16</v>
      </c>
      <c r="M836" s="8">
        <f>IF(INDEX([1]Calculation!R:R,ROW())=0,-100,ROUND(INDEX([1]Calculation!R:R,ROW()),0))</f>
        <v>-100</v>
      </c>
      <c r="N836" s="8">
        <f>IF(INDEX([1]Calculation!S:S,ROW())=0,-100,ROUND(INDEX([1]Calculation!S:S,ROW()),0))</f>
        <v>9</v>
      </c>
      <c r="O836" s="8">
        <f>IF(INDEX([1]Calculation!T:T,ROW())=0,-100,ROUND(INDEX([1]Calculation!T:T,ROW()),0))</f>
        <v>-100</v>
      </c>
      <c r="P836" s="8" t="str">
        <f>INDEX([1]Calculation!CB:CB,ROW())</f>
        <v>https://thehill.com/hilltv/what-americas-thinking/453142-biden-slips-below-30-percent-among-2020-democrats</v>
      </c>
    </row>
    <row r="837" spans="1:16">
      <c r="A837" t="str">
        <f>INDEX([1]Calculation!$F:$F,ROW())</f>
        <v>New Hampshire</v>
      </c>
      <c r="B837" t="str">
        <f>INDEX([1]Calculation!$D:$D,ROW())</f>
        <v>St. Anselm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351  lv</v>
      </c>
      <c r="E837" s="20">
        <f>INDEX([1]Calculation!$I:$I,ROW())</f>
        <v>43658</v>
      </c>
      <c r="F837" s="12">
        <f>ROUND(INDEX([1]Calculation!AL:AL,ROW()),1)</f>
        <v>0</v>
      </c>
      <c r="G837" s="8">
        <f>IF(INDEX([1]Calculation!L:L,ROW())=0,-100,ROUND(INDEX([1]Calculation!L:L,ROW()),0))</f>
        <v>21</v>
      </c>
      <c r="H837" s="8">
        <f>IF(INDEX([1]Calculation!M:M,ROW())=0,-100,ROUND(INDEX([1]Calculation!M:M,ROW()),0))</f>
        <v>-100</v>
      </c>
      <c r="I837" s="8">
        <f>IF(INDEX([1]Calculation!N:N,ROW())=0,-100,ROUND(INDEX([1]Calculation!N:N,ROW()),0))</f>
        <v>1</v>
      </c>
      <c r="J837" s="8">
        <f>IF(INDEX([1]Calculation!O:O,ROW())=0,-100,ROUND(INDEX([1]Calculation!O:O,ROW()),0))</f>
        <v>12</v>
      </c>
      <c r="K837" s="8">
        <f>IF(INDEX([1]Calculation!P:P,ROW())=0,-100,ROUND(INDEX([1]Calculation!P:P,ROW()),0))</f>
        <v>3</v>
      </c>
      <c r="L837" s="8">
        <f>IF(INDEX([1]Calculation!Q:Q,ROW())=0,-100,ROUND(INDEX([1]Calculation!Q:Q,ROW()),0))</f>
        <v>10</v>
      </c>
      <c r="M837" s="8">
        <f>IF(INDEX([1]Calculation!R:R,ROW())=0,-100,ROUND(INDEX([1]Calculation!R:R,ROW()),0))</f>
        <v>-100</v>
      </c>
      <c r="N837" s="8">
        <f>IF(INDEX([1]Calculation!S:S,ROW())=0,-100,ROUND(INDEX([1]Calculation!S:S,ROW()),0))</f>
        <v>17</v>
      </c>
      <c r="O837" s="8">
        <f>IF(INDEX([1]Calculation!T:T,ROW())=0,-100,ROUND(INDEX([1]Calculation!T:T,ROW()),0))</f>
        <v>5</v>
      </c>
      <c r="P837" s="8" t="str">
        <f>INDEX([1]Calculation!CB:CB,ROW())</f>
        <v>https://www.anselm.edu/sites/default/files/Documents/NHIOP/Polls/719%20Executive%20Summary.pdf</v>
      </c>
    </row>
    <row r="838" spans="1:16">
      <c r="A838" t="str">
        <f>INDEX([1]Calculation!$F:$F,ROW())</f>
        <v>Missouri</v>
      </c>
      <c r="B838" t="str">
        <f>INDEX([1]Calculation!$D:$D,ROW())</f>
        <v>Remington Research Group</v>
      </c>
      <c r="C838" t="str">
        <f>IF(INDEX([1]Calculation!$G:$G,ROW())=0,"-",INDEX([1]Calculation!$G:$G,ROW()))</f>
        <v>C-</v>
      </c>
      <c r="D838" t="str">
        <f>INDEX([1]Calculation!$J:$J,ROW())&amp;"  "&amp;INDEX([1]Calculation!$K:$K,ROW())</f>
        <v>1122  lv</v>
      </c>
      <c r="E838" s="20">
        <f>INDEX([1]Calculation!$I:$I,ROW())</f>
        <v>43657</v>
      </c>
      <c r="F838" s="12">
        <f>ROUND(INDEX([1]Calculation!AL:AL,ROW()),1)</f>
        <v>0.1</v>
      </c>
      <c r="G838" s="8">
        <f>IF(INDEX([1]Calculation!L:L,ROW())=0,-100,ROUND(INDEX([1]Calculation!L:L,ROW()),0))</f>
        <v>43</v>
      </c>
      <c r="H838" s="8">
        <f>IF(INDEX([1]Calculation!M:M,ROW())=0,-100,ROUND(INDEX([1]Calculation!M:M,ROW()),0))</f>
        <v>-100</v>
      </c>
      <c r="I838" s="8">
        <f>IF(INDEX([1]Calculation!N:N,ROW())=0,-100,ROUND(INDEX([1]Calculation!N:N,ROW()),0))</f>
        <v>-100</v>
      </c>
      <c r="J838" s="8">
        <f>IF(INDEX([1]Calculation!O:O,ROW())=0,-100,ROUND(INDEX([1]Calculation!O:O,ROW()),0))</f>
        <v>5</v>
      </c>
      <c r="K838" s="8">
        <f>IF(INDEX([1]Calculation!P:P,ROW())=0,-100,ROUND(INDEX([1]Calculation!P:P,ROW()),0))</f>
        <v>-100</v>
      </c>
      <c r="L838" s="8">
        <f>IF(INDEX([1]Calculation!Q:Q,ROW())=0,-100,ROUND(INDEX([1]Calculation!Q:Q,ROW()),0))</f>
        <v>4</v>
      </c>
      <c r="M838" s="8">
        <f>IF(INDEX([1]Calculation!R:R,ROW())=0,-100,ROUND(INDEX([1]Calculation!R:R,ROW()),0))</f>
        <v>-100</v>
      </c>
      <c r="N838" s="8">
        <f>IF(INDEX([1]Calculation!S:S,ROW())=0,-100,ROUND(INDEX([1]Calculation!S:S,ROW()),0))</f>
        <v>15</v>
      </c>
      <c r="O838" s="8">
        <f>IF(INDEX([1]Calculation!T:T,ROW())=0,-100,ROUND(INDEX([1]Calculation!T:T,ROW()),0))</f>
        <v>-100</v>
      </c>
      <c r="P838" s="8" t="str">
        <f>INDEX([1]Calculation!CB:CB,ROW())</f>
        <v>https://moscout.com/s/MOSCOUT-DECK-071219.pptx</v>
      </c>
    </row>
    <row r="839" spans="1:16">
      <c r="A839" t="str">
        <f>INDEX([1]Calculation!$F:$F,ROW())</f>
        <v>California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1609  lv</v>
      </c>
      <c r="E839" s="20">
        <f>INDEX([1]Calculation!$I:$I,ROW())</f>
        <v>43657</v>
      </c>
      <c r="F839" s="12">
        <f>ROUND(INDEX([1]Calculation!AL:AL,ROW()),1)</f>
        <v>0</v>
      </c>
      <c r="G839" s="8">
        <f>IF(INDEX([1]Calculation!L:L,ROW())=0,-100,ROUND(INDEX([1]Calculation!L:L,ROW()),0))</f>
        <v>17</v>
      </c>
      <c r="H839" s="8">
        <f>IF(INDEX([1]Calculation!M:M,ROW())=0,-100,ROUND(INDEX([1]Calculation!M:M,ROW()),0))</f>
        <v>-100</v>
      </c>
      <c r="I839" s="8">
        <f>IF(INDEX([1]Calculation!N:N,ROW())=0,-100,ROUND(INDEX([1]Calculation!N:N,ROW()),0))</f>
        <v>1</v>
      </c>
      <c r="J839" s="8">
        <f>IF(INDEX([1]Calculation!O:O,ROW())=0,-100,ROUND(INDEX([1]Calculation!O:O,ROW()),0))</f>
        <v>8</v>
      </c>
      <c r="K839" s="8">
        <f>IF(INDEX([1]Calculation!P:P,ROW())=0,-100,ROUND(INDEX([1]Calculation!P:P,ROW()),0))</f>
        <v>1</v>
      </c>
      <c r="L839" s="8">
        <f>IF(INDEX([1]Calculation!Q:Q,ROW())=0,-100,ROUND(INDEX([1]Calculation!Q:Q,ROW()),0))</f>
        <v>20</v>
      </c>
      <c r="M839" s="8">
        <f>IF(INDEX([1]Calculation!R:R,ROW())=0,-100,ROUND(INDEX([1]Calculation!R:R,ROW()),0))</f>
        <v>-100</v>
      </c>
      <c r="N839" s="8">
        <f>IF(INDEX([1]Calculation!S:S,ROW())=0,-100,ROUND(INDEX([1]Calculation!S:S,ROW()),0))</f>
        <v>22</v>
      </c>
      <c r="O839" s="8">
        <f>IF(INDEX([1]Calculation!T:T,ROW())=0,-100,ROUND(INDEX([1]Calculation!T:T,ROW()),0))</f>
        <v>2</v>
      </c>
      <c r="P839" s="8" t="str">
        <f>INDEX([1]Calculation!CB:CB,ROW())</f>
        <v>https://www.changeresearch.com/california-poll-july-9-11-2019</v>
      </c>
    </row>
    <row r="840" spans="1:16">
      <c r="A840" t="str">
        <f>INDEX([1]Calculation!$F:$F,ROW())</f>
        <v>South Carolina</v>
      </c>
      <c r="B840" t="str">
        <f>INDEX([1]Calculation!$D:$D,ROW())</f>
        <v>Fox News/Beacon Research/Shaw &amp; Co. Research</v>
      </c>
      <c r="C840" t="str">
        <f>IF(INDEX([1]Calculation!$G:$G,ROW())=0,"-",INDEX([1]Calculation!$G:$G,ROW()))</f>
        <v>A-</v>
      </c>
      <c r="D840" t="str">
        <f>INDEX([1]Calculation!$J:$J,ROW())&amp;"  "&amp;INDEX([1]Calculation!$K:$K,ROW())</f>
        <v>701  lv</v>
      </c>
      <c r="E840" s="20">
        <f>INDEX([1]Calculation!$I:$I,ROW())</f>
        <v>43656</v>
      </c>
      <c r="F840" s="12">
        <f>ROUND(INDEX([1]Calculation!AL:AL,ROW()),1)</f>
        <v>0.2</v>
      </c>
      <c r="G840" s="8">
        <f>IF(INDEX([1]Calculation!L:L,ROW())=0,-100,ROUND(INDEX([1]Calculation!L:L,ROW()),0))</f>
        <v>35</v>
      </c>
      <c r="H840" s="8">
        <f>IF(INDEX([1]Calculation!M:M,ROW())=0,-100,ROUND(INDEX([1]Calculation!M:M,ROW()),0))</f>
        <v>-100</v>
      </c>
      <c r="I840" s="8">
        <f>IF(INDEX([1]Calculation!N:N,ROW())=0,-100,ROUND(INDEX([1]Calculation!N:N,ROW()),0))</f>
        <v>3</v>
      </c>
      <c r="J840" s="8">
        <f>IF(INDEX([1]Calculation!O:O,ROW())=0,-100,ROUND(INDEX([1]Calculation!O:O,ROW()),0))</f>
        <v>2</v>
      </c>
      <c r="K840" s="8">
        <f>IF(INDEX([1]Calculation!P:P,ROW())=0,-100,ROUND(INDEX([1]Calculation!P:P,ROW()),0))</f>
        <v>-100</v>
      </c>
      <c r="L840" s="8">
        <f>IF(INDEX([1]Calculation!Q:Q,ROW())=0,-100,ROUND(INDEX([1]Calculation!Q:Q,ROW()),0))</f>
        <v>14</v>
      </c>
      <c r="M840" s="8">
        <f>IF(INDEX([1]Calculation!R:R,ROW())=0,-100,ROUND(INDEX([1]Calculation!R:R,ROW()),0))</f>
        <v>-100</v>
      </c>
      <c r="N840" s="8">
        <f>IF(INDEX([1]Calculation!S:S,ROW())=0,-100,ROUND(INDEX([1]Calculation!S:S,ROW()),0))</f>
        <v>5</v>
      </c>
      <c r="O840" s="8">
        <f>IF(INDEX([1]Calculation!T:T,ROW())=0,-100,ROUND(INDEX([1]Calculation!T:T,ROW()),0))</f>
        <v>1</v>
      </c>
      <c r="P840" s="8" t="str">
        <f>INDEX([1]Calculation!CB:CB,ROW())</f>
        <v>https://www.foxnews.com/politics/fox-news-poll-results-7-11-19</v>
      </c>
    </row>
    <row r="841" spans="1:16">
      <c r="A841" t="str">
        <f>INDEX([1]Calculation!$F:$F,ROW())</f>
        <v>New Hampshire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1084  lv</v>
      </c>
      <c r="E841" s="20">
        <f>INDEX([1]Calculation!$I:$I,ROW())</f>
        <v>43655</v>
      </c>
      <c r="F841" s="12">
        <f>ROUND(INDEX([1]Calculation!AL:AL,ROW()),1)</f>
        <v>0.2</v>
      </c>
      <c r="G841" s="8">
        <f>IF(INDEX([1]Calculation!L:L,ROW())=0,-100,ROUND(INDEX([1]Calculation!L:L,ROW()),0))</f>
        <v>19</v>
      </c>
      <c r="H841" s="8">
        <f>IF(INDEX([1]Calculation!M:M,ROW())=0,-100,ROUND(INDEX([1]Calculation!M:M,ROW()),0))</f>
        <v>-100</v>
      </c>
      <c r="I841" s="8">
        <f>IF(INDEX([1]Calculation!N:N,ROW())=0,-100,ROUND(INDEX([1]Calculation!N:N,ROW()),0))</f>
        <v>1</v>
      </c>
      <c r="J841" s="8">
        <f>IF(INDEX([1]Calculation!O:O,ROW())=0,-100,ROUND(INDEX([1]Calculation!O:O,ROW()),0))</f>
        <v>13</v>
      </c>
      <c r="K841" s="8">
        <f>IF(INDEX([1]Calculation!P:P,ROW())=0,-100,ROUND(INDEX([1]Calculation!P:P,ROW()),0))</f>
        <v>1</v>
      </c>
      <c r="L841" s="8">
        <f>IF(INDEX([1]Calculation!Q:Q,ROW())=0,-100,ROUND(INDEX([1]Calculation!Q:Q,ROW()),0))</f>
        <v>20</v>
      </c>
      <c r="M841" s="8">
        <f>IF(INDEX([1]Calculation!R:R,ROW())=0,-100,ROUND(INDEX([1]Calculation!R:R,ROW()),0))</f>
        <v>-100</v>
      </c>
      <c r="N841" s="8">
        <f>IF(INDEX([1]Calculation!S:S,ROW())=0,-100,ROUND(INDEX([1]Calculation!S:S,ROW()),0))</f>
        <v>22</v>
      </c>
      <c r="O841" s="8">
        <f>IF(INDEX([1]Calculation!T:T,ROW())=0,-100,ROUND(INDEX([1]Calculation!T:T,ROW()),0))</f>
        <v>1</v>
      </c>
      <c r="P841" s="8" t="str">
        <f>INDEX([1]Calculation!CB:CB,ROW())</f>
        <v>https://www.changeresearch.com/new-hampshire-poll-july-6-9-2019</v>
      </c>
    </row>
    <row r="842" spans="1:16">
      <c r="A842" t="str">
        <f>INDEX([1]Calculation!$F:$F,ROW())</f>
        <v>US</v>
      </c>
      <c r="B842" t="str">
        <f>INDEX([1]Calculation!$D:$D,ROW())</f>
        <v>NBC News/Wall Street Journal</v>
      </c>
      <c r="C842" t="str">
        <f>IF(INDEX([1]Calculation!$G:$G,ROW())=0,"-",INDEX([1]Calculation!$G:$G,ROW()))</f>
        <v>A/B</v>
      </c>
      <c r="D842" t="str">
        <f>INDEX([1]Calculation!$J:$J,ROW())&amp;"  "&amp;INDEX([1]Calculation!$K:$K,ROW())</f>
        <v>400  lv</v>
      </c>
      <c r="E842" s="20">
        <f>INDEX([1]Calculation!$I:$I,ROW())</f>
        <v>43655</v>
      </c>
      <c r="F842" s="12">
        <f>ROUND(INDEX([1]Calculation!AL:AL,ROW()),1)</f>
        <v>0</v>
      </c>
      <c r="G842" s="8">
        <f>IF(INDEX([1]Calculation!L:L,ROW())=0,-100,ROUND(INDEX([1]Calculation!L:L,ROW()),0))</f>
        <v>26</v>
      </c>
      <c r="H842" s="8">
        <f>IF(INDEX([1]Calculation!M:M,ROW())=0,-100,ROUND(INDEX([1]Calculation!M:M,ROW()),0))</f>
        <v>-100</v>
      </c>
      <c r="I842" s="8">
        <f>IF(INDEX([1]Calculation!N:N,ROW())=0,-100,ROUND(INDEX([1]Calculation!N:N,ROW()),0))</f>
        <v>1</v>
      </c>
      <c r="J842" s="8">
        <f>IF(INDEX([1]Calculation!O:O,ROW())=0,-100,ROUND(INDEX([1]Calculation!O:O,ROW()),0))</f>
        <v>7</v>
      </c>
      <c r="K842" s="8">
        <f>IF(INDEX([1]Calculation!P:P,ROW())=0,-100,ROUND(INDEX([1]Calculation!P:P,ROW()),0))</f>
        <v>1</v>
      </c>
      <c r="L842" s="8">
        <f>IF(INDEX([1]Calculation!Q:Q,ROW())=0,-100,ROUND(INDEX([1]Calculation!Q:Q,ROW()),0))</f>
        <v>13</v>
      </c>
      <c r="M842" s="8">
        <f>IF(INDEX([1]Calculation!R:R,ROW())=0,-100,ROUND(INDEX([1]Calculation!R:R,ROW()),0))</f>
        <v>-100</v>
      </c>
      <c r="N842" s="8">
        <f>IF(INDEX([1]Calculation!S:S,ROW())=0,-100,ROUND(INDEX([1]Calculation!S:S,ROW()),0))</f>
        <v>19</v>
      </c>
      <c r="O842" s="8">
        <f>IF(INDEX([1]Calculation!T:T,ROW())=0,-100,ROUND(INDEX([1]Calculation!T:T,ROW()),0))</f>
        <v>2</v>
      </c>
      <c r="P842" s="8" t="str">
        <f>INDEX([1]Calculation!CB:CB,ROW())</f>
        <v>https://www.nbcnews.com/politics/2020-election/nbc-wsj-poll-biden-warren-top-2020-democratic-field-n1028971</v>
      </c>
    </row>
    <row r="843" spans="1:16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592  lv</v>
      </c>
      <c r="E843" s="20">
        <f>INDEX([1]Calculation!$I:$I,ROW())</f>
        <v>43655</v>
      </c>
      <c r="F843" s="12">
        <f>ROUND(INDEX([1]Calculation!AL:AL,ROW()),1)</f>
        <v>0</v>
      </c>
      <c r="G843" s="8">
        <f>IF(INDEX([1]Calculation!L:L,ROW())=0,-100,ROUND(INDEX([1]Calculation!L:L,ROW()),0))</f>
        <v>22</v>
      </c>
      <c r="H843" s="8">
        <f>IF(INDEX([1]Calculation!M:M,ROW())=0,-100,ROUND(INDEX([1]Calculation!M:M,ROW()),0))</f>
        <v>-100</v>
      </c>
      <c r="I843" s="8">
        <f>IF(INDEX([1]Calculation!N:N,ROW())=0,-100,ROUND(INDEX([1]Calculation!N:N,ROW()),0))</f>
        <v>1</v>
      </c>
      <c r="J843" s="8">
        <f>IF(INDEX([1]Calculation!O:O,ROW())=0,-100,ROUND(INDEX([1]Calculation!O:O,ROW()),0))</f>
        <v>5</v>
      </c>
      <c r="K843" s="8">
        <f>IF(INDEX([1]Calculation!P:P,ROW())=0,-100,ROUND(INDEX([1]Calculation!P:P,ROW()),0))</f>
        <v>1</v>
      </c>
      <c r="L843" s="8">
        <f>IF(INDEX([1]Calculation!Q:Q,ROW())=0,-100,ROUND(INDEX([1]Calculation!Q:Q,ROW()),0))</f>
        <v>11</v>
      </c>
      <c r="M843" s="8">
        <f>IF(INDEX([1]Calculation!R:R,ROW())=0,-100,ROUND(INDEX([1]Calculation!R:R,ROW()),0))</f>
        <v>-100</v>
      </c>
      <c r="N843" s="8">
        <f>IF(INDEX([1]Calculation!S:S,ROW())=0,-100,ROUND(INDEX([1]Calculation!S:S,ROW()),0))</f>
        <v>17</v>
      </c>
      <c r="O843" s="8">
        <f>IF(INDEX([1]Calculation!T:T,ROW())=0,-100,ROUND(INDEX([1]Calculation!T:T,ROW()),0))</f>
        <v>1</v>
      </c>
      <c r="P843" s="8" t="str">
        <f>INDEX([1]Calculation!CB:CB,ROW())</f>
        <v>https://d25d2506sfb94s.cloudfront.net/cumulus_uploads/document/al25duedar/econTabReport.pdf</v>
      </c>
    </row>
    <row r="844" spans="1:16">
      <c r="A844" t="str">
        <f>INDEX([1]Calculation!$F:$F,ROW())</f>
        <v>Wisconsin</v>
      </c>
      <c r="B844" t="str">
        <f>INDEX([1]Calculation!$D:$D,ROW())</f>
        <v>Change Research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1261  lv</v>
      </c>
      <c r="E844" s="20">
        <f>INDEX([1]Calculation!$I:$I,ROW())</f>
        <v>43650</v>
      </c>
      <c r="F844" s="12">
        <f>ROUND(INDEX([1]Calculation!AL:AL,ROW()),1)</f>
        <v>0.1</v>
      </c>
      <c r="G844" s="8">
        <f>IF(INDEX([1]Calculation!L:L,ROW())=0,-100,ROUND(INDEX([1]Calculation!L:L,ROW()),0))</f>
        <v>18</v>
      </c>
      <c r="H844" s="8">
        <f>IF(INDEX([1]Calculation!M:M,ROW())=0,-100,ROUND(INDEX([1]Calculation!M:M,ROW()),0))</f>
        <v>-100</v>
      </c>
      <c r="I844" s="8">
        <f>IF(INDEX([1]Calculation!N:N,ROW())=0,-100,ROUND(INDEX([1]Calculation!N:N,ROW()),0))</f>
        <v>3</v>
      </c>
      <c r="J844" s="8">
        <f>IF(INDEX([1]Calculation!O:O,ROW())=0,-100,ROUND(INDEX([1]Calculation!O:O,ROW()),0))</f>
        <v>15</v>
      </c>
      <c r="K844" s="8">
        <f>IF(INDEX([1]Calculation!P:P,ROW())=0,-100,ROUND(INDEX([1]Calculation!P:P,ROW()),0))</f>
        <v>1</v>
      </c>
      <c r="L844" s="8">
        <f>IF(INDEX([1]Calculation!Q:Q,ROW())=0,-100,ROUND(INDEX([1]Calculation!Q:Q,ROW()),0))</f>
        <v>19</v>
      </c>
      <c r="M844" s="8">
        <f>IF(INDEX([1]Calculation!R:R,ROW())=0,-100,ROUND(INDEX([1]Calculation!R:R,ROW()),0))</f>
        <v>-100</v>
      </c>
      <c r="N844" s="8">
        <f>IF(INDEX([1]Calculation!S:S,ROW())=0,-100,ROUND(INDEX([1]Calculation!S:S,ROW()),0))</f>
        <v>19</v>
      </c>
      <c r="O844" s="8">
        <f>IF(INDEX([1]Calculation!T:T,ROW())=0,-100,ROUND(INDEX([1]Calculation!T:T,ROW()),0))</f>
        <v>1</v>
      </c>
      <c r="P844" s="8" t="str">
        <f>INDEX([1]Calculation!CB:CB,ROW())</f>
        <v>https://www.changeresearch.com/wisconsin-poll-sept-29-oct-2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481  lv</v>
      </c>
      <c r="E845" s="20">
        <f>INDEX([1]Calculation!$I:$I,ROW())</f>
        <v>43654</v>
      </c>
      <c r="F845" s="12">
        <f>ROUND(INDEX([1]Calculation!AL:AL,ROW()),1)</f>
        <v>0</v>
      </c>
      <c r="G845" s="8">
        <f>IF(INDEX([1]Calculation!L:L,ROW())=0,-100,ROUND(INDEX([1]Calculation!L:L,ROW()),0))</f>
        <v>30</v>
      </c>
      <c r="H845" s="8">
        <f>IF(INDEX([1]Calculation!M:M,ROW())=0,-100,ROUND(INDEX([1]Calculation!M:M,ROW()),0))</f>
        <v>-100</v>
      </c>
      <c r="I845" s="8">
        <f>IF(INDEX([1]Calculation!N:N,ROW())=0,-100,ROUND(INDEX([1]Calculation!N:N,ROW()),0))</f>
        <v>2</v>
      </c>
      <c r="J845" s="8">
        <f>IF(INDEX([1]Calculation!O:O,ROW())=0,-100,ROUND(INDEX([1]Calculation!O:O,ROW()),0))</f>
        <v>5</v>
      </c>
      <c r="K845" s="8">
        <f>IF(INDEX([1]Calculation!P:P,ROW())=0,-100,ROUND(INDEX([1]Calculation!P:P,ROW()),0))</f>
        <v>1</v>
      </c>
      <c r="L845" s="8">
        <f>IF(INDEX([1]Calculation!Q:Q,ROW())=0,-100,ROUND(INDEX([1]Calculation!Q:Q,ROW()),0))</f>
        <v>15</v>
      </c>
      <c r="M845" s="8">
        <f>IF(INDEX([1]Calculation!R:R,ROW())=0,-100,ROUND(INDEX([1]Calculation!R:R,ROW()),0))</f>
        <v>-100</v>
      </c>
      <c r="N845" s="8">
        <f>IF(INDEX([1]Calculation!S:S,ROW())=0,-100,ROUND(INDEX([1]Calculation!S:S,ROW()),0))</f>
        <v>15</v>
      </c>
      <c r="O845" s="8">
        <f>IF(INDEX([1]Calculation!T:T,ROW())=0,-100,ROUND(INDEX([1]Calculation!T:T,ROW()),0))</f>
        <v>3</v>
      </c>
      <c r="P845" s="8" t="str">
        <f>INDEX([1]Calculation!CB:CB,ROW())</f>
        <v>http://emersonpolling.com/2019/07/08/july-national-poll-biden-extends-lead-in-democratic-primary-trump-closes-the-gap-in-the-general-election/</v>
      </c>
    </row>
    <row r="846" spans="1:16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16599  lv</v>
      </c>
      <c r="E846" s="20">
        <f>INDEX([1]Calculation!$I:$I,ROW())</f>
        <v>43653</v>
      </c>
      <c r="F846" s="12">
        <f>ROUND(INDEX([1]Calculation!AL:AL,ROW()),1)</f>
        <v>0</v>
      </c>
      <c r="G846" s="8">
        <f>IF(INDEX([1]Calculation!L:L,ROW())=0,-100,ROUND(INDEX([1]Calculation!L:L,ROW()),0))</f>
        <v>31</v>
      </c>
      <c r="H846" s="8">
        <f>IF(INDEX([1]Calculation!M:M,ROW())=0,-100,ROUND(INDEX([1]Calculation!M:M,ROW()),0))</f>
        <v>-100</v>
      </c>
      <c r="I846" s="8">
        <f>IF(INDEX([1]Calculation!N:N,ROW())=0,-100,ROUND(INDEX([1]Calculation!N:N,ROW()),0))</f>
        <v>2</v>
      </c>
      <c r="J846" s="8">
        <f>IF(INDEX([1]Calculation!O:O,ROW())=0,-100,ROUND(INDEX([1]Calculation!O:O,ROW()),0))</f>
        <v>6</v>
      </c>
      <c r="K846" s="8">
        <f>IF(INDEX([1]Calculation!P:P,ROW())=0,-100,ROUND(INDEX([1]Calculation!P:P,ROW()),0))</f>
        <v>1</v>
      </c>
      <c r="L846" s="8">
        <f>IF(INDEX([1]Calculation!Q:Q,ROW())=0,-100,ROUND(INDEX([1]Calculation!Q:Q,ROW()),0))</f>
        <v>19</v>
      </c>
      <c r="M846" s="8">
        <f>IF(INDEX([1]Calculation!R:R,ROW())=0,-100,ROUND(INDEX([1]Calculation!R:R,ROW()),0))</f>
        <v>-100</v>
      </c>
      <c r="N846" s="8">
        <f>IF(INDEX([1]Calculation!S:S,ROW())=0,-100,ROUND(INDEX([1]Calculation!S:S,ROW()),0))</f>
        <v>13</v>
      </c>
      <c r="O846" s="8">
        <f>IF(INDEX([1]Calculation!T:T,ROW())=0,-100,ROUND(INDEX([1]Calculation!T:T,ROW()),0))</f>
        <v>1</v>
      </c>
      <c r="P846" s="8" t="str">
        <f>INDEX([1]Calculation!CB:CB,ROW())</f>
        <v>https://morningconsult.com/2020-democratic-primary/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421  lv</v>
      </c>
      <c r="E847" s="20">
        <f>INDEX([1]Calculation!$I:$I,ROW())</f>
        <v>43650</v>
      </c>
      <c r="F847" s="12">
        <f>ROUND(INDEX([1]Calculation!AL:AL,ROW()),1)</f>
        <v>0</v>
      </c>
      <c r="G847" s="8">
        <f>IF(INDEX([1]Calculation!L:L,ROW())=0,-100,ROUND(INDEX([1]Calculation!L:L,ROW()),0))</f>
        <v>27</v>
      </c>
      <c r="H847" s="8">
        <f>IF(INDEX([1]Calculation!M:M,ROW())=0,-100,ROUND(INDEX([1]Calculation!M:M,ROW()),0))</f>
        <v>-100</v>
      </c>
      <c r="I847" s="8">
        <f>IF(INDEX([1]Calculation!N:N,ROW())=0,-100,ROUND(INDEX([1]Calculation!N:N,ROW()),0))</f>
        <v>6</v>
      </c>
      <c r="J847" s="8">
        <f>IF(INDEX([1]Calculation!O:O,ROW())=0,-100,ROUND(INDEX([1]Calculation!O:O,ROW()),0))</f>
        <v>6</v>
      </c>
      <c r="K847" s="8">
        <f>IF(INDEX([1]Calculation!P:P,ROW())=0,-100,ROUND(INDEX([1]Calculation!P:P,ROW()),0))</f>
        <v>-100</v>
      </c>
      <c r="L847" s="8">
        <f>IF(INDEX([1]Calculation!Q:Q,ROW())=0,-100,ROUND(INDEX([1]Calculation!Q:Q,ROW()),0))</f>
        <v>16</v>
      </c>
      <c r="M847" s="8">
        <f>IF(INDEX([1]Calculation!R:R,ROW())=0,-100,ROUND(INDEX([1]Calculation!R:R,ROW()),0))</f>
        <v>-100</v>
      </c>
      <c r="N847" s="8">
        <f>IF(INDEX([1]Calculation!S:S,ROW())=0,-100,ROUND(INDEX([1]Calculation!S:S,ROW()),0))</f>
        <v>15</v>
      </c>
      <c r="O847" s="8">
        <f>IF(INDEX([1]Calculation!T:T,ROW())=0,-100,ROUND(INDEX([1]Calculation!T:T,ROW()),0))</f>
        <v>1</v>
      </c>
      <c r="P847" s="8" t="str">
        <f>INDEX([1]Calculation!CB:CB,ROW())</f>
        <v>https://docs.google.com/spreadsheets/d/1ymbocHDaQhK_kXU8VxIUdADKMZR3ZtDqjWUfuuk2GhA/edit</v>
      </c>
    </row>
    <row r="848" spans="1:16">
      <c r="A848" t="str">
        <f>INDEX([1]Calculation!$F:$F,ROW())</f>
        <v>New Hampshire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420  lv</v>
      </c>
      <c r="E848" s="20">
        <f>INDEX([1]Calculation!$I:$I,ROW())</f>
        <v>43650</v>
      </c>
      <c r="F848" s="12">
        <f>ROUND(INDEX([1]Calculation!AL:AL,ROW()),1)</f>
        <v>0</v>
      </c>
      <c r="G848" s="8">
        <f>IF(INDEX([1]Calculation!L:L,ROW())=0,-100,ROUND(INDEX([1]Calculation!L:L,ROW()),0))</f>
        <v>13</v>
      </c>
      <c r="H848" s="8">
        <f>IF(INDEX([1]Calculation!M:M,ROW())=0,-100,ROUND(INDEX([1]Calculation!M:M,ROW()),0))</f>
        <v>-100</v>
      </c>
      <c r="I848" s="8">
        <f>IF(INDEX([1]Calculation!N:N,ROW())=0,-100,ROUND(INDEX([1]Calculation!N:N,ROW()),0))</f>
        <v>2</v>
      </c>
      <c r="J848" s="8">
        <f>IF(INDEX([1]Calculation!O:O,ROW())=0,-100,ROUND(INDEX([1]Calculation!O:O,ROW()),0))</f>
        <v>14</v>
      </c>
      <c r="K848" s="8">
        <f>IF(INDEX([1]Calculation!P:P,ROW())=0,-100,ROUND(INDEX([1]Calculation!P:P,ROW()),0))</f>
        <v>1</v>
      </c>
      <c r="L848" s="8">
        <f>IF(INDEX([1]Calculation!Q:Q,ROW())=0,-100,ROUND(INDEX([1]Calculation!Q:Q,ROW()),0))</f>
        <v>26</v>
      </c>
      <c r="M848" s="8">
        <f>IF(INDEX([1]Calculation!R:R,ROW())=0,-100,ROUND(INDEX([1]Calculation!R:R,ROW()),0))</f>
        <v>-100</v>
      </c>
      <c r="N848" s="8">
        <f>IF(INDEX([1]Calculation!S:S,ROW())=0,-100,ROUND(INDEX([1]Calculation!S:S,ROW()),0))</f>
        <v>24</v>
      </c>
      <c r="O848" s="8">
        <f>IF(INDEX([1]Calculation!T:T,ROW())=0,-100,ROUND(INDEX([1]Calculation!T:T,ROW()),0))</f>
        <v>2</v>
      </c>
      <c r="P848" s="8" t="str">
        <f>INDEX([1]Calculation!CB:CB,ROW())</f>
        <v>https://docs.google.com/spreadsheets/d/1ymbocHDaQhK_kXU8VxIUdADKMZR3ZtDqjWUfuuk2GhA/edit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420  lv</v>
      </c>
      <c r="E849" s="20">
        <f>INDEX([1]Calculation!$I:$I,ROW())</f>
        <v>43650</v>
      </c>
      <c r="F849" s="12">
        <f>ROUND(INDEX([1]Calculation!AL:AL,ROW()),1)</f>
        <v>0</v>
      </c>
      <c r="G849" s="8">
        <f>IF(INDEX([1]Calculation!L:L,ROW())=0,-100,ROUND(INDEX([1]Calculation!L:L,ROW()),0))</f>
        <v>16</v>
      </c>
      <c r="H849" s="8">
        <f>IF(INDEX([1]Calculation!M:M,ROW())=0,-100,ROUND(INDEX([1]Calculation!M:M,ROW()),0))</f>
        <v>-100</v>
      </c>
      <c r="I849" s="8">
        <f>IF(INDEX([1]Calculation!N:N,ROW())=0,-100,ROUND(INDEX([1]Calculation!N:N,ROW()),0))</f>
        <v>1</v>
      </c>
      <c r="J849" s="8">
        <f>IF(INDEX([1]Calculation!O:O,ROW())=0,-100,ROUND(INDEX([1]Calculation!O:O,ROW()),0))</f>
        <v>25</v>
      </c>
      <c r="K849" s="8">
        <f>IF(INDEX([1]Calculation!P:P,ROW())=0,-100,ROUND(INDEX([1]Calculation!P:P,ROW()),0))</f>
        <v>1</v>
      </c>
      <c r="L849" s="8">
        <f>IF(INDEX([1]Calculation!Q:Q,ROW())=0,-100,ROUND(INDEX([1]Calculation!Q:Q,ROW()),0))</f>
        <v>16</v>
      </c>
      <c r="M849" s="8">
        <f>IF(INDEX([1]Calculation!R:R,ROW())=0,-100,ROUND(INDEX([1]Calculation!R:R,ROW()),0))</f>
        <v>-100</v>
      </c>
      <c r="N849" s="8">
        <f>IF(INDEX([1]Calculation!S:S,ROW())=0,-100,ROUND(INDEX([1]Calculation!S:S,ROW()),0))</f>
        <v>18</v>
      </c>
      <c r="O849" s="8">
        <f>IF(INDEX([1]Calculation!T:T,ROW())=0,-100,ROUND(INDEX([1]Calculation!T:T,ROW()),0))</f>
        <v>1</v>
      </c>
      <c r="P849" s="8" t="str">
        <f>INDEX([1]Calculation!CB:CB,ROW())</f>
        <v>https://docs.google.com/spreadsheets/d/1ymbocHDaQhK_kXU8VxIUdADKMZR3ZtDqjWUfuuk2GhA/edit</v>
      </c>
    </row>
    <row r="850" spans="1:16">
      <c r="A850" t="str">
        <f>INDEX([1]Calculation!$F:$F,ROW())</f>
        <v>US</v>
      </c>
      <c r="B850" t="str">
        <f>INDEX([1]Calculation!$D:$D,ROW())</f>
        <v>Ipsos</v>
      </c>
      <c r="C850" t="str">
        <f>IF(INDEX([1]Calculation!$G:$G,ROW())=0,"-",INDEX([1]Calculation!$G:$G,ROW()))</f>
        <v>B+</v>
      </c>
      <c r="D850" t="str">
        <f>INDEX([1]Calculation!$J:$J,ROW())&amp;"  "&amp;INDEX([1]Calculation!$K:$K,ROW())</f>
        <v>1173  rv</v>
      </c>
      <c r="E850" s="20">
        <f>INDEX([1]Calculation!$I:$I,ROW())</f>
        <v>43648</v>
      </c>
      <c r="F850" s="12">
        <f>ROUND(INDEX([1]Calculation!AL:AL,ROW()),1)</f>
        <v>0</v>
      </c>
      <c r="G850" s="8">
        <f>IF(INDEX([1]Calculation!L:L,ROW())=0,-100,ROUND(INDEX([1]Calculation!L:L,ROW()),0))</f>
        <v>24</v>
      </c>
      <c r="H850" s="8">
        <f>IF(INDEX([1]Calculation!M:M,ROW())=0,-100,ROUND(INDEX([1]Calculation!M:M,ROW()),0))</f>
        <v>-100</v>
      </c>
      <c r="I850" s="8">
        <f>IF(INDEX([1]Calculation!N:N,ROW())=0,-100,ROUND(INDEX([1]Calculation!N:N,ROW()),0))</f>
        <v>1</v>
      </c>
      <c r="J850" s="8">
        <f>IF(INDEX([1]Calculation!O:O,ROW())=0,-100,ROUND(INDEX([1]Calculation!O:O,ROW()),0))</f>
        <v>4</v>
      </c>
      <c r="K850" s="8">
        <f>IF(INDEX([1]Calculation!P:P,ROW())=0,-100,ROUND(INDEX([1]Calculation!P:P,ROW()),0))</f>
        <v>1</v>
      </c>
      <c r="L850" s="8">
        <f>IF(INDEX([1]Calculation!Q:Q,ROW())=0,-100,ROUND(INDEX([1]Calculation!Q:Q,ROW()),0))</f>
        <v>17</v>
      </c>
      <c r="M850" s="8">
        <f>IF(INDEX([1]Calculation!R:R,ROW())=0,-100,ROUND(INDEX([1]Calculation!R:R,ROW()),0))</f>
        <v>-100</v>
      </c>
      <c r="N850" s="8">
        <f>IF(INDEX([1]Calculation!S:S,ROW())=0,-100,ROUND(INDEX([1]Calculation!S:S,ROW()),0))</f>
        <v>11</v>
      </c>
      <c r="O850" s="8">
        <f>IF(INDEX([1]Calculation!T:T,ROW())=0,-100,ROUND(INDEX([1]Calculation!T:T,ROW()),0))</f>
        <v>3</v>
      </c>
      <c r="P850" s="8" t="str">
        <f>INDEX([1]Calculation!CB:CB,ROW())</f>
        <v>https://projects.fivethirtyeight.com/polls/20190709_National.pdf</v>
      </c>
    </row>
    <row r="851" spans="1:16">
      <c r="A851" t="str">
        <f>INDEX([1]Calculation!$F:$F,ROW())</f>
        <v>US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631  lv</v>
      </c>
      <c r="E851" s="20">
        <f>INDEX([1]Calculation!$I:$I,ROW())</f>
        <v>43648</v>
      </c>
      <c r="F851" s="12">
        <f>ROUND(INDEX([1]Calculation!AL:AL,ROW()),1)</f>
        <v>0</v>
      </c>
      <c r="G851" s="8">
        <f>IF(INDEX([1]Calculation!L:L,ROW())=0,-100,ROUND(INDEX([1]Calculation!L:L,ROW()),0))</f>
        <v>21</v>
      </c>
      <c r="H851" s="8">
        <f>IF(INDEX([1]Calculation!M:M,ROW())=0,-100,ROUND(INDEX([1]Calculation!M:M,ROW()),0))</f>
        <v>-100</v>
      </c>
      <c r="I851" s="8">
        <f>IF(INDEX([1]Calculation!N:N,ROW())=0,-100,ROUND(INDEX([1]Calculation!N:N,ROW()),0))</f>
        <v>2</v>
      </c>
      <c r="J851" s="8">
        <f>IF(INDEX([1]Calculation!O:O,ROW())=0,-100,ROUND(INDEX([1]Calculation!O:O,ROW()),0))</f>
        <v>9</v>
      </c>
      <c r="K851" s="8">
        <f>IF(INDEX([1]Calculation!P:P,ROW())=0,-100,ROUND(INDEX([1]Calculation!P:P,ROW()),0))</f>
        <v>1</v>
      </c>
      <c r="L851" s="8">
        <f>IF(INDEX([1]Calculation!Q:Q,ROW())=0,-100,ROUND(INDEX([1]Calculation!Q:Q,ROW()),0))</f>
        <v>10</v>
      </c>
      <c r="M851" s="8">
        <f>IF(INDEX([1]Calculation!R:R,ROW())=0,-100,ROUND(INDEX([1]Calculation!R:R,ROW()),0))</f>
        <v>-100</v>
      </c>
      <c r="N851" s="8">
        <f>IF(INDEX([1]Calculation!S:S,ROW())=0,-100,ROUND(INDEX([1]Calculation!S:S,ROW()),0))</f>
        <v>18</v>
      </c>
      <c r="O851" s="8">
        <f>IF(INDEX([1]Calculation!T:T,ROW())=0,-100,ROUND(INDEX([1]Calculation!T:T,ROW()),0))</f>
        <v>-100</v>
      </c>
      <c r="P851" s="8" t="str">
        <f>INDEX([1]Calculation!CB:CB,ROW())</f>
        <v>https://d25d2506sfb94s.cloudfront.net/cumulus_uploads/document/4ggh3e3308/econTabReport.pdf</v>
      </c>
    </row>
    <row r="852" spans="1:16">
      <c r="A852" t="str">
        <f>INDEX([1]Calculation!$F:$F,ROW())</f>
        <v>US</v>
      </c>
      <c r="B852" t="str">
        <f>INDEX([1]Calculation!$D:$D,ROW())</f>
        <v>Ipsos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1367  a</v>
      </c>
      <c r="E852" s="20">
        <f>INDEX([1]Calculation!$I:$I,ROW())</f>
        <v>43648</v>
      </c>
      <c r="F852" s="12">
        <f>ROUND(INDEX([1]Calculation!AL:AL,ROW()),1)</f>
        <v>0</v>
      </c>
      <c r="G852" s="8">
        <f>IF(INDEX([1]Calculation!L:L,ROW())=0,-100,ROUND(INDEX([1]Calculation!L:L,ROW()),0))</f>
        <v>22</v>
      </c>
      <c r="H852" s="8">
        <f>IF(INDEX([1]Calculation!M:M,ROW())=0,-100,ROUND(INDEX([1]Calculation!M:M,ROW()),0))</f>
        <v>-100</v>
      </c>
      <c r="I852" s="8">
        <f>IF(INDEX([1]Calculation!N:N,ROW())=0,-100,ROUND(INDEX([1]Calculation!N:N,ROW()),0))</f>
        <v>1</v>
      </c>
      <c r="J852" s="8">
        <f>IF(INDEX([1]Calculation!O:O,ROW())=0,-100,ROUND(INDEX([1]Calculation!O:O,ROW()),0))</f>
        <v>3</v>
      </c>
      <c r="K852" s="8">
        <f>IF(INDEX([1]Calculation!P:P,ROW())=0,-100,ROUND(INDEX([1]Calculation!P:P,ROW()),0))</f>
        <v>-100</v>
      </c>
      <c r="L852" s="8">
        <f>IF(INDEX([1]Calculation!Q:Q,ROW())=0,-100,ROUND(INDEX([1]Calculation!Q:Q,ROW()),0))</f>
        <v>16</v>
      </c>
      <c r="M852" s="8">
        <f>IF(INDEX([1]Calculation!R:R,ROW())=0,-100,ROUND(INDEX([1]Calculation!R:R,ROW()),0))</f>
        <v>-100</v>
      </c>
      <c r="N852" s="8">
        <f>IF(INDEX([1]Calculation!S:S,ROW())=0,-100,ROUND(INDEX([1]Calculation!S:S,ROW()),0))</f>
        <v>9</v>
      </c>
      <c r="O852" s="8">
        <f>IF(INDEX([1]Calculation!T:T,ROW())=0,-100,ROUND(INDEX([1]Calculation!T:T,ROW()),0))</f>
        <v>2</v>
      </c>
      <c r="P852" s="8" t="str">
        <f>INDEX([1]Calculation!CB:CB,ROW())</f>
        <v>https://projects.fivethirtyeight.com/polls/20190709_National.pdf</v>
      </c>
    </row>
    <row r="853" spans="1:16">
      <c r="A853" t="str">
        <f>INDEX([1]Calculation!$F:$F,ROW())</f>
        <v>US</v>
      </c>
      <c r="B853" t="str">
        <f>INDEX([1]Calculation!$D:$D,ROW())</f>
        <v>YouGov Blue/Data for Progress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1522  lv</v>
      </c>
      <c r="E853" s="20">
        <f>INDEX([1]Calculation!$I:$I,ROW())</f>
        <v>43648</v>
      </c>
      <c r="F853" s="12">
        <f>ROUND(INDEX([1]Calculation!AL:AL,ROW()),1)</f>
        <v>0</v>
      </c>
      <c r="G853" s="8">
        <f>IF(INDEX([1]Calculation!L:L,ROW())=0,-100,ROUND(INDEX([1]Calculation!L:L,ROW()),0))</f>
        <v>23</v>
      </c>
      <c r="H853" s="8">
        <f>IF(INDEX([1]Calculation!M:M,ROW())=0,-100,ROUND(INDEX([1]Calculation!M:M,ROW()),0))</f>
        <v>-100</v>
      </c>
      <c r="I853" s="8">
        <f>IF(INDEX([1]Calculation!N:N,ROW())=0,-100,ROUND(INDEX([1]Calculation!N:N,ROW()),0))</f>
        <v>2</v>
      </c>
      <c r="J853" s="8">
        <f>IF(INDEX([1]Calculation!O:O,ROW())=0,-100,ROUND(INDEX([1]Calculation!O:O,ROW()),0))</f>
        <v>7</v>
      </c>
      <c r="K853" s="8">
        <f>IF(INDEX([1]Calculation!P:P,ROW())=0,-100,ROUND(INDEX([1]Calculation!P:P,ROW()),0))</f>
        <v>1</v>
      </c>
      <c r="L853" s="8">
        <f>IF(INDEX([1]Calculation!Q:Q,ROW())=0,-100,ROUND(INDEX([1]Calculation!Q:Q,ROW()),0))</f>
        <v>15</v>
      </c>
      <c r="M853" s="8">
        <f>IF(INDEX([1]Calculation!R:R,ROW())=0,-100,ROUND(INDEX([1]Calculation!R:R,ROW()),0))</f>
        <v>-100</v>
      </c>
      <c r="N853" s="8">
        <f>IF(INDEX([1]Calculation!S:S,ROW())=0,-100,ROUND(INDEX([1]Calculation!S:S,ROW()),0))</f>
        <v>22</v>
      </c>
      <c r="O853" s="8">
        <f>IF(INDEX([1]Calculation!T:T,ROW())=0,-100,ROUND(INDEX([1]Calculation!T:T,ROW()),0))</f>
        <v>2</v>
      </c>
      <c r="P8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54" spans="1:16">
      <c r="A854" t="str">
        <f>INDEX([1]Calculation!$F:$F,ROW())</f>
        <v>US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1185  lv</v>
      </c>
      <c r="E854" s="20">
        <f>INDEX([1]Calculation!$I:$I,ROW())</f>
        <v>43647</v>
      </c>
      <c r="F854" s="12">
        <f>ROUND(INDEX([1]Calculation!AL:AL,ROW()),1)</f>
        <v>0</v>
      </c>
      <c r="G854" s="8">
        <f>IF(INDEX([1]Calculation!L:L,ROW())=0,-100,ROUND(INDEX([1]Calculation!L:L,ROW()),0))</f>
        <v>18</v>
      </c>
      <c r="H854" s="8">
        <f>IF(INDEX([1]Calculation!M:M,ROW())=0,-100,ROUND(INDEX([1]Calculation!M:M,ROW()),0))</f>
        <v>-100</v>
      </c>
      <c r="I854" s="8">
        <f>IF(INDEX([1]Calculation!N:N,ROW())=0,-100,ROUND(INDEX([1]Calculation!N:N,ROW()),0))</f>
        <v>-100</v>
      </c>
      <c r="J854" s="8">
        <f>IF(INDEX([1]Calculation!O:O,ROW())=0,-100,ROUND(INDEX([1]Calculation!O:O,ROW()),0))</f>
        <v>10</v>
      </c>
      <c r="K854" s="8">
        <f>IF(INDEX([1]Calculation!P:P,ROW())=0,-100,ROUND(INDEX([1]Calculation!P:P,ROW()),0))</f>
        <v>1</v>
      </c>
      <c r="L854" s="8">
        <f>IF(INDEX([1]Calculation!Q:Q,ROW())=0,-100,ROUND(INDEX([1]Calculation!Q:Q,ROW()),0))</f>
        <v>17</v>
      </c>
      <c r="M854" s="8">
        <f>IF(INDEX([1]Calculation!R:R,ROW())=0,-100,ROUND(INDEX([1]Calculation!R:R,ROW()),0))</f>
        <v>-100</v>
      </c>
      <c r="N854" s="8">
        <f>IF(INDEX([1]Calculation!S:S,ROW())=0,-100,ROUND(INDEX([1]Calculation!S:S,ROW()),0))</f>
        <v>22</v>
      </c>
      <c r="O854" s="8">
        <f>IF(INDEX([1]Calculation!T:T,ROW())=0,-100,ROUND(INDEX([1]Calculation!T:T,ROW()),0))</f>
        <v>2</v>
      </c>
      <c r="P854" s="8" t="str">
        <f>INDEX([1]Calculation!CB:CB,ROW())</f>
        <v>https://www.changeresearch.com/post-debate-poll-jun-28-jul-1-2019</v>
      </c>
    </row>
    <row r="855" spans="1:16">
      <c r="A855" t="str">
        <f>INDEX([1]Calculation!$F:$F,ROW())</f>
        <v>Iowa</v>
      </c>
      <c r="B855" t="str">
        <f>INDEX([1]Calculation!$D:$D,ROW())</f>
        <v>David Binder Research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600  lv</v>
      </c>
      <c r="E855" s="20">
        <f>INDEX([1]Calculation!$I:$I,ROW())</f>
        <v>43647</v>
      </c>
      <c r="F855" s="12">
        <f>ROUND(INDEX([1]Calculation!AL:AL,ROW()),1)</f>
        <v>0</v>
      </c>
      <c r="G855" s="8">
        <f>IF(INDEX([1]Calculation!L:L,ROW())=0,-100,ROUND(INDEX([1]Calculation!L:L,ROW()),0))</f>
        <v>17</v>
      </c>
      <c r="H855" s="8">
        <f>IF(INDEX([1]Calculation!M:M,ROW())=0,-100,ROUND(INDEX([1]Calculation!M:M,ROW()),0))</f>
        <v>-100</v>
      </c>
      <c r="I855" s="8">
        <f>IF(INDEX([1]Calculation!N:N,ROW())=0,-100,ROUND(INDEX([1]Calculation!N:N,ROW()),0))</f>
        <v>2</v>
      </c>
      <c r="J855" s="8">
        <f>IF(INDEX([1]Calculation!O:O,ROW())=0,-100,ROUND(INDEX([1]Calculation!O:O,ROW()),0))</f>
        <v>10</v>
      </c>
      <c r="K855" s="8">
        <f>IF(INDEX([1]Calculation!P:P,ROW())=0,-100,ROUND(INDEX([1]Calculation!P:P,ROW()),0))</f>
        <v>4</v>
      </c>
      <c r="L855" s="8">
        <f>IF(INDEX([1]Calculation!Q:Q,ROW())=0,-100,ROUND(INDEX([1]Calculation!Q:Q,ROW()),0))</f>
        <v>12</v>
      </c>
      <c r="M855" s="8">
        <f>IF(INDEX([1]Calculation!R:R,ROW())=0,-100,ROUND(INDEX([1]Calculation!R:R,ROW()),0))</f>
        <v>-100</v>
      </c>
      <c r="N855" s="8">
        <f>IF(INDEX([1]Calculation!S:S,ROW())=0,-100,ROUND(INDEX([1]Calculation!S:S,ROW()),0))</f>
        <v>20</v>
      </c>
      <c r="O855" s="8">
        <f>IF(INDEX([1]Calculation!T:T,ROW())=0,-100,ROUND(INDEX([1]Calculation!T:T,ROW()),0))</f>
        <v>1</v>
      </c>
      <c r="P855" s="8" t="str">
        <f>INDEX([1]Calculation!CB:CB,ROW())</f>
        <v>http://www.focusonruralamerica.com/2019/07/03/july-2019-poll-results/</v>
      </c>
    </row>
    <row r="856" spans="1:16">
      <c r="A856" t="str">
        <f>INDEX([1]Calculation!$F:$F,ROW())</f>
        <v>US</v>
      </c>
      <c r="B856" t="str">
        <f>INDEX([1]Calculation!$D:$D,ROW())</f>
        <v>ABC News/Washington Post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460  a</v>
      </c>
      <c r="E856" s="20">
        <f>INDEX([1]Calculation!$I:$I,ROW())</f>
        <v>43647</v>
      </c>
      <c r="F856" s="12">
        <f>ROUND(INDEX([1]Calculation!AL:AL,ROW()),1)</f>
        <v>0</v>
      </c>
      <c r="G856" s="8">
        <f>IF(INDEX([1]Calculation!L:L,ROW())=0,-100,ROUND(INDEX([1]Calculation!L:L,ROW()),0))</f>
        <v>29</v>
      </c>
      <c r="H856" s="8">
        <f>IF(INDEX([1]Calculation!M:M,ROW())=0,-100,ROUND(INDEX([1]Calculation!M:M,ROW()),0))</f>
        <v>-100</v>
      </c>
      <c r="I856" s="8">
        <f>IF(INDEX([1]Calculation!N:N,ROW())=0,-100,ROUND(INDEX([1]Calculation!N:N,ROW()),0))</f>
        <v>1</v>
      </c>
      <c r="J856" s="8">
        <f>IF(INDEX([1]Calculation!O:O,ROW())=0,-100,ROUND(INDEX([1]Calculation!O:O,ROW()),0))</f>
        <v>4</v>
      </c>
      <c r="K856" s="8">
        <f>IF(INDEX([1]Calculation!P:P,ROW())=0,-100,ROUND(INDEX([1]Calculation!P:P,ROW()),0))</f>
        <v>2</v>
      </c>
      <c r="L856" s="8">
        <f>IF(INDEX([1]Calculation!Q:Q,ROW())=0,-100,ROUND(INDEX([1]Calculation!Q:Q,ROW()),0))</f>
        <v>23</v>
      </c>
      <c r="M856" s="8">
        <f>IF(INDEX([1]Calculation!R:R,ROW())=0,-100,ROUND(INDEX([1]Calculation!R:R,ROW()),0))</f>
        <v>-100</v>
      </c>
      <c r="N856" s="8">
        <f>IF(INDEX([1]Calculation!S:S,ROW())=0,-100,ROUND(INDEX([1]Calculation!S:S,ROW()),0))</f>
        <v>11</v>
      </c>
      <c r="O856" s="8">
        <f>IF(INDEX([1]Calculation!T:T,ROW())=0,-100,ROUND(INDEX([1]Calculation!T:T,ROW()),0))</f>
        <v>1</v>
      </c>
      <c r="P856" s="8" t="str">
        <f>INDEX([1]Calculation!CB:CB,ROW())</f>
        <v>https://www.washingtonpost.com/context/washington-post-abc-news-poll-june-28-july-1-2019/23419a67-9e70-42e3-a96d-65d92555e29b/</v>
      </c>
    </row>
    <row r="857" spans="1:16">
      <c r="A857" t="str">
        <f>INDEX([1]Calculation!$F:$F,ROW())</f>
        <v>US</v>
      </c>
      <c r="B857" t="str">
        <f>INDEX([1]Calculation!$D:$D,ROW())</f>
        <v>ABC News/Washington Post</v>
      </c>
      <c r="C857" t="str">
        <f>IF(INDEX([1]Calculation!$G:$G,ROW())=0,"-",INDEX([1]Calculation!$G:$G,ROW()))</f>
        <v>A+</v>
      </c>
      <c r="D857" t="str">
        <f>INDEX([1]Calculation!$J:$J,ROW())&amp;"  "&amp;INDEX([1]Calculation!$K:$K,ROW())</f>
        <v>397  rv</v>
      </c>
      <c r="E857" s="20">
        <f>INDEX([1]Calculation!$I:$I,ROW())</f>
        <v>43647</v>
      </c>
      <c r="F857" s="12">
        <f>ROUND(INDEX([1]Calculation!AL:AL,ROW()),1)</f>
        <v>0</v>
      </c>
      <c r="G857" s="8">
        <f>IF(INDEX([1]Calculation!L:L,ROW())=0,-100,ROUND(INDEX([1]Calculation!L:L,ROW()),0))</f>
        <v>30</v>
      </c>
      <c r="H857" s="8">
        <f>IF(INDEX([1]Calculation!M:M,ROW())=0,-100,ROUND(INDEX([1]Calculation!M:M,ROW()),0))</f>
        <v>-100</v>
      </c>
      <c r="I857" s="8">
        <f>IF(INDEX([1]Calculation!N:N,ROW())=0,-100,ROUND(INDEX([1]Calculation!N:N,ROW()),0))</f>
        <v>1</v>
      </c>
      <c r="J857" s="8">
        <f>IF(INDEX([1]Calculation!O:O,ROW())=0,-100,ROUND(INDEX([1]Calculation!O:O,ROW()),0))</f>
        <v>4</v>
      </c>
      <c r="K857" s="8">
        <f>IF(INDEX([1]Calculation!P:P,ROW())=0,-100,ROUND(INDEX([1]Calculation!P:P,ROW()),0))</f>
        <v>2</v>
      </c>
      <c r="L857" s="8">
        <f>IF(INDEX([1]Calculation!Q:Q,ROW())=0,-100,ROUND(INDEX([1]Calculation!Q:Q,ROW()),0))</f>
        <v>19</v>
      </c>
      <c r="M857" s="8">
        <f>IF(INDEX([1]Calculation!R:R,ROW())=0,-100,ROUND(INDEX([1]Calculation!R:R,ROW()),0))</f>
        <v>-100</v>
      </c>
      <c r="N857" s="8">
        <f>IF(INDEX([1]Calculation!S:S,ROW())=0,-100,ROUND(INDEX([1]Calculation!S:S,ROW()),0))</f>
        <v>12</v>
      </c>
      <c r="O857" s="8">
        <f>IF(INDEX([1]Calculation!T:T,ROW())=0,-100,ROUND(INDEX([1]Calculation!T:T,ROW()),0))</f>
        <v>-100</v>
      </c>
      <c r="P857" s="8" t="str">
        <f>INDEX([1]Calculation!CB:CB,ROW())</f>
        <v>https://www.washingtonpost.com/context/washington-post-abc-news-poll-june-28-july-1-2019/23419a67-9e70-42e3-a96d-65d92555e29b/</v>
      </c>
    </row>
    <row r="858" spans="1:16">
      <c r="A858" t="str">
        <f>INDEX([1]Calculation!$F:$F,ROW())</f>
        <v>US</v>
      </c>
      <c r="B858" t="str">
        <f>INDEX([1]Calculation!$D:$D,ROW())</f>
        <v>ABC News/Washington Post</v>
      </c>
      <c r="C858" t="str">
        <f>IF(INDEX([1]Calculation!$G:$G,ROW())=0,"-",INDEX([1]Calculation!$G:$G,ROW()))</f>
        <v>A+</v>
      </c>
      <c r="D858" t="str">
        <f>INDEX([1]Calculation!$J:$J,ROW())&amp;"  "&amp;INDEX([1]Calculation!$K:$K,ROW())</f>
        <v>460  a</v>
      </c>
      <c r="E858" s="20">
        <f>INDEX([1]Calculation!$I:$I,ROW())</f>
        <v>43647</v>
      </c>
      <c r="F858" s="12">
        <f>ROUND(INDEX([1]Calculation!AL:AL,ROW()),1)</f>
        <v>0</v>
      </c>
      <c r="G858" s="8">
        <f>IF(INDEX([1]Calculation!L:L,ROW())=0,-100,ROUND(INDEX([1]Calculation!L:L,ROW()),0))</f>
        <v>25</v>
      </c>
      <c r="H858" s="8">
        <f>IF(INDEX([1]Calculation!M:M,ROW())=0,-100,ROUND(INDEX([1]Calculation!M:M,ROW()),0))</f>
        <v>-100</v>
      </c>
      <c r="I858" s="8">
        <f>IF(INDEX([1]Calculation!N:N,ROW())=0,-100,ROUND(INDEX([1]Calculation!N:N,ROW()),0))</f>
        <v>-100</v>
      </c>
      <c r="J858" s="8">
        <f>IF(INDEX([1]Calculation!O:O,ROW())=0,-100,ROUND(INDEX([1]Calculation!O:O,ROW()),0))</f>
        <v>3</v>
      </c>
      <c r="K858" s="8">
        <f>IF(INDEX([1]Calculation!P:P,ROW())=0,-100,ROUND(INDEX([1]Calculation!P:P,ROW()),0))</f>
        <v>1</v>
      </c>
      <c r="L858" s="8">
        <f>IF(INDEX([1]Calculation!Q:Q,ROW())=0,-100,ROUND(INDEX([1]Calculation!Q:Q,ROW()),0))</f>
        <v>18</v>
      </c>
      <c r="M858" s="8">
        <f>IF(INDEX([1]Calculation!R:R,ROW())=0,-100,ROUND(INDEX([1]Calculation!R:R,ROW()),0))</f>
        <v>-100</v>
      </c>
      <c r="N858" s="8">
        <f>IF(INDEX([1]Calculation!S:S,ROW())=0,-100,ROUND(INDEX([1]Calculation!S:S,ROW()),0))</f>
        <v>9</v>
      </c>
      <c r="O858" s="8">
        <f>IF(INDEX([1]Calculation!T:T,ROW())=0,-100,ROUND(INDEX([1]Calculation!T:T,ROW()),0))</f>
        <v>1</v>
      </c>
      <c r="P858" s="8" t="str">
        <f>INDEX([1]Calculation!CB:CB,ROW())</f>
        <v>https://www.washingtonpost.com/context/washington-post-abc-news-poll-june-28-july-1-2019/23419a67-9e70-42e3-a96d-65d92555e29b/</v>
      </c>
    </row>
    <row r="859" spans="1:16">
      <c r="A859" t="str">
        <f>INDEX([1]Calculation!$F:$F,ROW())</f>
        <v>US</v>
      </c>
      <c r="B859" t="str">
        <f>INDEX([1]Calculation!$D:$D,ROW())</f>
        <v>ABC News/Washington Post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397  rv</v>
      </c>
      <c r="E859" s="20">
        <f>INDEX([1]Calculation!$I:$I,ROW())</f>
        <v>43647</v>
      </c>
      <c r="F859" s="12">
        <f>ROUND(INDEX([1]Calculation!AL:AL,ROW()),1)</f>
        <v>0</v>
      </c>
      <c r="G859" s="8">
        <f>IF(INDEX([1]Calculation!L:L,ROW())=0,-100,ROUND(INDEX([1]Calculation!L:L,ROW()),0))</f>
        <v>28</v>
      </c>
      <c r="H859" s="8">
        <f>IF(INDEX([1]Calculation!M:M,ROW())=0,-100,ROUND(INDEX([1]Calculation!M:M,ROW()),0))</f>
        <v>-100</v>
      </c>
      <c r="I859" s="8">
        <f>IF(INDEX([1]Calculation!N:N,ROW())=0,-100,ROUND(INDEX([1]Calculation!N:N,ROW()),0))</f>
        <v>-100</v>
      </c>
      <c r="J859" s="8">
        <f>IF(INDEX([1]Calculation!O:O,ROW())=0,-100,ROUND(INDEX([1]Calculation!O:O,ROW()),0))</f>
        <v>3</v>
      </c>
      <c r="K859" s="8">
        <f>IF(INDEX([1]Calculation!P:P,ROW())=0,-100,ROUND(INDEX([1]Calculation!P:P,ROW()),0))</f>
        <v>1</v>
      </c>
      <c r="L859" s="8">
        <f>IF(INDEX([1]Calculation!Q:Q,ROW())=0,-100,ROUND(INDEX([1]Calculation!Q:Q,ROW()),0))</f>
        <v>16</v>
      </c>
      <c r="M859" s="8">
        <f>IF(INDEX([1]Calculation!R:R,ROW())=0,-100,ROUND(INDEX([1]Calculation!R:R,ROW()),0))</f>
        <v>-100</v>
      </c>
      <c r="N859" s="8">
        <f>IF(INDEX([1]Calculation!S:S,ROW())=0,-100,ROUND(INDEX([1]Calculation!S:S,ROW()),0))</f>
        <v>10</v>
      </c>
      <c r="O859" s="8">
        <f>IF(INDEX([1]Calculation!T:T,ROW())=0,-100,ROUND(INDEX([1]Calculation!T:T,ROW()),0))</f>
        <v>1</v>
      </c>
      <c r="P859" s="8" t="str">
        <f>INDEX([1]Calculation!CB:CB,ROW())</f>
        <v>https://www.washingtonpost.com/context/washington-post-abc-news-poll-june-28-july-1-2019/23419a67-9e70-42e3-a96d-65d92555e29b/</v>
      </c>
    </row>
    <row r="860" spans="1:16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554  rv</v>
      </c>
      <c r="E860" s="20">
        <f>INDEX([1]Calculation!$I:$I,ROW())</f>
        <v>43647</v>
      </c>
      <c r="F860" s="12">
        <f>ROUND(INDEX([1]Calculation!AL:AL,ROW()),1)</f>
        <v>0</v>
      </c>
      <c r="G860" s="8">
        <f>IF(INDEX([1]Calculation!L:L,ROW())=0,-100,ROUND(INDEX([1]Calculation!L:L,ROW()),0))</f>
        <v>22</v>
      </c>
      <c r="H860" s="8">
        <f>IF(INDEX([1]Calculation!M:M,ROW())=0,-100,ROUND(INDEX([1]Calculation!M:M,ROW()),0))</f>
        <v>-100</v>
      </c>
      <c r="I860" s="8">
        <f>IF(INDEX([1]Calculation!N:N,ROW())=0,-100,ROUND(INDEX([1]Calculation!N:N,ROW()),0))</f>
        <v>3</v>
      </c>
      <c r="J860" s="8">
        <f>IF(INDEX([1]Calculation!O:O,ROW())=0,-100,ROUND(INDEX([1]Calculation!O:O,ROW()),0))</f>
        <v>4</v>
      </c>
      <c r="K860" s="8">
        <f>IF(INDEX([1]Calculation!P:P,ROW())=0,-100,ROUND(INDEX([1]Calculation!P:P,ROW()),0))</f>
        <v>1</v>
      </c>
      <c r="L860" s="8">
        <f>IF(INDEX([1]Calculation!Q:Q,ROW())=0,-100,ROUND(INDEX([1]Calculation!Q:Q,ROW()),0))</f>
        <v>13</v>
      </c>
      <c r="M860" s="8">
        <f>IF(INDEX([1]Calculation!R:R,ROW())=0,-100,ROUND(INDEX([1]Calculation!R:R,ROW()),0))</f>
        <v>-100</v>
      </c>
      <c r="N860" s="8">
        <f>IF(INDEX([1]Calculation!S:S,ROW())=0,-100,ROUND(INDEX([1]Calculation!S:S,ROW()),0))</f>
        <v>14</v>
      </c>
      <c r="O860" s="8">
        <f>IF(INDEX([1]Calculation!T:T,ROW())=0,-100,ROUND(INDEX([1]Calculation!T:T,ROW()),0))</f>
        <v>1</v>
      </c>
      <c r="P860" s="8" t="str">
        <f>INDEX([1]Calculation!CB:CB,ROW())</f>
        <v>https://poll.qu.edu/national/release-detail?ReleaseID=2631</v>
      </c>
    </row>
    <row r="861" spans="1:16">
      <c r="A861" t="str">
        <f>INDEX([1]Calculation!$F:$F,ROW())</f>
        <v>Iowa</v>
      </c>
      <c r="B861" t="str">
        <f>INDEX([1]Calculation!$D:$D,ROW())</f>
        <v>Suffolk University</v>
      </c>
      <c r="C861" t="str">
        <f>IF(INDEX([1]Calculation!$G:$G,ROW())=0,"-",INDEX([1]Calculation!$G:$G,ROW()))</f>
        <v>A-</v>
      </c>
      <c r="D861" t="str">
        <f>INDEX([1]Calculation!$J:$J,ROW())&amp;"  "&amp;INDEX([1]Calculation!$K:$K,ROW())</f>
        <v>500  lv</v>
      </c>
      <c r="E861" s="20">
        <f>INDEX([1]Calculation!$I:$I,ROW())</f>
        <v>43647</v>
      </c>
      <c r="F861" s="12">
        <f>ROUND(INDEX([1]Calculation!AL:AL,ROW()),1)</f>
        <v>0.1</v>
      </c>
      <c r="G861" s="8">
        <f>IF(INDEX([1]Calculation!L:L,ROW())=0,-100,ROUND(INDEX([1]Calculation!L:L,ROW()),0))</f>
        <v>24</v>
      </c>
      <c r="H861" s="8">
        <f>IF(INDEX([1]Calculation!M:M,ROW())=0,-100,ROUND(INDEX([1]Calculation!M:M,ROW()),0))</f>
        <v>-100</v>
      </c>
      <c r="I861" s="8">
        <f>IF(INDEX([1]Calculation!N:N,ROW())=0,-100,ROUND(INDEX([1]Calculation!N:N,ROW()),0))</f>
        <v>2</v>
      </c>
      <c r="J861" s="8">
        <f>IF(INDEX([1]Calculation!O:O,ROW())=0,-100,ROUND(INDEX([1]Calculation!O:O,ROW()),0))</f>
        <v>6</v>
      </c>
      <c r="K861" s="8">
        <f>IF(INDEX([1]Calculation!P:P,ROW())=0,-100,ROUND(INDEX([1]Calculation!P:P,ROW()),0))</f>
        <v>2</v>
      </c>
      <c r="L861" s="8">
        <f>IF(INDEX([1]Calculation!Q:Q,ROW())=0,-100,ROUND(INDEX([1]Calculation!Q:Q,ROW()),0))</f>
        <v>9</v>
      </c>
      <c r="M861" s="8">
        <f>IF(INDEX([1]Calculation!R:R,ROW())=0,-100,ROUND(INDEX([1]Calculation!R:R,ROW()),0))</f>
        <v>-100</v>
      </c>
      <c r="N861" s="8">
        <f>IF(INDEX([1]Calculation!S:S,ROW())=0,-100,ROUND(INDEX([1]Calculation!S:S,ROW()),0))</f>
        <v>13</v>
      </c>
      <c r="O861" s="8">
        <f>IF(INDEX([1]Calculation!T:T,ROW())=0,-100,ROUND(INDEX([1]Calculation!T:T,ROW()),0))</f>
        <v>1</v>
      </c>
      <c r="P861" s="8" t="str">
        <f>INDEX([1]Calculation!CB:CB,ROW())</f>
        <v>https://www.suffolk.edu/-/media/suffolk/documents/academics/research-at-suffolk/suprc/polls/other-states/2019/7_2_2019_marginals_pdftxt.pdf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882  rv</v>
      </c>
      <c r="E862" s="20">
        <f>INDEX([1]Calculation!$I:$I,ROW())</f>
        <v>43647</v>
      </c>
      <c r="F862" s="12">
        <f>ROUND(INDEX([1]Calculation!AL:AL,ROW()),1)</f>
        <v>0</v>
      </c>
      <c r="G862" s="8">
        <f>IF(INDEX([1]Calculation!L:L,ROW())=0,-100,ROUND(INDEX([1]Calculation!L:L,ROW()),0))</f>
        <v>28</v>
      </c>
      <c r="H862" s="8">
        <f>IF(INDEX([1]Calculation!M:M,ROW())=0,-100,ROUND(INDEX([1]Calculation!M:M,ROW()),0))</f>
        <v>-100</v>
      </c>
      <c r="I862" s="8">
        <f>IF(INDEX([1]Calculation!N:N,ROW())=0,-100,ROUND(INDEX([1]Calculation!N:N,ROW()),0))</f>
        <v>2</v>
      </c>
      <c r="J862" s="8">
        <f>IF(INDEX([1]Calculation!O:O,ROW())=0,-100,ROUND(INDEX([1]Calculation!O:O,ROW()),0))</f>
        <v>4</v>
      </c>
      <c r="K862" s="8">
        <f>IF(INDEX([1]Calculation!P:P,ROW())=0,-100,ROUND(INDEX([1]Calculation!P:P,ROW()),0))</f>
        <v>1</v>
      </c>
      <c r="L862" s="8">
        <f>IF(INDEX([1]Calculation!Q:Q,ROW())=0,-100,ROUND(INDEX([1]Calculation!Q:Q,ROW()),0))</f>
        <v>14</v>
      </c>
      <c r="M862" s="8">
        <f>IF(INDEX([1]Calculation!R:R,ROW())=0,-100,ROUND(INDEX([1]Calculation!R:R,ROW()),0))</f>
        <v>-100</v>
      </c>
      <c r="N862" s="8">
        <f>IF(INDEX([1]Calculation!S:S,ROW())=0,-100,ROUND(INDEX([1]Calculation!S:S,ROW()),0))</f>
        <v>9</v>
      </c>
      <c r="O862" s="8">
        <f>IF(INDEX([1]Calculation!T:T,ROW())=0,-100,ROUND(INDEX([1]Calculation!T:T,ROW()),0))</f>
        <v>1</v>
      </c>
      <c r="P862" s="8" t="str">
        <f>INDEX([1]Calculation!CB:CB,ROW())</f>
        <v>https://scottrasmussen.com/crosstabs-june-29-july-1/</v>
      </c>
    </row>
    <row r="863" spans="1:16">
      <c r="A863" t="str">
        <f>INDEX([1]Calculation!$F:$F,ROW())</f>
        <v>California</v>
      </c>
      <c r="B863" t="str">
        <f>INDEX([1]Calculation!$D:$D,ROW())</f>
        <v>Capitol Weekly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703  lv</v>
      </c>
      <c r="E863" s="20">
        <f>INDEX([1]Calculation!$I:$I,ROW())</f>
        <v>43646</v>
      </c>
      <c r="F863" s="12">
        <f>ROUND(INDEX([1]Calculation!AL:AL,ROW()),1)</f>
        <v>0</v>
      </c>
      <c r="G863" s="8">
        <f>IF(INDEX([1]Calculation!L:L,ROW())=0,-100,ROUND(INDEX([1]Calculation!L:L,ROW()),0))</f>
        <v>23</v>
      </c>
      <c r="H863" s="8">
        <f>IF(INDEX([1]Calculation!M:M,ROW())=0,-100,ROUND(INDEX([1]Calculation!M:M,ROW()),0))</f>
        <v>-100</v>
      </c>
      <c r="I863" s="8">
        <f>IF(INDEX([1]Calculation!N:N,ROW())=0,-100,ROUND(INDEX([1]Calculation!N:N,ROW()),0))</f>
        <v>2</v>
      </c>
      <c r="J863" s="8">
        <f>IF(INDEX([1]Calculation!O:O,ROW())=0,-100,ROUND(INDEX([1]Calculation!O:O,ROW()),0))</f>
        <v>8</v>
      </c>
      <c r="K863" s="8">
        <f>IF(INDEX([1]Calculation!P:P,ROW())=0,-100,ROUND(INDEX([1]Calculation!P:P,ROW()),0))</f>
        <v>1</v>
      </c>
      <c r="L863" s="8">
        <f>IF(INDEX([1]Calculation!Q:Q,ROW())=0,-100,ROUND(INDEX([1]Calculation!Q:Q,ROW()),0))</f>
        <v>19</v>
      </c>
      <c r="M863" s="8">
        <f>IF(INDEX([1]Calculation!R:R,ROW())=0,-100,ROUND(INDEX([1]Calculation!R:R,ROW()),0))</f>
        <v>-100</v>
      </c>
      <c r="N863" s="8">
        <f>IF(INDEX([1]Calculation!S:S,ROW())=0,-100,ROUND(INDEX([1]Calculation!S:S,ROW()),0))</f>
        <v>23</v>
      </c>
      <c r="O863" s="8">
        <f>IF(INDEX([1]Calculation!T:T,ROW())=0,-100,ROUND(INDEX([1]Calculation!T:T,ROW()),0))</f>
        <v>2</v>
      </c>
      <c r="P863" s="8" t="str">
        <f>INDEX([1]Calculation!CB:CB,ROW())</f>
        <v>https://public.tableau.com/profile/capitol.weekly#!/vizhome/2020PrimaryTrackingSurvey_15626518585990/CA120POLLSTORY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909  rv</v>
      </c>
      <c r="E864" s="20">
        <f>INDEX([1]Calculation!$I:$I,ROW())</f>
        <v>43646</v>
      </c>
      <c r="F864" s="12">
        <f>ROUND(INDEX([1]Calculation!AL:AL,ROW()),1)</f>
        <v>0</v>
      </c>
      <c r="G864" s="8">
        <f>IF(INDEX([1]Calculation!L:L,ROW())=0,-100,ROUND(INDEX([1]Calculation!L:L,ROW()),0))</f>
        <v>41</v>
      </c>
      <c r="H864" s="8">
        <f>IF(INDEX([1]Calculation!M:M,ROW())=0,-100,ROUND(INDEX([1]Calculation!M:M,ROW()),0))</f>
        <v>-100</v>
      </c>
      <c r="I864" s="8">
        <f>IF(INDEX([1]Calculation!N:N,ROW())=0,-100,ROUND(INDEX([1]Calculation!N:N,ROW()),0))</f>
        <v>-100</v>
      </c>
      <c r="J864" s="8">
        <f>IF(INDEX([1]Calculation!O:O,ROW())=0,-100,ROUND(INDEX([1]Calculation!O:O,ROW()),0))</f>
        <v>-100</v>
      </c>
      <c r="K864" s="8">
        <f>IF(INDEX([1]Calculation!P:P,ROW())=0,-100,ROUND(INDEX([1]Calculation!P:P,ROW()),0))</f>
        <v>-100</v>
      </c>
      <c r="L864" s="8">
        <f>IF(INDEX([1]Calculation!Q:Q,ROW())=0,-100,ROUND(INDEX([1]Calculation!Q:Q,ROW()),0))</f>
        <v>-100</v>
      </c>
      <c r="M864" s="8">
        <f>IF(INDEX([1]Calculation!R:R,ROW())=0,-100,ROUND(INDEX([1]Calculation!R:R,ROW()),0))</f>
        <v>-100</v>
      </c>
      <c r="N864" s="8">
        <f>IF(INDEX([1]Calculation!S:S,ROW())=0,-100,ROUND(INDEX([1]Calculation!S:S,ROW()),0))</f>
        <v>40</v>
      </c>
      <c r="O864" s="8">
        <f>IF(INDEX([1]Calculation!T:T,ROW())=0,-100,ROUND(INDEX([1]Calculation!T:T,ROW()),0))</f>
        <v>-100</v>
      </c>
      <c r="P864" s="8" t="str">
        <f>INDEX([1]Calculation!CB:CB,ROW())</f>
        <v>https://scottrasmussen.com/crosstabs-june-28-30-4/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449  rv</v>
      </c>
      <c r="E865" s="20">
        <f>INDEX([1]Calculation!$I:$I,ROW())</f>
        <v>43646</v>
      </c>
      <c r="F865" s="12">
        <f>ROUND(INDEX([1]Calculation!AL:AL,ROW()),1)</f>
        <v>0</v>
      </c>
      <c r="G865" s="8">
        <f>IF(INDEX([1]Calculation!L:L,ROW())=0,-100,ROUND(INDEX([1]Calculation!L:L,ROW()),0))</f>
        <v>33</v>
      </c>
      <c r="H865" s="8">
        <f>IF(INDEX([1]Calculation!M:M,ROW())=0,-100,ROUND(INDEX([1]Calculation!M:M,ROW()),0))</f>
        <v>-100</v>
      </c>
      <c r="I865" s="8">
        <f>IF(INDEX([1]Calculation!N:N,ROW())=0,-100,ROUND(INDEX([1]Calculation!N:N,ROW()),0))</f>
        <v>2</v>
      </c>
      <c r="J865" s="8">
        <f>IF(INDEX([1]Calculation!O:O,ROW())=0,-100,ROUND(INDEX([1]Calculation!O:O,ROW()),0))</f>
        <v>6</v>
      </c>
      <c r="K865" s="8">
        <f>IF(INDEX([1]Calculation!P:P,ROW())=0,-100,ROUND(INDEX([1]Calculation!P:P,ROW()),0))</f>
        <v>-100</v>
      </c>
      <c r="L865" s="8">
        <f>IF(INDEX([1]Calculation!Q:Q,ROW())=0,-100,ROUND(INDEX([1]Calculation!Q:Q,ROW()),0))</f>
        <v>15</v>
      </c>
      <c r="M865" s="8">
        <f>IF(INDEX([1]Calculation!R:R,ROW())=0,-100,ROUND(INDEX([1]Calculation!R:R,ROW()),0))</f>
        <v>-100</v>
      </c>
      <c r="N865" s="8">
        <f>IF(INDEX([1]Calculation!S:S,ROW())=0,-100,ROUND(INDEX([1]Calculation!S:S,ROW()),0))</f>
        <v>9</v>
      </c>
      <c r="O865" s="8">
        <f>IF(INDEX([1]Calculation!T:T,ROW())=0,-100,ROUND(INDEX([1]Calculation!T:T,ROW()),0))</f>
        <v>1</v>
      </c>
      <c r="P865" s="8" t="str">
        <f>INDEX([1]Calculation!CB:CB,ROW())</f>
        <v>https://thehill.com/hilltv/what-americas-thinking/451215-harris-surges-past-warren-to-claim-third-place-in-post-debate-poll</v>
      </c>
    </row>
    <row r="866" spans="1:16">
      <c r="A866" t="str">
        <f>INDEX([1]Calculation!$F:$F,ROW())</f>
        <v>US</v>
      </c>
      <c r="B866" t="str">
        <f>INDEX([1]Calculation!$D:$D,ROW())</f>
        <v>SSRS</v>
      </c>
      <c r="C866" t="str">
        <f>IF(INDEX([1]Calculation!$G:$G,ROW())=0,"-",INDEX([1]Calculation!$G:$G,ROW()))</f>
        <v>A/B</v>
      </c>
      <c r="D866" t="str">
        <f>INDEX([1]Calculation!$J:$J,ROW())&amp;"  "&amp;INDEX([1]Calculation!$K:$K,ROW())</f>
        <v>656  rv</v>
      </c>
      <c r="E866" s="20">
        <f>INDEX([1]Calculation!$I:$I,ROW())</f>
        <v>43646</v>
      </c>
      <c r="F866" s="12">
        <f>ROUND(INDEX([1]Calculation!AL:AL,ROW()),1)</f>
        <v>0</v>
      </c>
      <c r="G866" s="8">
        <f>IF(INDEX([1]Calculation!L:L,ROW())=0,-100,ROUND(INDEX([1]Calculation!L:L,ROW()),0))</f>
        <v>22</v>
      </c>
      <c r="H866" s="8">
        <f>IF(INDEX([1]Calculation!M:M,ROW())=0,-100,ROUND(INDEX([1]Calculation!M:M,ROW()),0))</f>
        <v>-100</v>
      </c>
      <c r="I866" s="8">
        <f>IF(INDEX([1]Calculation!N:N,ROW())=0,-100,ROUND(INDEX([1]Calculation!N:N,ROW()),0))</f>
        <v>3</v>
      </c>
      <c r="J866" s="8">
        <f>IF(INDEX([1]Calculation!O:O,ROW())=0,-100,ROUND(INDEX([1]Calculation!O:O,ROW()),0))</f>
        <v>4</v>
      </c>
      <c r="K866" s="8">
        <f>IF(INDEX([1]Calculation!P:P,ROW())=0,-100,ROUND(INDEX([1]Calculation!P:P,ROW()),0))</f>
        <v>2</v>
      </c>
      <c r="L866" s="8">
        <f>IF(INDEX([1]Calculation!Q:Q,ROW())=0,-100,ROUND(INDEX([1]Calculation!Q:Q,ROW()),0))</f>
        <v>14</v>
      </c>
      <c r="M866" s="8">
        <f>IF(INDEX([1]Calculation!R:R,ROW())=0,-100,ROUND(INDEX([1]Calculation!R:R,ROW()),0))</f>
        <v>-100</v>
      </c>
      <c r="N866" s="8">
        <f>IF(INDEX([1]Calculation!S:S,ROW())=0,-100,ROUND(INDEX([1]Calculation!S:S,ROW()),0))</f>
        <v>15</v>
      </c>
      <c r="O866" s="8">
        <f>IF(INDEX([1]Calculation!T:T,ROW())=0,-100,ROUND(INDEX([1]Calculation!T:T,ROW()),0))</f>
        <v>1</v>
      </c>
      <c r="P866" s="8" t="str">
        <f>INDEX([1]Calculation!CB:CB,ROW())</f>
        <v>https://cdn.cnn.com/cnn/2019/images/07/01/rel8a.-.democrats.and.healthcare.pdf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909  rv</v>
      </c>
      <c r="E867" s="20">
        <f>INDEX([1]Calculation!$I:$I,ROW())</f>
        <v>43646</v>
      </c>
      <c r="F867" s="12">
        <f>ROUND(INDEX([1]Calculation!AL:AL,ROW()),1)</f>
        <v>0</v>
      </c>
      <c r="G867" s="8">
        <f>IF(INDEX([1]Calculation!L:L,ROW())=0,-100,ROUND(INDEX([1]Calculation!L:L,ROW()),0))</f>
        <v>-100</v>
      </c>
      <c r="H867" s="8">
        <f>IF(INDEX([1]Calculation!M:M,ROW())=0,-100,ROUND(INDEX([1]Calculation!M:M,ROW()),0))</f>
        <v>-100</v>
      </c>
      <c r="I867" s="8">
        <f>IF(INDEX([1]Calculation!N:N,ROW())=0,-100,ROUND(INDEX([1]Calculation!N:N,ROW()),0))</f>
        <v>-100</v>
      </c>
      <c r="J867" s="8">
        <f>IF(INDEX([1]Calculation!O:O,ROW())=0,-100,ROUND(INDEX([1]Calculation!O:O,ROW()),0))</f>
        <v>-100</v>
      </c>
      <c r="K867" s="8">
        <f>IF(INDEX([1]Calculation!P:P,ROW())=0,-100,ROUND(INDEX([1]Calculation!P:P,ROW()),0))</f>
        <v>-100</v>
      </c>
      <c r="L867" s="8">
        <f>IF(INDEX([1]Calculation!Q:Q,ROW())=0,-100,ROUND(INDEX([1]Calculation!Q:Q,ROW()),0))</f>
        <v>41</v>
      </c>
      <c r="M867" s="8">
        <f>IF(INDEX([1]Calculation!R:R,ROW())=0,-100,ROUND(INDEX([1]Calculation!R:R,ROW()),0))</f>
        <v>-100</v>
      </c>
      <c r="N867" s="8">
        <f>IF(INDEX([1]Calculation!S:S,ROW())=0,-100,ROUND(INDEX([1]Calculation!S:S,ROW()),0))</f>
        <v>36</v>
      </c>
      <c r="O867" s="8">
        <f>IF(INDEX([1]Calculation!T:T,ROW())=0,-100,ROUND(INDEX([1]Calculation!T:T,ROW()),0))</f>
        <v>-100</v>
      </c>
      <c r="P867" s="8" t="str">
        <f>INDEX([1]Calculation!CB:CB,ROW())</f>
        <v>https://scottrasmussen.com/crosstabs-june-28-30-4/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909  rv</v>
      </c>
      <c r="E868" s="20">
        <f>INDEX([1]Calculation!$I:$I,ROW())</f>
        <v>43646</v>
      </c>
      <c r="F868" s="12">
        <f>ROUND(INDEX([1]Calculation!AL:AL,ROW()),1)</f>
        <v>0</v>
      </c>
      <c r="G868" s="8">
        <f>IF(INDEX([1]Calculation!L:L,ROW())=0,-100,ROUND(INDEX([1]Calculation!L:L,ROW()),0))</f>
        <v>41</v>
      </c>
      <c r="H868" s="8">
        <f>IF(INDEX([1]Calculation!M:M,ROW())=0,-100,ROUND(INDEX([1]Calculation!M:M,ROW()),0))</f>
        <v>-100</v>
      </c>
      <c r="I868" s="8">
        <f>IF(INDEX([1]Calculation!N:N,ROW())=0,-100,ROUND(INDEX([1]Calculation!N:N,ROW()),0))</f>
        <v>-100</v>
      </c>
      <c r="J868" s="8">
        <f>IF(INDEX([1]Calculation!O:O,ROW())=0,-100,ROUND(INDEX([1]Calculation!O:O,ROW()),0))</f>
        <v>-100</v>
      </c>
      <c r="K868" s="8">
        <f>IF(INDEX([1]Calculation!P:P,ROW())=0,-100,ROUND(INDEX([1]Calculation!P:P,ROW()),0))</f>
        <v>-100</v>
      </c>
      <c r="L868" s="8">
        <f>IF(INDEX([1]Calculation!Q:Q,ROW())=0,-100,ROUND(INDEX([1]Calculation!Q:Q,ROW()),0))</f>
        <v>40</v>
      </c>
      <c r="M868" s="8">
        <f>IF(INDEX([1]Calculation!R:R,ROW())=0,-100,ROUND(INDEX([1]Calculation!R:R,ROW()),0))</f>
        <v>-100</v>
      </c>
      <c r="N868" s="8">
        <f>IF(INDEX([1]Calculation!S:S,ROW())=0,-100,ROUND(INDEX([1]Calculation!S:S,ROW()),0))</f>
        <v>-100</v>
      </c>
      <c r="O868" s="8">
        <f>IF(INDEX([1]Calculation!T:T,ROW())=0,-100,ROUND(INDEX([1]Calculation!T:T,ROW()),0))</f>
        <v>-100</v>
      </c>
      <c r="P868" s="8" t="str">
        <f>INDEX([1]Calculation!CB:CB,ROW())</f>
        <v>https://scottrasmussen.com/crosstabs-june-28-30-4/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909  rv</v>
      </c>
      <c r="E869" s="20">
        <f>INDEX([1]Calculation!$I:$I,ROW())</f>
        <v>43646</v>
      </c>
      <c r="F869" s="12">
        <f>ROUND(INDEX([1]Calculation!AL:AL,ROW()),1)</f>
        <v>0</v>
      </c>
      <c r="G869" s="8">
        <f>IF(INDEX([1]Calculation!L:L,ROW())=0,-100,ROUND(INDEX([1]Calculation!L:L,ROW()),0))</f>
        <v>-100</v>
      </c>
      <c r="H869" s="8">
        <f>IF(INDEX([1]Calculation!M:M,ROW())=0,-100,ROUND(INDEX([1]Calculation!M:M,ROW()),0))</f>
        <v>-100</v>
      </c>
      <c r="I869" s="8">
        <f>IF(INDEX([1]Calculation!N:N,ROW())=0,-100,ROUND(INDEX([1]Calculation!N:N,ROW()),0))</f>
        <v>-100</v>
      </c>
      <c r="J869" s="8">
        <f>IF(INDEX([1]Calculation!O:O,ROW())=0,-100,ROUND(INDEX([1]Calculation!O:O,ROW()),0))</f>
        <v>-100</v>
      </c>
      <c r="K869" s="8">
        <f>IF(INDEX([1]Calculation!P:P,ROW())=0,-100,ROUND(INDEX([1]Calculation!P:P,ROW()),0))</f>
        <v>-100</v>
      </c>
      <c r="L869" s="8">
        <f>IF(INDEX([1]Calculation!Q:Q,ROW())=0,-100,ROUND(INDEX([1]Calculation!Q:Q,ROW()),0))</f>
        <v>-100</v>
      </c>
      <c r="M869" s="8">
        <f>IF(INDEX([1]Calculation!R:R,ROW())=0,-100,ROUND(INDEX([1]Calculation!R:R,ROW()),0))</f>
        <v>-100</v>
      </c>
      <c r="N869" s="8">
        <f>IF(INDEX([1]Calculation!S:S,ROW())=0,-100,ROUND(INDEX([1]Calculation!S:S,ROW()),0))</f>
        <v>35</v>
      </c>
      <c r="O869" s="8">
        <f>IF(INDEX([1]Calculation!T:T,ROW())=0,-100,ROUND(INDEX([1]Calculation!T:T,ROW()),0))</f>
        <v>-100</v>
      </c>
      <c r="P869" s="8" t="str">
        <f>INDEX([1]Calculation!CB:CB,ROW())</f>
        <v>https://scottrasmussen.com/crosstabs-june-28-30-4/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909  rv</v>
      </c>
      <c r="E870" s="20">
        <f>INDEX([1]Calculation!$I:$I,ROW())</f>
        <v>43646</v>
      </c>
      <c r="F870" s="12">
        <f>ROUND(INDEX([1]Calculation!AL:AL,ROW()),1)</f>
        <v>0</v>
      </c>
      <c r="G870" s="8">
        <f>IF(INDEX([1]Calculation!L:L,ROW())=0,-100,ROUND(INDEX([1]Calculation!L:L,ROW()),0))</f>
        <v>-100</v>
      </c>
      <c r="H870" s="8">
        <f>IF(INDEX([1]Calculation!M:M,ROW())=0,-100,ROUND(INDEX([1]Calculation!M:M,ROW()),0))</f>
        <v>-100</v>
      </c>
      <c r="I870" s="8">
        <f>IF(INDEX([1]Calculation!N:N,ROW())=0,-100,ROUND(INDEX([1]Calculation!N:N,ROW()),0))</f>
        <v>-100</v>
      </c>
      <c r="J870" s="8">
        <f>IF(INDEX([1]Calculation!O:O,ROW())=0,-100,ROUND(INDEX([1]Calculation!O:O,ROW()),0))</f>
        <v>-100</v>
      </c>
      <c r="K870" s="8">
        <f>IF(INDEX([1]Calculation!P:P,ROW())=0,-100,ROUND(INDEX([1]Calculation!P:P,ROW()),0))</f>
        <v>-100</v>
      </c>
      <c r="L870" s="8">
        <f>IF(INDEX([1]Calculation!Q:Q,ROW())=0,-100,ROUND(INDEX([1]Calculation!Q:Q,ROW()),0))</f>
        <v>41</v>
      </c>
      <c r="M870" s="8">
        <f>IF(INDEX([1]Calculation!R:R,ROW())=0,-100,ROUND(INDEX([1]Calculation!R:R,ROW()),0))</f>
        <v>-100</v>
      </c>
      <c r="N870" s="8">
        <f>IF(INDEX([1]Calculation!S:S,ROW())=0,-100,ROUND(INDEX([1]Calculation!S:S,ROW()),0))</f>
        <v>-100</v>
      </c>
      <c r="O870" s="8">
        <f>IF(INDEX([1]Calculation!T:T,ROW())=0,-100,ROUND(INDEX([1]Calculation!T:T,ROW()),0))</f>
        <v>-100</v>
      </c>
      <c r="P870" s="8" t="str">
        <f>INDEX([1]Calculation!CB:CB,ROW())</f>
        <v>https://scottrasmussen.com/crosstabs-june-28-30-4/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909  rv</v>
      </c>
      <c r="E871" s="20">
        <f>INDEX([1]Calculation!$I:$I,ROW())</f>
        <v>43646</v>
      </c>
      <c r="F871" s="12">
        <f>ROUND(INDEX([1]Calculation!AL:AL,ROW()),1)</f>
        <v>0</v>
      </c>
      <c r="G871" s="8">
        <f>IF(INDEX([1]Calculation!L:L,ROW())=0,-100,ROUND(INDEX([1]Calculation!L:L,ROW()),0))</f>
        <v>40</v>
      </c>
      <c r="H871" s="8">
        <f>IF(INDEX([1]Calculation!M:M,ROW())=0,-100,ROUND(INDEX([1]Calculation!M:M,ROW()),0))</f>
        <v>-100</v>
      </c>
      <c r="I871" s="8">
        <f>IF(INDEX([1]Calculation!N:N,ROW())=0,-100,ROUND(INDEX([1]Calculation!N:N,ROW()),0))</f>
        <v>-100</v>
      </c>
      <c r="J871" s="8">
        <f>IF(INDEX([1]Calculation!O:O,ROW())=0,-100,ROUND(INDEX([1]Calculation!O:O,ROW()),0))</f>
        <v>-100</v>
      </c>
      <c r="K871" s="8">
        <f>IF(INDEX([1]Calculation!P:P,ROW())=0,-100,ROUND(INDEX([1]Calculation!P:P,ROW()),0))</f>
        <v>-100</v>
      </c>
      <c r="L871" s="8">
        <f>IF(INDEX([1]Calculation!Q:Q,ROW())=0,-100,ROUND(INDEX([1]Calculation!Q:Q,ROW()),0))</f>
        <v>-100</v>
      </c>
      <c r="M871" s="8">
        <f>IF(INDEX([1]Calculation!R:R,ROW())=0,-100,ROUND(INDEX([1]Calculation!R:R,ROW()),0))</f>
        <v>-100</v>
      </c>
      <c r="N871" s="8">
        <f>IF(INDEX([1]Calculation!S:S,ROW())=0,-100,ROUND(INDEX([1]Calculation!S:S,ROW()),0))</f>
        <v>-100</v>
      </c>
      <c r="O871" s="8">
        <f>IF(INDEX([1]Calculation!T:T,ROW())=0,-100,ROUND(INDEX([1]Calculation!T:T,ROW()),0))</f>
        <v>-100</v>
      </c>
      <c r="P871" s="8" t="str">
        <f>INDEX([1]Calculation!CB:CB,ROW())</f>
        <v>https://scottrasmussen.com/crosstabs-june-28-30-4/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909  rv</v>
      </c>
      <c r="E872" s="20">
        <f>INDEX([1]Calculation!$I:$I,ROW())</f>
        <v>43646</v>
      </c>
      <c r="F872" s="12">
        <f>ROUND(INDEX([1]Calculation!AL:AL,ROW()),1)</f>
        <v>0</v>
      </c>
      <c r="G872" s="8">
        <f>IF(INDEX([1]Calculation!L:L,ROW())=0,-100,ROUND(INDEX([1]Calculation!L:L,ROW()),0))</f>
        <v>28</v>
      </c>
      <c r="H872" s="8">
        <f>IF(INDEX([1]Calculation!M:M,ROW())=0,-100,ROUND(INDEX([1]Calculation!M:M,ROW()),0))</f>
        <v>-100</v>
      </c>
      <c r="I872" s="8">
        <f>IF(INDEX([1]Calculation!N:N,ROW())=0,-100,ROUND(INDEX([1]Calculation!N:N,ROW()),0))</f>
        <v>2</v>
      </c>
      <c r="J872" s="8">
        <f>IF(INDEX([1]Calculation!O:O,ROW())=0,-100,ROUND(INDEX([1]Calculation!O:O,ROW()),0))</f>
        <v>4</v>
      </c>
      <c r="K872" s="8">
        <f>IF(INDEX([1]Calculation!P:P,ROW())=0,-100,ROUND(INDEX([1]Calculation!P:P,ROW()),0))</f>
        <v>1</v>
      </c>
      <c r="L872" s="8">
        <f>IF(INDEX([1]Calculation!Q:Q,ROW())=0,-100,ROUND(INDEX([1]Calculation!Q:Q,ROW()),0))</f>
        <v>14</v>
      </c>
      <c r="M872" s="8">
        <f>IF(INDEX([1]Calculation!R:R,ROW())=0,-100,ROUND(INDEX([1]Calculation!R:R,ROW()),0))</f>
        <v>-100</v>
      </c>
      <c r="N872" s="8">
        <f>IF(INDEX([1]Calculation!S:S,ROW())=0,-100,ROUND(INDEX([1]Calculation!S:S,ROW()),0))</f>
        <v>8</v>
      </c>
      <c r="O872" s="8">
        <f>IF(INDEX([1]Calculation!T:T,ROW())=0,-100,ROUND(INDEX([1]Calculation!T:T,ROW()),0))</f>
        <v>1</v>
      </c>
      <c r="P872" s="8" t="str">
        <f>INDEX([1]Calculation!CB:CB,ROW())</f>
        <v>https://scottrasmussen.com/crosstabs-june-28-30/</v>
      </c>
    </row>
    <row r="873" spans="1:16">
      <c r="A873" t="str">
        <f>INDEX([1]Calculation!$F:$F,ROW())</f>
        <v>US</v>
      </c>
      <c r="B873" t="str">
        <f>INDEX([1]Calculation!$D:$D,ROW())</f>
        <v>Morning Consult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2485  lv</v>
      </c>
      <c r="E873" s="20">
        <f>INDEX([1]Calculation!$I:$I,ROW())</f>
        <v>43646</v>
      </c>
      <c r="F873" s="12">
        <f>ROUND(INDEX([1]Calculation!AL:AL,ROW()),1)</f>
        <v>0</v>
      </c>
      <c r="G873" s="8">
        <f>IF(INDEX([1]Calculation!L:L,ROW())=0,-100,ROUND(INDEX([1]Calculation!L:L,ROW()),0))</f>
        <v>31</v>
      </c>
      <c r="H873" s="8">
        <f>IF(INDEX([1]Calculation!M:M,ROW())=0,-100,ROUND(INDEX([1]Calculation!M:M,ROW()),0))</f>
        <v>-100</v>
      </c>
      <c r="I873" s="8">
        <f>IF(INDEX([1]Calculation!N:N,ROW())=0,-100,ROUND(INDEX([1]Calculation!N:N,ROW()),0))</f>
        <v>3</v>
      </c>
      <c r="J873" s="8">
        <f>IF(INDEX([1]Calculation!O:O,ROW())=0,-100,ROUND(INDEX([1]Calculation!O:O,ROW()),0))</f>
        <v>6</v>
      </c>
      <c r="K873" s="8">
        <f>IF(INDEX([1]Calculation!P:P,ROW())=0,-100,ROUND(INDEX([1]Calculation!P:P,ROW()),0))</f>
        <v>1</v>
      </c>
      <c r="L873" s="8">
        <f>IF(INDEX([1]Calculation!Q:Q,ROW())=0,-100,ROUND(INDEX([1]Calculation!Q:Q,ROW()),0))</f>
        <v>17</v>
      </c>
      <c r="M873" s="8">
        <f>IF(INDEX([1]Calculation!R:R,ROW())=0,-100,ROUND(INDEX([1]Calculation!R:R,ROW()),0))</f>
        <v>-100</v>
      </c>
      <c r="N873" s="8">
        <f>IF(INDEX([1]Calculation!S:S,ROW())=0,-100,ROUND(INDEX([1]Calculation!S:S,ROW()),0))</f>
        <v>14</v>
      </c>
      <c r="O873" s="8">
        <f>IF(INDEX([1]Calculation!T:T,ROW())=0,-100,ROUND(INDEX([1]Calculation!T:T,ROW()),0))</f>
        <v>1</v>
      </c>
      <c r="P873" s="8" t="str">
        <f>INDEX([1]Calculation!CB:CB,ROW())</f>
        <v>https://projects.fivethirtyeight.com/democratic-debate-poll/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845  rv</v>
      </c>
      <c r="E874" s="20">
        <f>INDEX([1]Calculation!$I:$I,ROW())</f>
        <v>43645</v>
      </c>
      <c r="F874" s="12">
        <f>ROUND(INDEX([1]Calculation!AL:AL,ROW()),1)</f>
        <v>0</v>
      </c>
      <c r="G874" s="8">
        <f>IF(INDEX([1]Calculation!L:L,ROW())=0,-100,ROUND(INDEX([1]Calculation!L:L,ROW()),0))</f>
        <v>34</v>
      </c>
      <c r="H874" s="8">
        <f>IF(INDEX([1]Calculation!M:M,ROW())=0,-100,ROUND(INDEX([1]Calculation!M:M,ROW()),0))</f>
        <v>1</v>
      </c>
      <c r="I874" s="8">
        <f>IF(INDEX([1]Calculation!N:N,ROW())=0,-100,ROUND(INDEX([1]Calculation!N:N,ROW()),0))</f>
        <v>3</v>
      </c>
      <c r="J874" s="8">
        <f>IF(INDEX([1]Calculation!O:O,ROW())=0,-100,ROUND(INDEX([1]Calculation!O:O,ROW()),0))</f>
        <v>3</v>
      </c>
      <c r="K874" s="8">
        <f>IF(INDEX([1]Calculation!P:P,ROW())=0,-100,ROUND(INDEX([1]Calculation!P:P,ROW()),0))</f>
        <v>1</v>
      </c>
      <c r="L874" s="8">
        <f>IF(INDEX([1]Calculation!Q:Q,ROW())=0,-100,ROUND(INDEX([1]Calculation!Q:Q,ROW()),0))</f>
        <v>15</v>
      </c>
      <c r="M874" s="8">
        <f>IF(INDEX([1]Calculation!R:R,ROW())=0,-100,ROUND(INDEX([1]Calculation!R:R,ROW()),0))</f>
        <v>-100</v>
      </c>
      <c r="N874" s="8">
        <f>IF(INDEX([1]Calculation!S:S,ROW())=0,-100,ROUND(INDEX([1]Calculation!S:S,ROW()),0))</f>
        <v>11</v>
      </c>
      <c r="O874" s="8">
        <f>IF(INDEX([1]Calculation!T:T,ROW())=0,-100,ROUND(INDEX([1]Calculation!T:T,ROW()),0))</f>
        <v>1</v>
      </c>
      <c r="P874" s="8" t="str">
        <f>INDEX([1]Calculation!CB:CB,ROW())</f>
        <v>https://harvardharrispoll.com/wp-content/uploads/2019/07/HHP_June2019_RVs_Topline.pdf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903  rv</v>
      </c>
      <c r="E875" s="20">
        <f>INDEX([1]Calculation!$I:$I,ROW())</f>
        <v>43645</v>
      </c>
      <c r="F875" s="12">
        <f>ROUND(INDEX([1]Calculation!AL:AL,ROW()),1)</f>
        <v>0</v>
      </c>
      <c r="G875" s="8">
        <f>IF(INDEX([1]Calculation!L:L,ROW())=0,-100,ROUND(INDEX([1]Calculation!L:L,ROW()),0))</f>
        <v>27</v>
      </c>
      <c r="H875" s="8">
        <f>IF(INDEX([1]Calculation!M:M,ROW())=0,-100,ROUND(INDEX([1]Calculation!M:M,ROW()),0))</f>
        <v>-100</v>
      </c>
      <c r="I875" s="8">
        <f>IF(INDEX([1]Calculation!N:N,ROW())=0,-100,ROUND(INDEX([1]Calculation!N:N,ROW()),0))</f>
        <v>3</v>
      </c>
      <c r="J875" s="8">
        <f>IF(INDEX([1]Calculation!O:O,ROW())=0,-100,ROUND(INDEX([1]Calculation!O:O,ROW()),0))</f>
        <v>3</v>
      </c>
      <c r="K875" s="8">
        <f>IF(INDEX([1]Calculation!P:P,ROW())=0,-100,ROUND(INDEX([1]Calculation!P:P,ROW()),0))</f>
        <v>1</v>
      </c>
      <c r="L875" s="8">
        <f>IF(INDEX([1]Calculation!Q:Q,ROW())=0,-100,ROUND(INDEX([1]Calculation!Q:Q,ROW()),0))</f>
        <v>18</v>
      </c>
      <c r="M875" s="8">
        <f>IF(INDEX([1]Calculation!R:R,ROW())=0,-100,ROUND(INDEX([1]Calculation!R:R,ROW()),0))</f>
        <v>-100</v>
      </c>
      <c r="N875" s="8">
        <f>IF(INDEX([1]Calculation!S:S,ROW())=0,-100,ROUND(INDEX([1]Calculation!S:S,ROW()),0))</f>
        <v>8</v>
      </c>
      <c r="O875" s="8">
        <f>IF(INDEX([1]Calculation!T:T,ROW())=0,-100,ROUND(INDEX([1]Calculation!T:T,ROW()),0))</f>
        <v>1</v>
      </c>
      <c r="P875" s="8" t="str">
        <f>INDEX([1]Calculation!CB:CB,ROW())</f>
        <v>https://scottrasmussen.com/crosstabs-june-27-29/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888  rv</v>
      </c>
      <c r="E876" s="20">
        <f>INDEX([1]Calculation!$I:$I,ROW())</f>
        <v>43644</v>
      </c>
      <c r="F876" s="12">
        <f>ROUND(INDEX([1]Calculation!AL:AL,ROW()),1)</f>
        <v>0</v>
      </c>
      <c r="G876" s="8">
        <f>IF(INDEX([1]Calculation!L:L,ROW())=0,-100,ROUND(INDEX([1]Calculation!L:L,ROW()),0))</f>
        <v>30</v>
      </c>
      <c r="H876" s="8">
        <f>IF(INDEX([1]Calculation!M:M,ROW())=0,-100,ROUND(INDEX([1]Calculation!M:M,ROW()),0))</f>
        <v>-100</v>
      </c>
      <c r="I876" s="8">
        <f>IF(INDEX([1]Calculation!N:N,ROW())=0,-100,ROUND(INDEX([1]Calculation!N:N,ROW()),0))</f>
        <v>3</v>
      </c>
      <c r="J876" s="8">
        <f>IF(INDEX([1]Calculation!O:O,ROW())=0,-100,ROUND(INDEX([1]Calculation!O:O,ROW()),0))</f>
        <v>4</v>
      </c>
      <c r="K876" s="8">
        <f>IF(INDEX([1]Calculation!P:P,ROW())=0,-100,ROUND(INDEX([1]Calculation!P:P,ROW()),0))</f>
        <v>1</v>
      </c>
      <c r="L876" s="8">
        <f>IF(INDEX([1]Calculation!Q:Q,ROW())=0,-100,ROUND(INDEX([1]Calculation!Q:Q,ROW()),0))</f>
        <v>20</v>
      </c>
      <c r="M876" s="8">
        <f>IF(INDEX([1]Calculation!R:R,ROW())=0,-100,ROUND(INDEX([1]Calculation!R:R,ROW()),0))</f>
        <v>-100</v>
      </c>
      <c r="N876" s="8">
        <f>IF(INDEX([1]Calculation!S:S,ROW())=0,-100,ROUND(INDEX([1]Calculation!S:S,ROW()),0))</f>
        <v>10</v>
      </c>
      <c r="O876" s="8">
        <f>IF(INDEX([1]Calculation!T:T,ROW())=0,-100,ROUND(INDEX([1]Calculation!T:T,ROW()),0))</f>
        <v>1</v>
      </c>
      <c r="P876" s="8" t="str">
        <f>INDEX([1]Calculation!CB:CB,ROW())</f>
        <v>https://scottrasmussen.com/crosstabs-june-26-28/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B/C</v>
      </c>
      <c r="D877" t="str">
        <f>INDEX([1]Calculation!$J:$J,ROW())&amp;"  "&amp;INDEX([1]Calculation!$K:$K,ROW())</f>
        <v>2407  lv</v>
      </c>
      <c r="E877" s="20">
        <f>INDEX([1]Calculation!$I:$I,ROW())</f>
        <v>43644</v>
      </c>
      <c r="F877" s="12">
        <f>ROUND(INDEX([1]Calculation!AL:AL,ROW()),1)</f>
        <v>0</v>
      </c>
      <c r="G877" s="8">
        <f>IF(INDEX([1]Calculation!L:L,ROW())=0,-100,ROUND(INDEX([1]Calculation!L:L,ROW()),0))</f>
        <v>33</v>
      </c>
      <c r="H877" s="8">
        <f>IF(INDEX([1]Calculation!M:M,ROW())=0,-100,ROUND(INDEX([1]Calculation!M:M,ROW()),0))</f>
        <v>-100</v>
      </c>
      <c r="I877" s="8">
        <f>IF(INDEX([1]Calculation!N:N,ROW())=0,-100,ROUND(INDEX([1]Calculation!N:N,ROW()),0))</f>
        <v>3</v>
      </c>
      <c r="J877" s="8">
        <f>IF(INDEX([1]Calculation!O:O,ROW())=0,-100,ROUND(INDEX([1]Calculation!O:O,ROW()),0))</f>
        <v>6</v>
      </c>
      <c r="K877" s="8">
        <f>IF(INDEX([1]Calculation!P:P,ROW())=0,-100,ROUND(INDEX([1]Calculation!P:P,ROW()),0))</f>
        <v>1</v>
      </c>
      <c r="L877" s="8">
        <f>IF(INDEX([1]Calculation!Q:Q,ROW())=0,-100,ROUND(INDEX([1]Calculation!Q:Q,ROW()),0))</f>
        <v>19</v>
      </c>
      <c r="M877" s="8">
        <f>IF(INDEX([1]Calculation!R:R,ROW())=0,-100,ROUND(INDEX([1]Calculation!R:R,ROW()),0))</f>
        <v>-100</v>
      </c>
      <c r="N877" s="8">
        <f>IF(INDEX([1]Calculation!S:S,ROW())=0,-100,ROUND(INDEX([1]Calculation!S:S,ROW()),0))</f>
        <v>12</v>
      </c>
      <c r="O877" s="8">
        <f>IF(INDEX([1]Calculation!T:T,ROW())=0,-100,ROUND(INDEX([1]Calculation!T:T,ROW()),0))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889  rv</v>
      </c>
      <c r="E878" s="20">
        <f>INDEX([1]Calculation!$I:$I,ROW())</f>
        <v>43643</v>
      </c>
      <c r="F878" s="12">
        <f>ROUND(INDEX([1]Calculation!AL:AL,ROW()),1)</f>
        <v>0</v>
      </c>
      <c r="G878" s="8">
        <f>IF(INDEX([1]Calculation!L:L,ROW())=0,-100,ROUND(INDEX([1]Calculation!L:L,ROW()),0))</f>
        <v>31</v>
      </c>
      <c r="H878" s="8">
        <f>IF(INDEX([1]Calculation!M:M,ROW())=0,-100,ROUND(INDEX([1]Calculation!M:M,ROW()),0))</f>
        <v>-100</v>
      </c>
      <c r="I878" s="8">
        <f>IF(INDEX([1]Calculation!N:N,ROW())=0,-100,ROUND(INDEX([1]Calculation!N:N,ROW()),0))</f>
        <v>2</v>
      </c>
      <c r="J878" s="8">
        <f>IF(INDEX([1]Calculation!O:O,ROW())=0,-100,ROUND(INDEX([1]Calculation!O:O,ROW()),0))</f>
        <v>4</v>
      </c>
      <c r="K878" s="8">
        <f>IF(INDEX([1]Calculation!P:P,ROW())=0,-100,ROUND(INDEX([1]Calculation!P:P,ROW()),0))</f>
        <v>1</v>
      </c>
      <c r="L878" s="8">
        <f>IF(INDEX([1]Calculation!Q:Q,ROW())=0,-100,ROUND(INDEX([1]Calculation!Q:Q,ROW()),0))</f>
        <v>17</v>
      </c>
      <c r="M878" s="8">
        <f>IF(INDEX([1]Calculation!R:R,ROW())=0,-100,ROUND(INDEX([1]Calculation!R:R,ROW()),0))</f>
        <v>-100</v>
      </c>
      <c r="N878" s="8">
        <f>IF(INDEX([1]Calculation!S:S,ROW())=0,-100,ROUND(INDEX([1]Calculation!S:S,ROW()),0))</f>
        <v>10</v>
      </c>
      <c r="O878" s="8">
        <f>IF(INDEX([1]Calculation!T:T,ROW())=0,-100,ROUND(INDEX([1]Calculation!T:T,ROW()),0))</f>
        <v>1</v>
      </c>
      <c r="P878" s="8" t="str">
        <f>INDEX([1]Calculation!CB:CB,ROW())</f>
        <v>https://scottrasmussen.com/crosstabs-june-25-27/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2041  lv</v>
      </c>
      <c r="E879" s="20">
        <f>INDEX([1]Calculation!$I:$I,ROW())</f>
        <v>43643</v>
      </c>
      <c r="F879" s="12">
        <f>ROUND(INDEX([1]Calculation!AL:AL,ROW()),1)</f>
        <v>0</v>
      </c>
      <c r="G879" s="8">
        <f>IF(INDEX([1]Calculation!L:L,ROW())=0,-100,ROUND(INDEX([1]Calculation!L:L,ROW()),0))</f>
        <v>33</v>
      </c>
      <c r="H879" s="8">
        <f>IF(INDEX([1]Calculation!M:M,ROW())=0,-100,ROUND(INDEX([1]Calculation!M:M,ROW()),0))</f>
        <v>-100</v>
      </c>
      <c r="I879" s="8">
        <f>IF(INDEX([1]Calculation!N:N,ROW())=0,-100,ROUND(INDEX([1]Calculation!N:N,ROW()),0))</f>
        <v>4</v>
      </c>
      <c r="J879" s="8">
        <f>IF(INDEX([1]Calculation!O:O,ROW())=0,-100,ROUND(INDEX([1]Calculation!O:O,ROW()),0))</f>
        <v>5</v>
      </c>
      <c r="K879" s="8">
        <f>IF(INDEX([1]Calculation!P:P,ROW())=0,-100,ROUND(INDEX([1]Calculation!P:P,ROW()),0))</f>
        <v>1</v>
      </c>
      <c r="L879" s="8">
        <f>IF(INDEX([1]Calculation!Q:Q,ROW())=0,-100,ROUND(INDEX([1]Calculation!Q:Q,ROW()),0))</f>
        <v>17</v>
      </c>
      <c r="M879" s="8">
        <f>IF(INDEX([1]Calculation!R:R,ROW())=0,-100,ROUND(INDEX([1]Calculation!R:R,ROW()),0))</f>
        <v>-100</v>
      </c>
      <c r="N879" s="8">
        <f>IF(INDEX([1]Calculation!S:S,ROW())=0,-100,ROUND(INDEX([1]Calculation!S:S,ROW()),0))</f>
        <v>17</v>
      </c>
      <c r="O879" s="8">
        <f>IF(INDEX([1]Calculation!T:T,ROW())=0,-100,ROUND(INDEX([1]Calculation!T:T,ROW()),0))</f>
        <v>1</v>
      </c>
      <c r="P879" s="8" t="str">
        <f>INDEX([1]Calculation!CB:CB,ROW())</f>
        <v>https://projects.fivethirtyeight.com/democratic-debate-poll/</v>
      </c>
    </row>
    <row r="880" spans="1:16">
      <c r="A880" t="str">
        <f>INDEX([1]Calculation!$F:$F,ROW())</f>
        <v>US</v>
      </c>
      <c r="B880" t="str">
        <f>INDEX([1]Calculation!$D:$D,ROW())</f>
        <v>YouGov Blue/Data for Progress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1402  lv</v>
      </c>
      <c r="E880" s="20">
        <f>INDEX([1]Calculation!$I:$I,ROW())</f>
        <v>43642</v>
      </c>
      <c r="F880" s="12">
        <f>ROUND(INDEX([1]Calculation!AL:AL,ROW()),1)</f>
        <v>0</v>
      </c>
      <c r="G880" s="8">
        <f>IF(INDEX([1]Calculation!L:L,ROW())=0,-100,ROUND(INDEX([1]Calculation!L:L,ROW()),0))</f>
        <v>30</v>
      </c>
      <c r="H880" s="8">
        <f>IF(INDEX([1]Calculation!M:M,ROW())=0,-100,ROUND(INDEX([1]Calculation!M:M,ROW()),0))</f>
        <v>-100</v>
      </c>
      <c r="I880" s="8">
        <f>IF(INDEX([1]Calculation!N:N,ROW())=0,-100,ROUND(INDEX([1]Calculation!N:N,ROW()),0))</f>
        <v>2</v>
      </c>
      <c r="J880" s="8">
        <f>IF(INDEX([1]Calculation!O:O,ROW())=0,-100,ROUND(INDEX([1]Calculation!O:O,ROW()),0))</f>
        <v>7</v>
      </c>
      <c r="K880" s="8">
        <f>IF(INDEX([1]Calculation!P:P,ROW())=0,-100,ROUND(INDEX([1]Calculation!P:P,ROW()),0))</f>
        <v>1</v>
      </c>
      <c r="L880" s="8">
        <f>IF(INDEX([1]Calculation!Q:Q,ROW())=0,-100,ROUND(INDEX([1]Calculation!Q:Q,ROW()),0))</f>
        <v>16</v>
      </c>
      <c r="M880" s="8">
        <f>IF(INDEX([1]Calculation!R:R,ROW())=0,-100,ROUND(INDEX([1]Calculation!R:R,ROW()),0))</f>
        <v>-100</v>
      </c>
      <c r="N880" s="8">
        <f>IF(INDEX([1]Calculation!S:S,ROW())=0,-100,ROUND(INDEX([1]Calculation!S:S,ROW()),0))</f>
        <v>24</v>
      </c>
      <c r="O880" s="8">
        <f>IF(INDEX([1]Calculation!T:T,ROW())=0,-100,ROUND(INDEX([1]Calculation!T:T,ROW()),0))</f>
        <v>2</v>
      </c>
      <c r="P880" s="8" t="str">
        <f>INDEX([1]Calculation!CB:CB,ROW())</f>
        <v>https://www.dataforprogress.org/blog/2019/6/28/here-are-the-final-pre-debate-numbers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892  rv</v>
      </c>
      <c r="E881" s="20">
        <f>INDEX([1]Calculation!$I:$I,ROW())</f>
        <v>43642</v>
      </c>
      <c r="F881" s="12">
        <f>ROUND(INDEX([1]Calculation!AL:AL,ROW()),1)</f>
        <v>0</v>
      </c>
      <c r="G881" s="8">
        <f>IF(INDEX([1]Calculation!L:L,ROW())=0,-100,ROUND(INDEX([1]Calculation!L:L,ROW()),0))</f>
        <v>29</v>
      </c>
      <c r="H881" s="8">
        <f>IF(INDEX([1]Calculation!M:M,ROW())=0,-100,ROUND(INDEX([1]Calculation!M:M,ROW()),0))</f>
        <v>-100</v>
      </c>
      <c r="I881" s="8">
        <f>IF(INDEX([1]Calculation!N:N,ROW())=0,-100,ROUND(INDEX([1]Calculation!N:N,ROW()),0))</f>
        <v>1</v>
      </c>
      <c r="J881" s="8">
        <f>IF(INDEX([1]Calculation!O:O,ROW())=0,-100,ROUND(INDEX([1]Calculation!O:O,ROW()),0))</f>
        <v>3</v>
      </c>
      <c r="K881" s="8">
        <f>IF(INDEX([1]Calculation!P:P,ROW())=0,-100,ROUND(INDEX([1]Calculation!P:P,ROW()),0))</f>
        <v>1</v>
      </c>
      <c r="L881" s="8">
        <f>IF(INDEX([1]Calculation!Q:Q,ROW())=0,-100,ROUND(INDEX([1]Calculation!Q:Q,ROW()),0))</f>
        <v>17</v>
      </c>
      <c r="M881" s="8">
        <f>IF(INDEX([1]Calculation!R:R,ROW())=0,-100,ROUND(INDEX([1]Calculation!R:R,ROW()),0))</f>
        <v>-100</v>
      </c>
      <c r="N881" s="8">
        <f>IF(INDEX([1]Calculation!S:S,ROW())=0,-100,ROUND(INDEX([1]Calculation!S:S,ROW()),0))</f>
        <v>9</v>
      </c>
      <c r="O881" s="8">
        <f>IF(INDEX([1]Calculation!T:T,ROW())=0,-100,ROUND(INDEX([1]Calculation!T:T,ROW()),0))</f>
        <v>1</v>
      </c>
      <c r="P881" s="8" t="str">
        <f>INDEX([1]Calculation!CB:CB,ROW())</f>
        <v>https://scottrasmussen.com/pre-debate-poll-july-24-26/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7150  lv</v>
      </c>
      <c r="E882" s="20">
        <f>INDEX([1]Calculation!$I:$I,ROW())</f>
        <v>43642</v>
      </c>
      <c r="F882" s="12">
        <f>ROUND(INDEX([1]Calculation!AL:AL,ROW()),1)</f>
        <v>0</v>
      </c>
      <c r="G882" s="8">
        <f>IF(INDEX([1]Calculation!L:L,ROW())=0,-100,ROUND(INDEX([1]Calculation!L:L,ROW()),0))</f>
        <v>35</v>
      </c>
      <c r="H882" s="8">
        <f>IF(INDEX([1]Calculation!M:M,ROW())=0,-100,ROUND(INDEX([1]Calculation!M:M,ROW()),0))</f>
        <v>-100</v>
      </c>
      <c r="I882" s="8">
        <f>IF(INDEX([1]Calculation!N:N,ROW())=0,-100,ROUND(INDEX([1]Calculation!N:N,ROW()),0))</f>
        <v>3</v>
      </c>
      <c r="J882" s="8">
        <f>IF(INDEX([1]Calculation!O:O,ROW())=0,-100,ROUND(INDEX([1]Calculation!O:O,ROW()),0))</f>
        <v>6</v>
      </c>
      <c r="K882" s="8">
        <f>IF(INDEX([1]Calculation!P:P,ROW())=0,-100,ROUND(INDEX([1]Calculation!P:P,ROW()),0))</f>
        <v>1</v>
      </c>
      <c r="L882" s="8">
        <f>IF(INDEX([1]Calculation!Q:Q,ROW())=0,-100,ROUND(INDEX([1]Calculation!Q:Q,ROW()),0))</f>
        <v>18</v>
      </c>
      <c r="M882" s="8">
        <f>IF(INDEX([1]Calculation!R:R,ROW())=0,-100,ROUND(INDEX([1]Calculation!R:R,ROW()),0))</f>
        <v>-100</v>
      </c>
      <c r="N882" s="8">
        <f>IF(INDEX([1]Calculation!S:S,ROW())=0,-100,ROUND(INDEX([1]Calculation!S:S,ROW()),0))</f>
        <v>12</v>
      </c>
      <c r="O882" s="8">
        <f>IF(INDEX([1]Calculation!T:T,ROW())=0,-100,ROUND(INDEX([1]Calculation!T:T,ROW()),0))</f>
        <v>1</v>
      </c>
      <c r="P882" s="8" t="str">
        <f>INDEX([1]Calculation!CB:CB,ROW())</f>
        <v>https://projects.fivethirtyeight.com/democratic-debate-poll/</v>
      </c>
    </row>
    <row r="883" spans="1:16">
      <c r="A883" t="str">
        <f>INDEX([1]Calculation!$F:$F,ROW())</f>
        <v>US</v>
      </c>
      <c r="B883" t="str">
        <f>INDEX([1]Calculation!$D:$D,ROW())</f>
        <v>Echelon Insights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484  rv</v>
      </c>
      <c r="E883" s="20">
        <f>INDEX([1]Calculation!$I:$I,ROW())</f>
        <v>43641</v>
      </c>
      <c r="F883" s="12">
        <f>ROUND(INDEX([1]Calculation!AL:AL,ROW()),1)</f>
        <v>0</v>
      </c>
      <c r="G883" s="8">
        <f>IF(INDEX([1]Calculation!L:L,ROW())=0,-100,ROUND(INDEX([1]Calculation!L:L,ROW()),0))</f>
        <v>56</v>
      </c>
      <c r="H883" s="8">
        <f>IF(INDEX([1]Calculation!M:M,ROW())=0,-100,ROUND(INDEX([1]Calculation!M:M,ROW()),0))</f>
        <v>-100</v>
      </c>
      <c r="I883" s="8">
        <f>IF(INDEX([1]Calculation!N:N,ROW())=0,-100,ROUND(INDEX([1]Calculation!N:N,ROW()),0))</f>
        <v>-100</v>
      </c>
      <c r="J883" s="8">
        <f>IF(INDEX([1]Calculation!O:O,ROW())=0,-100,ROUND(INDEX([1]Calculation!O:O,ROW()),0))</f>
        <v>-100</v>
      </c>
      <c r="K883" s="8">
        <f>IF(INDEX([1]Calculation!P:P,ROW())=0,-100,ROUND(INDEX([1]Calculation!P:P,ROW()),0))</f>
        <v>-100</v>
      </c>
      <c r="L883" s="8">
        <f>IF(INDEX([1]Calculation!Q:Q,ROW())=0,-100,ROUND(INDEX([1]Calculation!Q:Q,ROW()),0))</f>
        <v>-100</v>
      </c>
      <c r="M883" s="8">
        <f>IF(INDEX([1]Calculation!R:R,ROW())=0,-100,ROUND(INDEX([1]Calculation!R:R,ROW()),0))</f>
        <v>-100</v>
      </c>
      <c r="N883" s="8">
        <f>IF(INDEX([1]Calculation!S:S,ROW())=0,-100,ROUND(INDEX([1]Calculation!S:S,ROW()),0))</f>
        <v>26</v>
      </c>
      <c r="O883" s="8">
        <f>IF(INDEX([1]Calculation!T:T,ROW())=0,-100,ROUND(INDEX([1]Calculation!T:T,ROW()),0))</f>
        <v>-100</v>
      </c>
      <c r="P883" s="8" t="str">
        <f>INDEX([1]Calculation!CB:CB,ROW())</f>
        <v>http://echeloninsights.com/wp-content/uploads/Omnibus-June-2019_Dem-Primary-1.pdf</v>
      </c>
    </row>
    <row r="884" spans="1:16">
      <c r="A884" t="str">
        <f>INDEX([1]Calculation!$F:$F,ROW())</f>
        <v>US</v>
      </c>
      <c r="B884" t="str">
        <f>INDEX([1]Calculation!$D:$D,ROW())</f>
        <v>Echelon Insights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484  rv</v>
      </c>
      <c r="E884" s="20">
        <f>INDEX([1]Calculation!$I:$I,ROW())</f>
        <v>43641</v>
      </c>
      <c r="F884" s="12">
        <f>ROUND(INDEX([1]Calculation!AL:AL,ROW()),1)</f>
        <v>0</v>
      </c>
      <c r="G884" s="8">
        <f>IF(INDEX([1]Calculation!L:L,ROW())=0,-100,ROUND(INDEX([1]Calculation!L:L,ROW()),0))</f>
        <v>57</v>
      </c>
      <c r="H884" s="8">
        <f>IF(INDEX([1]Calculation!M:M,ROW())=0,-100,ROUND(INDEX([1]Calculation!M:M,ROW()),0))</f>
        <v>-100</v>
      </c>
      <c r="I884" s="8">
        <f>IF(INDEX([1]Calculation!N:N,ROW())=0,-100,ROUND(INDEX([1]Calculation!N:N,ROW()),0))</f>
        <v>-100</v>
      </c>
      <c r="J884" s="8">
        <f>IF(INDEX([1]Calculation!O:O,ROW())=0,-100,ROUND(INDEX([1]Calculation!O:O,ROW()),0))</f>
        <v>-100</v>
      </c>
      <c r="K884" s="8">
        <f>IF(INDEX([1]Calculation!P:P,ROW())=0,-100,ROUND(INDEX([1]Calculation!P:P,ROW()),0))</f>
        <v>-100</v>
      </c>
      <c r="L884" s="8">
        <f>IF(INDEX([1]Calculation!Q:Q,ROW())=0,-100,ROUND(INDEX([1]Calculation!Q:Q,ROW()),0))</f>
        <v>27</v>
      </c>
      <c r="M884" s="8">
        <f>IF(INDEX([1]Calculation!R:R,ROW())=0,-100,ROUND(INDEX([1]Calculation!R:R,ROW()),0))</f>
        <v>-100</v>
      </c>
      <c r="N884" s="8">
        <f>IF(INDEX([1]Calculation!S:S,ROW())=0,-100,ROUND(INDEX([1]Calculation!S:S,ROW()),0))</f>
        <v>-100</v>
      </c>
      <c r="O884" s="8">
        <f>IF(INDEX([1]Calculation!T:T,ROW())=0,-100,ROUND(INDEX([1]Calculation!T:T,ROW()),0))</f>
        <v>-100</v>
      </c>
      <c r="P884" s="8" t="str">
        <f>INDEX([1]Calculation!CB:CB,ROW())</f>
        <v>http://echeloninsights.com/wp-content/uploads/Omnibus-June-2019_Dem-Primary-1.pdf</v>
      </c>
    </row>
    <row r="885" spans="1:16">
      <c r="A885" t="str">
        <f>INDEX([1]Calculation!$F:$F,ROW())</f>
        <v>US</v>
      </c>
      <c r="B885" t="str">
        <f>INDEX([1]Calculation!$D:$D,ROW())</f>
        <v>Echelon Insights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484  rv</v>
      </c>
      <c r="E885" s="20">
        <f>INDEX([1]Calculation!$I:$I,ROW())</f>
        <v>43641</v>
      </c>
      <c r="F885" s="12">
        <f>ROUND(INDEX([1]Calculation!AL:AL,ROW()),1)</f>
        <v>0</v>
      </c>
      <c r="G885" s="8">
        <f>IF(INDEX([1]Calculation!L:L,ROW())=0,-100,ROUND(INDEX([1]Calculation!L:L,ROW()),0))</f>
        <v>32</v>
      </c>
      <c r="H885" s="8">
        <f>IF(INDEX([1]Calculation!M:M,ROW())=0,-100,ROUND(INDEX([1]Calculation!M:M,ROW()),0))</f>
        <v>-100</v>
      </c>
      <c r="I885" s="8">
        <f>IF(INDEX([1]Calculation!N:N,ROW())=0,-100,ROUND(INDEX([1]Calculation!N:N,ROW()),0))</f>
        <v>2</v>
      </c>
      <c r="J885" s="8">
        <f>IF(INDEX([1]Calculation!O:O,ROW())=0,-100,ROUND(INDEX([1]Calculation!O:O,ROW()),0))</f>
        <v>9</v>
      </c>
      <c r="K885" s="8">
        <f>IF(INDEX([1]Calculation!P:P,ROW())=0,-100,ROUND(INDEX([1]Calculation!P:P,ROW()),0))</f>
        <v>1</v>
      </c>
      <c r="L885" s="8">
        <f>IF(INDEX([1]Calculation!Q:Q,ROW())=0,-100,ROUND(INDEX([1]Calculation!Q:Q,ROW()),0))</f>
        <v>15</v>
      </c>
      <c r="M885" s="8">
        <f>IF(INDEX([1]Calculation!R:R,ROW())=0,-100,ROUND(INDEX([1]Calculation!R:R,ROW()),0))</f>
        <v>-100</v>
      </c>
      <c r="N885" s="8">
        <f>IF(INDEX([1]Calculation!S:S,ROW())=0,-100,ROUND(INDEX([1]Calculation!S:S,ROW()),0))</f>
        <v>11</v>
      </c>
      <c r="O885" s="8">
        <f>IF(INDEX([1]Calculation!T:T,ROW())=0,-100,ROUND(INDEX([1]Calculation!T:T,ROW()),0))</f>
        <v>1</v>
      </c>
      <c r="P885" s="8" t="str">
        <f>INDEX([1]Calculation!CB:CB,ROW())</f>
        <v>http://echeloninsights.com/wp-content/uploads/Omnibus-June-2019_Dem-Primary-1.pdf</v>
      </c>
    </row>
    <row r="886" spans="1:16">
      <c r="A886" t="str">
        <f>INDEX([1]Calculation!$F:$F,ROW())</f>
        <v>US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522  lv</v>
      </c>
      <c r="E886" s="20">
        <f>INDEX([1]Calculation!$I:$I,ROW())</f>
        <v>43641</v>
      </c>
      <c r="F886" s="12">
        <f>ROUND(INDEX([1]Calculation!AL:AL,ROW()),1)</f>
        <v>0</v>
      </c>
      <c r="G886" s="8">
        <f>IF(INDEX([1]Calculation!L:L,ROW())=0,-100,ROUND(INDEX([1]Calculation!L:L,ROW()),0))</f>
        <v>24</v>
      </c>
      <c r="H886" s="8">
        <f>IF(INDEX([1]Calculation!M:M,ROW())=0,-100,ROUND(INDEX([1]Calculation!M:M,ROW()),0))</f>
        <v>-100</v>
      </c>
      <c r="I886" s="8">
        <f>IF(INDEX([1]Calculation!N:N,ROW())=0,-100,ROUND(INDEX([1]Calculation!N:N,ROW()),0))</f>
        <v>2</v>
      </c>
      <c r="J886" s="8">
        <f>IF(INDEX([1]Calculation!O:O,ROW())=0,-100,ROUND(INDEX([1]Calculation!O:O,ROW()),0))</f>
        <v>5</v>
      </c>
      <c r="K886" s="8">
        <f>IF(INDEX([1]Calculation!P:P,ROW())=0,-100,ROUND(INDEX([1]Calculation!P:P,ROW()),0))</f>
        <v>1</v>
      </c>
      <c r="L886" s="8">
        <f>IF(INDEX([1]Calculation!Q:Q,ROW())=0,-100,ROUND(INDEX([1]Calculation!Q:Q,ROW()),0))</f>
        <v>15</v>
      </c>
      <c r="M886" s="8">
        <f>IF(INDEX([1]Calculation!R:R,ROW())=0,-100,ROUND(INDEX([1]Calculation!R:R,ROW()),0))</f>
        <v>-100</v>
      </c>
      <c r="N886" s="8">
        <f>IF(INDEX([1]Calculation!S:S,ROW())=0,-100,ROUND(INDEX([1]Calculation!S:S,ROW()),0))</f>
        <v>18</v>
      </c>
      <c r="O886" s="8">
        <f>IF(INDEX([1]Calculation!T:T,ROW())=0,-100,ROUND(INDEX([1]Calculation!T:T,ROW()),0))</f>
        <v>1</v>
      </c>
      <c r="P886" s="8" t="str">
        <f>INDEX([1]Calculation!CB:CB,ROW())</f>
        <v>https://d25d2506sfb94s.cloudfront.net/cumulus_uploads/document/obzwo5cjei/econTabReport.pdf</v>
      </c>
    </row>
    <row r="887" spans="1:16">
      <c r="A887" t="str">
        <f>INDEX([1]Calculation!$F:$F,ROW())</f>
        <v>Maine</v>
      </c>
      <c r="B887" t="str">
        <f>INDEX([1]Calculation!$D:$D,ROW())</f>
        <v>Gravis Marketing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243  rv</v>
      </c>
      <c r="E887" s="20">
        <f>INDEX([1]Calculation!$I:$I,ROW())</f>
        <v>43640</v>
      </c>
      <c r="F887" s="12">
        <f>ROUND(INDEX([1]Calculation!AL:AL,ROW()),1)</f>
        <v>0.9</v>
      </c>
      <c r="G887" s="8">
        <f>IF(INDEX([1]Calculation!L:L,ROW())=0,-100,ROUND(INDEX([1]Calculation!L:L,ROW()),0))</f>
        <v>25</v>
      </c>
      <c r="H887" s="8">
        <f>IF(INDEX([1]Calculation!M:M,ROW())=0,-100,ROUND(INDEX([1]Calculation!M:M,ROW()),0))</f>
        <v>-100</v>
      </c>
      <c r="I887" s="8">
        <f>IF(INDEX([1]Calculation!N:N,ROW())=0,-100,ROUND(INDEX([1]Calculation!N:N,ROW()),0))</f>
        <v>3</v>
      </c>
      <c r="J887" s="8">
        <f>IF(INDEX([1]Calculation!O:O,ROW())=0,-100,ROUND(INDEX([1]Calculation!O:O,ROW()),0))</f>
        <v>8</v>
      </c>
      <c r="K887" s="8">
        <f>IF(INDEX([1]Calculation!P:P,ROW())=0,-100,ROUND(INDEX([1]Calculation!P:P,ROW()),0))</f>
        <v>-100</v>
      </c>
      <c r="L887" s="8">
        <f>IF(INDEX([1]Calculation!Q:Q,ROW())=0,-100,ROUND(INDEX([1]Calculation!Q:Q,ROW()),0))</f>
        <v>15</v>
      </c>
      <c r="M887" s="8">
        <f>IF(INDEX([1]Calculation!R:R,ROW())=0,-100,ROUND(INDEX([1]Calculation!R:R,ROW()),0))</f>
        <v>-100</v>
      </c>
      <c r="N887" s="8">
        <f>IF(INDEX([1]Calculation!S:S,ROW())=0,-100,ROUND(INDEX([1]Calculation!S:S,ROW()),0))</f>
        <v>17</v>
      </c>
      <c r="O887" s="8">
        <f>IF(INDEX([1]Calculation!T:T,ROW())=0,-100,ROUND(INDEX([1]Calculation!T:T,ROW()),0))</f>
        <v>5</v>
      </c>
      <c r="P887" s="8" t="str">
        <f>INDEX([1]Calculation!CB:CB,ROW())</f>
        <v>http://orlando-politics.com/wp-content/uploads/2019/06/Maine-Jun-26-2019.pdf</v>
      </c>
    </row>
    <row r="888" spans="1:16">
      <c r="A888" t="str">
        <f>INDEX([1]Calculation!$F:$F,ROW())</f>
        <v>US</v>
      </c>
      <c r="B888" t="str">
        <f>INDEX([1]Calculation!$D:$D,ROW())</f>
        <v>McLaughlin &amp; Associates</v>
      </c>
      <c r="C888" t="str">
        <f>IF(INDEX([1]Calculation!$G:$G,ROW())=0,"-",INDEX([1]Calculation!$G:$G,ROW()))</f>
        <v>C/D</v>
      </c>
      <c r="D888" t="str">
        <f>INDEX([1]Calculation!$J:$J,ROW())&amp;"  "&amp;INDEX([1]Calculation!$K:$K,ROW())</f>
        <v>459  lv</v>
      </c>
      <c r="E888" s="20">
        <f>INDEX([1]Calculation!$I:$I,ROW())</f>
        <v>43640</v>
      </c>
      <c r="F888" s="12">
        <f>ROUND(INDEX([1]Calculation!AL:AL,ROW()),1)</f>
        <v>0</v>
      </c>
      <c r="G888" s="8">
        <f>IF(INDEX([1]Calculation!L:L,ROW())=0,-100,ROUND(INDEX([1]Calculation!L:L,ROW()),0))</f>
        <v>34</v>
      </c>
      <c r="H888" s="8">
        <f>IF(INDEX([1]Calculation!M:M,ROW())=0,-100,ROUND(INDEX([1]Calculation!M:M,ROW()),0))</f>
        <v>-100</v>
      </c>
      <c r="I888" s="8">
        <f>IF(INDEX([1]Calculation!N:N,ROW())=0,-100,ROUND(INDEX([1]Calculation!N:N,ROW()),0))</f>
        <v>2</v>
      </c>
      <c r="J888" s="8">
        <f>IF(INDEX([1]Calculation!O:O,ROW())=0,-100,ROUND(INDEX([1]Calculation!O:O,ROW()),0))</f>
        <v>6</v>
      </c>
      <c r="K888" s="8">
        <f>IF(INDEX([1]Calculation!P:P,ROW())=0,-100,ROUND(INDEX([1]Calculation!P:P,ROW()),0))</f>
        <v>1</v>
      </c>
      <c r="L888" s="8">
        <f>IF(INDEX([1]Calculation!Q:Q,ROW())=0,-100,ROUND(INDEX([1]Calculation!Q:Q,ROW()),0))</f>
        <v>17</v>
      </c>
      <c r="M888" s="8">
        <f>IF(INDEX([1]Calculation!R:R,ROW())=0,-100,ROUND(INDEX([1]Calculation!R:R,ROW()),0))</f>
        <v>-100</v>
      </c>
      <c r="N888" s="8">
        <f>IF(INDEX([1]Calculation!S:S,ROW())=0,-100,ROUND(INDEX([1]Calculation!S:S,ROW()),0))</f>
        <v>11</v>
      </c>
      <c r="O888" s="8">
        <f>IF(INDEX([1]Calculation!T:T,ROW())=0,-100,ROUND(INDEX([1]Calculation!T:T,ROW()),0))</f>
        <v>1</v>
      </c>
      <c r="P888" s="8" t="str">
        <f>INDEX([1]Calculation!CB:CB,ROW())</f>
        <v>https://mclaughlinonline.com/pols/wp-content/uploads/2019/06/National-Monthly-Omnibus-June-Release.pdf</v>
      </c>
    </row>
    <row r="889" spans="1:16">
      <c r="A889" t="str">
        <f>INDEX([1]Calculation!$F:$F,ROW())</f>
        <v>US</v>
      </c>
      <c r="B889" t="str">
        <f>INDEX([1]Calculation!$D:$D,ROW())</f>
        <v>Emerson College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457  lv</v>
      </c>
      <c r="E889" s="20">
        <f>INDEX([1]Calculation!$I:$I,ROW())</f>
        <v>43640</v>
      </c>
      <c r="F889" s="12">
        <f>ROUND(INDEX([1]Calculation!AL:AL,ROW()),1)</f>
        <v>0</v>
      </c>
      <c r="G889" s="8">
        <f>IF(INDEX([1]Calculation!L:L,ROW())=0,-100,ROUND(INDEX([1]Calculation!L:L,ROW()),0))</f>
        <v>34</v>
      </c>
      <c r="H889" s="8">
        <f>IF(INDEX([1]Calculation!M:M,ROW())=0,-100,ROUND(INDEX([1]Calculation!M:M,ROW()),0))</f>
        <v>-100</v>
      </c>
      <c r="I889" s="8">
        <f>IF(INDEX([1]Calculation!N:N,ROW())=0,-100,ROUND(INDEX([1]Calculation!N:N,ROW()),0))</f>
        <v>3</v>
      </c>
      <c r="J889" s="8">
        <f>IF(INDEX([1]Calculation!O:O,ROW())=0,-100,ROUND(INDEX([1]Calculation!O:O,ROW()),0))</f>
        <v>6</v>
      </c>
      <c r="K889" s="8">
        <f>IF(INDEX([1]Calculation!P:P,ROW())=0,-100,ROUND(INDEX([1]Calculation!P:P,ROW()),0))</f>
        <v>1</v>
      </c>
      <c r="L889" s="8">
        <f>IF(INDEX([1]Calculation!Q:Q,ROW())=0,-100,ROUND(INDEX([1]Calculation!Q:Q,ROW()),0))</f>
        <v>27</v>
      </c>
      <c r="M889" s="8">
        <f>IF(INDEX([1]Calculation!R:R,ROW())=0,-100,ROUND(INDEX([1]Calculation!R:R,ROW()),0))</f>
        <v>-100</v>
      </c>
      <c r="N889" s="8">
        <f>IF(INDEX([1]Calculation!S:S,ROW())=0,-100,ROUND(INDEX([1]Calculation!S:S,ROW()),0))</f>
        <v>14</v>
      </c>
      <c r="O889" s="8">
        <f>IF(INDEX([1]Calculation!T:T,ROW())=0,-100,ROUND(INDEX([1]Calculation!T:T,ROW()),0))</f>
        <v>1</v>
      </c>
      <c r="P889" s="8" t="str">
        <f>INDEX([1]Calculation!CB:CB,ROW())</f>
        <v>http://emersonpolling.com/2019/06/24/june-national-poll-all-eyes-on-the-democratic-debates-biden-sanders-and-warren-separate-from-the-field/</v>
      </c>
    </row>
    <row r="890" spans="1:16">
      <c r="A890" t="str">
        <f>INDEX([1]Calculation!$F:$F,ROW())</f>
        <v>Florida</v>
      </c>
      <c r="B890" t="str">
        <f>INDEX([1]Calculation!$D:$D,ROW())</f>
        <v>St. Pete Polls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2022  lv</v>
      </c>
      <c r="E890" s="20">
        <f>INDEX([1]Calculation!$I:$I,ROW())</f>
        <v>43639</v>
      </c>
      <c r="F890" s="12">
        <f>ROUND(INDEX([1]Calculation!AL:AL,ROW()),1)</f>
        <v>0</v>
      </c>
      <c r="G890" s="8">
        <f>IF(INDEX([1]Calculation!L:L,ROW())=0,-100,ROUND(INDEX([1]Calculation!L:L,ROW()),0))</f>
        <v>47</v>
      </c>
      <c r="H890" s="8">
        <f>IF(INDEX([1]Calculation!M:M,ROW())=0,-100,ROUND(INDEX([1]Calculation!M:M,ROW()),0))</f>
        <v>-100</v>
      </c>
      <c r="I890" s="8">
        <f>IF(INDEX([1]Calculation!N:N,ROW())=0,-100,ROUND(INDEX([1]Calculation!N:N,ROW()),0))</f>
        <v>3</v>
      </c>
      <c r="J890" s="8">
        <f>IF(INDEX([1]Calculation!O:O,ROW())=0,-100,ROUND(INDEX([1]Calculation!O:O,ROW()),0))</f>
        <v>8</v>
      </c>
      <c r="K890" s="8">
        <f>IF(INDEX([1]Calculation!P:P,ROW())=0,-100,ROUND(INDEX([1]Calculation!P:P,ROW()),0))</f>
        <v>-100</v>
      </c>
      <c r="L890" s="8">
        <f>IF(INDEX([1]Calculation!Q:Q,ROW())=0,-100,ROUND(INDEX([1]Calculation!Q:Q,ROW()),0))</f>
        <v>8</v>
      </c>
      <c r="M890" s="8">
        <f>IF(INDEX([1]Calculation!R:R,ROW())=0,-100,ROUND(INDEX([1]Calculation!R:R,ROW()),0))</f>
        <v>-100</v>
      </c>
      <c r="N890" s="8">
        <f>IF(INDEX([1]Calculation!S:S,ROW())=0,-100,ROUND(INDEX([1]Calculation!S:S,ROW()),0))</f>
        <v>12</v>
      </c>
      <c r="O890" s="8">
        <f>IF(INDEX([1]Calculation!T:T,ROW())=0,-100,ROUND(INDEX([1]Calculation!T:T,ROW()),0))</f>
        <v>-100</v>
      </c>
      <c r="P890" s="8" t="str">
        <f>INDEX([1]Calculation!CB:CB,ROW())</f>
        <v>http://stpetepolls.org/files/StPetePolls_2019_State_DEM_Pres_June23_I63R.pdf</v>
      </c>
    </row>
    <row r="891" spans="1:16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16188  lv</v>
      </c>
      <c r="E891" s="20">
        <f>INDEX([1]Calculation!$I:$I,ROW())</f>
        <v>43639</v>
      </c>
      <c r="F891" s="12">
        <f>ROUND(INDEX([1]Calculation!AL:AL,ROW()),1)</f>
        <v>0</v>
      </c>
      <c r="G891" s="8">
        <f>IF(INDEX([1]Calculation!L:L,ROW())=0,-100,ROUND(INDEX([1]Calculation!L:L,ROW()),0))</f>
        <v>38</v>
      </c>
      <c r="H891" s="8">
        <f>IF(INDEX([1]Calculation!M:M,ROW())=0,-100,ROUND(INDEX([1]Calculation!M:M,ROW()),0))</f>
        <v>-100</v>
      </c>
      <c r="I891" s="8">
        <f>IF(INDEX([1]Calculation!N:N,ROW())=0,-100,ROUND(INDEX([1]Calculation!N:N,ROW()),0))</f>
        <v>3</v>
      </c>
      <c r="J891" s="8">
        <f>IF(INDEX([1]Calculation!O:O,ROW())=0,-100,ROUND(INDEX([1]Calculation!O:O,ROW()),0))</f>
        <v>7</v>
      </c>
      <c r="K891" s="8">
        <f>IF(INDEX([1]Calculation!P:P,ROW())=0,-100,ROUND(INDEX([1]Calculation!P:P,ROW()),0))</f>
        <v>1</v>
      </c>
      <c r="L891" s="8">
        <f>IF(INDEX([1]Calculation!Q:Q,ROW())=0,-100,ROUND(INDEX([1]Calculation!Q:Q,ROW()),0))</f>
        <v>19</v>
      </c>
      <c r="M891" s="8">
        <f>IF(INDEX([1]Calculation!R:R,ROW())=0,-100,ROUND(INDEX([1]Calculation!R:R,ROW()),0))</f>
        <v>-100</v>
      </c>
      <c r="N891" s="8">
        <f>IF(INDEX([1]Calculation!S:S,ROW())=0,-100,ROUND(INDEX([1]Calculation!S:S,ROW()),0))</f>
        <v>13</v>
      </c>
      <c r="O891" s="8">
        <f>IF(INDEX([1]Calculation!T:T,ROW())=0,-100,ROUND(INDEX([1]Calculation!T:T,ROW()),0))</f>
        <v>2</v>
      </c>
      <c r="P891" s="8" t="str">
        <f>INDEX([1]Calculation!CB:CB,ROW())</f>
        <v>https://morningconsult.com/2020-democratic-primary/</v>
      </c>
    </row>
    <row r="892" spans="1:16">
      <c r="A892" t="str">
        <f>INDEX([1]Calculation!$F:$F,ROW())</f>
        <v>US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1071  lv</v>
      </c>
      <c r="E892" s="20">
        <f>INDEX([1]Calculation!$I:$I,ROW())</f>
        <v>43637</v>
      </c>
      <c r="F892" s="12">
        <f>ROUND(INDEX([1]Calculation!AL:AL,ROW()),1)</f>
        <v>0</v>
      </c>
      <c r="G892" s="8">
        <f>IF(INDEX([1]Calculation!L:L,ROW())=0,-100,ROUND(INDEX([1]Calculation!L:L,ROW()),0))</f>
        <v>24</v>
      </c>
      <c r="H892" s="8">
        <f>IF(INDEX([1]Calculation!M:M,ROW())=0,-100,ROUND(INDEX([1]Calculation!M:M,ROW()),0))</f>
        <v>-100</v>
      </c>
      <c r="I892" s="8">
        <f>IF(INDEX([1]Calculation!N:N,ROW())=0,-100,ROUND(INDEX([1]Calculation!N:N,ROW()),0))</f>
        <v>2</v>
      </c>
      <c r="J892" s="8">
        <f>IF(INDEX([1]Calculation!O:O,ROW())=0,-100,ROUND(INDEX([1]Calculation!O:O,ROW()),0))</f>
        <v>13</v>
      </c>
      <c r="K892" s="8">
        <f>IF(INDEX([1]Calculation!P:P,ROW())=0,-100,ROUND(INDEX([1]Calculation!P:P,ROW()),0))</f>
        <v>1</v>
      </c>
      <c r="L892" s="8">
        <f>IF(INDEX([1]Calculation!Q:Q,ROW())=0,-100,ROUND(INDEX([1]Calculation!Q:Q,ROW()),0))</f>
        <v>22</v>
      </c>
      <c r="M892" s="8">
        <f>IF(INDEX([1]Calculation!R:R,ROW())=0,-100,ROUND(INDEX([1]Calculation!R:R,ROW()),0))</f>
        <v>-100</v>
      </c>
      <c r="N892" s="8">
        <f>IF(INDEX([1]Calculation!S:S,ROW())=0,-100,ROUND(INDEX([1]Calculation!S:S,ROW()),0))</f>
        <v>22</v>
      </c>
      <c r="O892" s="8">
        <f>IF(INDEX([1]Calculation!T:T,ROW())=0,-100,ROUND(INDEX([1]Calculation!T:T,ROW()),0))</f>
        <v>1</v>
      </c>
      <c r="P892" s="8" t="str">
        <f>INDEX([1]Calculation!CB:CB,ROW())</f>
        <v>https://www.changeresearch.com/post-debate-poll-jun-28-jul-1-2019</v>
      </c>
    </row>
    <row r="893" spans="1:16">
      <c r="A893" t="str">
        <f>INDEX([1]Calculation!$F:$F,ROW())</f>
        <v>Mississippi</v>
      </c>
      <c r="B893" t="str">
        <f>INDEX([1]Calculation!$D:$D,ROW())</f>
        <v>Chism Strategies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523  lv</v>
      </c>
      <c r="E893" s="20">
        <f>INDEX([1]Calculation!$I:$I,ROW())</f>
        <v>43637</v>
      </c>
      <c r="F893" s="12">
        <f>ROUND(INDEX([1]Calculation!AL:AL,ROW()),1)</f>
        <v>1.1000000000000001</v>
      </c>
      <c r="G893" s="8">
        <f>IF(INDEX([1]Calculation!L:L,ROW())=0,-100,ROUND(INDEX([1]Calculation!L:L,ROW()),0))</f>
        <v>50</v>
      </c>
      <c r="H893" s="8">
        <f>IF(INDEX([1]Calculation!M:M,ROW())=0,-100,ROUND(INDEX([1]Calculation!M:M,ROW()),0))</f>
        <v>-100</v>
      </c>
      <c r="I893" s="8">
        <f>IF(INDEX([1]Calculation!N:N,ROW())=0,-100,ROUND(INDEX([1]Calculation!N:N,ROW()),0))</f>
        <v>2</v>
      </c>
      <c r="J893" s="8">
        <f>IF(INDEX([1]Calculation!O:O,ROW())=0,-100,ROUND(INDEX([1]Calculation!O:O,ROW()),0))</f>
        <v>2</v>
      </c>
      <c r="K893" s="8">
        <f>IF(INDEX([1]Calculation!P:P,ROW())=0,-100,ROUND(INDEX([1]Calculation!P:P,ROW()),0))</f>
        <v>1</v>
      </c>
      <c r="L893" s="8">
        <f>IF(INDEX([1]Calculation!Q:Q,ROW())=0,-100,ROUND(INDEX([1]Calculation!Q:Q,ROW()),0))</f>
        <v>7</v>
      </c>
      <c r="M893" s="8">
        <f>IF(INDEX([1]Calculation!R:R,ROW())=0,-100,ROUND(INDEX([1]Calculation!R:R,ROW()),0))</f>
        <v>-100</v>
      </c>
      <c r="N893" s="8">
        <f>IF(INDEX([1]Calculation!S:S,ROW())=0,-100,ROUND(INDEX([1]Calculation!S:S,ROW()),0))</f>
        <v>7</v>
      </c>
      <c r="O893" s="8">
        <f>IF(INDEX([1]Calculation!T:T,ROW())=0,-100,ROUND(INDEX([1]Calculation!T:T,ROW()),0))</f>
        <v>0</v>
      </c>
      <c r="P893" s="8" t="str">
        <f>INDEX([1]Calculation!CB:CB,ROW())</f>
        <v>http://www.millsaps.edu/_resources/documents/2019-june-millsaps-chism-pre-debate-survey.pdf</v>
      </c>
    </row>
    <row r="894" spans="1:16">
      <c r="A894" t="str">
        <f>INDEX([1]Calculation!$F:$F,ROW())</f>
        <v>South Carolina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308  lv</v>
      </c>
      <c r="E894" s="20">
        <f>INDEX([1]Calculation!$I:$I,ROW())</f>
        <v>43636</v>
      </c>
      <c r="F894" s="12">
        <f>ROUND(INDEX([1]Calculation!AL:AL,ROW()),1)</f>
        <v>0</v>
      </c>
      <c r="G894" s="8">
        <f>IF(INDEX([1]Calculation!L:L,ROW())=0,-100,ROUND(INDEX([1]Calculation!L:L,ROW()),0))</f>
        <v>39</v>
      </c>
      <c r="H894" s="8">
        <f>IF(INDEX([1]Calculation!M:M,ROW())=0,-100,ROUND(INDEX([1]Calculation!M:M,ROW()),0))</f>
        <v>-100</v>
      </c>
      <c r="I894" s="8">
        <f>IF(INDEX([1]Calculation!N:N,ROW())=0,-100,ROUND(INDEX([1]Calculation!N:N,ROW()),0))</f>
        <v>5</v>
      </c>
      <c r="J894" s="8">
        <f>IF(INDEX([1]Calculation!O:O,ROW())=0,-100,ROUND(INDEX([1]Calculation!O:O,ROW()),0))</f>
        <v>11</v>
      </c>
      <c r="K894" s="8">
        <f>IF(INDEX([1]Calculation!P:P,ROW())=0,-100,ROUND(INDEX([1]Calculation!P:P,ROW()),0))</f>
        <v>-100</v>
      </c>
      <c r="L894" s="8">
        <f>IF(INDEX([1]Calculation!Q:Q,ROW())=0,-100,ROUND(INDEX([1]Calculation!Q:Q,ROW()),0))</f>
        <v>13</v>
      </c>
      <c r="M894" s="8">
        <f>IF(INDEX([1]Calculation!R:R,ROW())=0,-100,ROUND(INDEX([1]Calculation!R:R,ROW()),0))</f>
        <v>-100</v>
      </c>
      <c r="N894" s="8">
        <f>IF(INDEX([1]Calculation!S:S,ROW())=0,-100,ROUND(INDEX([1]Calculation!S:S,ROW()),0))</f>
        <v>15</v>
      </c>
      <c r="O894" s="8">
        <f>IF(INDEX([1]Calculation!T:T,ROW())=0,-100,ROUND(INDEX([1]Calculation!T:T,ROW()),0))</f>
        <v>2</v>
      </c>
      <c r="P894" s="8" t="str">
        <f>INDEX([1]Calculation!CB:CB,ROW())</f>
        <v>https://docs.google.com/spreadsheets/d/1LqfkQsESsQYMT7dpYqsRX4RRcJoX_uTjq-WgUOJPVh8/edit</v>
      </c>
    </row>
    <row r="895" spans="1:16">
      <c r="A895" t="str">
        <f>INDEX([1]Calculation!$F:$F,ROW())</f>
        <v>New Hampshire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308  lv</v>
      </c>
      <c r="E895" s="20">
        <f>INDEX([1]Calculation!$I:$I,ROW())</f>
        <v>43636</v>
      </c>
      <c r="F895" s="12">
        <f>ROUND(INDEX([1]Calculation!AL:AL,ROW()),1)</f>
        <v>0</v>
      </c>
      <c r="G895" s="8">
        <f>IF(INDEX([1]Calculation!L:L,ROW())=0,-100,ROUND(INDEX([1]Calculation!L:L,ROW()),0))</f>
        <v>24</v>
      </c>
      <c r="H895" s="8">
        <f>IF(INDEX([1]Calculation!M:M,ROW())=0,-100,ROUND(INDEX([1]Calculation!M:M,ROW()),0))</f>
        <v>-100</v>
      </c>
      <c r="I895" s="8">
        <f>IF(INDEX([1]Calculation!N:N,ROW())=0,-100,ROUND(INDEX([1]Calculation!N:N,ROW()),0))</f>
        <v>-100</v>
      </c>
      <c r="J895" s="8">
        <f>IF(INDEX([1]Calculation!O:O,ROW())=0,-100,ROUND(INDEX([1]Calculation!O:O,ROW()),0))</f>
        <v>14</v>
      </c>
      <c r="K895" s="8">
        <f>IF(INDEX([1]Calculation!P:P,ROW())=0,-100,ROUND(INDEX([1]Calculation!P:P,ROW()),0))</f>
        <v>1</v>
      </c>
      <c r="L895" s="8">
        <f>IF(INDEX([1]Calculation!Q:Q,ROW())=0,-100,ROUND(INDEX([1]Calculation!Q:Q,ROW()),0))</f>
        <v>28</v>
      </c>
      <c r="M895" s="8">
        <f>IF(INDEX([1]Calculation!R:R,ROW())=0,-100,ROUND(INDEX([1]Calculation!R:R,ROW()),0))</f>
        <v>-100</v>
      </c>
      <c r="N895" s="8">
        <f>IF(INDEX([1]Calculation!S:S,ROW())=0,-100,ROUND(INDEX([1]Calculation!S:S,ROW()),0))</f>
        <v>21</v>
      </c>
      <c r="O895" s="8">
        <f>IF(INDEX([1]Calculation!T:T,ROW())=0,-100,ROUND(INDEX([1]Calculation!T:T,ROW()),0))</f>
        <v>1</v>
      </c>
      <c r="P895" s="8" t="str">
        <f>INDEX([1]Calculation!CB:CB,ROW())</f>
        <v>https://docs.google.com/spreadsheets/d/1LqfkQsESsQYMT7dpYqsRX4RRcJoX_uTjq-WgUOJPVh8/edit</v>
      </c>
    </row>
    <row r="896" spans="1:16">
      <c r="A896" t="str">
        <f>INDEX([1]Calculation!$F:$F,ROW())</f>
        <v>Iowa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308  lv</v>
      </c>
      <c r="E896" s="20">
        <f>INDEX([1]Calculation!$I:$I,ROW())</f>
        <v>43636</v>
      </c>
      <c r="F896" s="12">
        <f>ROUND(INDEX([1]Calculation!AL:AL,ROW()),1)</f>
        <v>0</v>
      </c>
      <c r="G896" s="8">
        <f>IF(INDEX([1]Calculation!L:L,ROW())=0,-100,ROUND(INDEX([1]Calculation!L:L,ROW()),0))</f>
        <v>27</v>
      </c>
      <c r="H896" s="8">
        <f>IF(INDEX([1]Calculation!M:M,ROW())=0,-100,ROUND(INDEX([1]Calculation!M:M,ROW()),0))</f>
        <v>-100</v>
      </c>
      <c r="I896" s="8">
        <f>IF(INDEX([1]Calculation!N:N,ROW())=0,-100,ROUND(INDEX([1]Calculation!N:N,ROW()),0))</f>
        <v>5</v>
      </c>
      <c r="J896" s="8">
        <f>IF(INDEX([1]Calculation!O:O,ROW())=0,-100,ROUND(INDEX([1]Calculation!O:O,ROW()),0))</f>
        <v>17</v>
      </c>
      <c r="K896" s="8">
        <f>IF(INDEX([1]Calculation!P:P,ROW())=0,-100,ROUND(INDEX([1]Calculation!P:P,ROW()),0))</f>
        <v>2</v>
      </c>
      <c r="L896" s="8">
        <f>IF(INDEX([1]Calculation!Q:Q,ROW())=0,-100,ROUND(INDEX([1]Calculation!Q:Q,ROW()),0))</f>
        <v>18</v>
      </c>
      <c r="M896" s="8">
        <f>IF(INDEX([1]Calculation!R:R,ROW())=0,-100,ROUND(INDEX([1]Calculation!R:R,ROW()),0))</f>
        <v>-100</v>
      </c>
      <c r="N896" s="8">
        <f>IF(INDEX([1]Calculation!S:S,ROW())=0,-100,ROUND(INDEX([1]Calculation!S:S,ROW()),0))</f>
        <v>20</v>
      </c>
      <c r="O896" s="8">
        <f>IF(INDEX([1]Calculation!T:T,ROW())=0,-100,ROUND(INDEX([1]Calculation!T:T,ROW()),0))</f>
        <v>1</v>
      </c>
      <c r="P896" s="8" t="str">
        <f>INDEX([1]Calculation!CB:CB,ROW())</f>
        <v>https://docs.google.com/spreadsheets/d/1LqfkQsESsQYMT7dpYqsRX4RRcJoX_uTjq-WgUOJPVh8/edit</v>
      </c>
    </row>
    <row r="897" spans="1:16">
      <c r="A897" t="str">
        <f>INDEX([1]Calculation!$F:$F,ROW())</f>
        <v>US</v>
      </c>
      <c r="B897" t="str">
        <f>INDEX([1]Calculation!$D:$D,ROW())</f>
        <v>Park Street Strategies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600  lv</v>
      </c>
      <c r="E897" s="20">
        <f>INDEX([1]Calculation!$I:$I,ROW())</f>
        <v>43620</v>
      </c>
      <c r="F897" s="12">
        <f>ROUND(INDEX([1]Calculation!AL:AL,ROW()),1)</f>
        <v>1.1000000000000001</v>
      </c>
      <c r="G897" s="8">
        <f>IF(INDEX([1]Calculation!L:L,ROW())=0,-100,ROUND(INDEX([1]Calculation!L:L,ROW()),0))</f>
        <v>32</v>
      </c>
      <c r="H897" s="8">
        <f>IF(INDEX([1]Calculation!M:M,ROW())=0,-100,ROUND(INDEX([1]Calculation!M:M,ROW()),0))</f>
        <v>-100</v>
      </c>
      <c r="I897" s="8">
        <f>IF(INDEX([1]Calculation!N:N,ROW())=0,-100,ROUND(INDEX([1]Calculation!N:N,ROW()),0))</f>
        <v>1</v>
      </c>
      <c r="J897" s="8">
        <f>IF(INDEX([1]Calculation!O:O,ROW())=0,-100,ROUND(INDEX([1]Calculation!O:O,ROW()),0))</f>
        <v>7</v>
      </c>
      <c r="K897" s="8">
        <f>IF(INDEX([1]Calculation!P:P,ROW())=0,-100,ROUND(INDEX([1]Calculation!P:P,ROW()),0))</f>
        <v>2</v>
      </c>
      <c r="L897" s="8">
        <f>IF(INDEX([1]Calculation!Q:Q,ROW())=0,-100,ROUND(INDEX([1]Calculation!Q:Q,ROW()),0))</f>
        <v>15</v>
      </c>
      <c r="M897" s="8">
        <f>IF(INDEX([1]Calculation!R:R,ROW())=0,-100,ROUND(INDEX([1]Calculation!R:R,ROW()),0))</f>
        <v>-100</v>
      </c>
      <c r="N897" s="8">
        <f>IF(INDEX([1]Calculation!S:S,ROW())=0,-100,ROUND(INDEX([1]Calculation!S:S,ROW()),0))</f>
        <v>13</v>
      </c>
      <c r="O897" s="8">
        <f>IF(INDEX([1]Calculation!T:T,ROW())=0,-100,ROUND(INDEX([1]Calculation!T:T,ROW()),0))</f>
        <v>1</v>
      </c>
      <c r="P897" s="8" t="str">
        <f>INDEX([1]Calculation!CB:CB,ROW())</f>
        <v>https://www.scribd.com/document/413642865/Read-Park-Strategies-survey</v>
      </c>
    </row>
    <row r="898" spans="1:16">
      <c r="A898" t="str">
        <f>INDEX([1]Calculation!$F:$F,ROW())</f>
        <v>US</v>
      </c>
      <c r="B898" t="str">
        <f>INDEX([1]Calculation!$D:$D,ROW())</f>
        <v>Swayable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977  lv</v>
      </c>
      <c r="E898" s="20">
        <f>INDEX([1]Calculation!$I:$I,ROW())</f>
        <v>43619</v>
      </c>
      <c r="F898" s="12">
        <f>ROUND(INDEX([1]Calculation!AL:AL,ROW()),1)</f>
        <v>0</v>
      </c>
      <c r="G898" s="8">
        <f>IF(INDEX([1]Calculation!L:L,ROW())=0,-100,ROUND(INDEX([1]Calculation!L:L,ROW()),0))</f>
        <v>40</v>
      </c>
      <c r="H898" s="8">
        <f>IF(INDEX([1]Calculation!M:M,ROW())=0,-100,ROUND(INDEX([1]Calculation!M:M,ROW()),0))</f>
        <v>-100</v>
      </c>
      <c r="I898" s="8">
        <f>IF(INDEX([1]Calculation!N:N,ROW())=0,-100,ROUND(INDEX([1]Calculation!N:N,ROW()),0))</f>
        <v>4</v>
      </c>
      <c r="J898" s="8">
        <f>IF(INDEX([1]Calculation!O:O,ROW())=0,-100,ROUND(INDEX([1]Calculation!O:O,ROW()),0))</f>
        <v>6</v>
      </c>
      <c r="K898" s="8">
        <f>IF(INDEX([1]Calculation!P:P,ROW())=0,-100,ROUND(INDEX([1]Calculation!P:P,ROW()),0))</f>
        <v>1</v>
      </c>
      <c r="L898" s="8">
        <f>IF(INDEX([1]Calculation!Q:Q,ROW())=0,-100,ROUND(INDEX([1]Calculation!Q:Q,ROW()),0))</f>
        <v>20</v>
      </c>
      <c r="M898" s="8">
        <f>IF(INDEX([1]Calculation!R:R,ROW())=0,-100,ROUND(INDEX([1]Calculation!R:R,ROW()),0))</f>
        <v>-100</v>
      </c>
      <c r="N898" s="8">
        <f>IF(INDEX([1]Calculation!S:S,ROW())=0,-100,ROUND(INDEX([1]Calculation!S:S,ROW()),0))</f>
        <v>7</v>
      </c>
      <c r="O898" s="8">
        <f>IF(INDEX([1]Calculation!T:T,ROW())=0,-100,ROUND(INDEX([1]Calculation!T:T,ROW()),0))</f>
        <v>-100</v>
      </c>
      <c r="P898" s="8" t="str">
        <f>INDEX([1]Calculation!CB:CB,ROW())</f>
        <v>https://swayable.com/insights/primaries2019</v>
      </c>
    </row>
    <row r="899" spans="1:16">
      <c r="A899" t="str">
        <f>INDEX([1]Calculation!$F:$F,ROW())</f>
        <v>US</v>
      </c>
      <c r="B899" t="str">
        <f>INDEX([1]Calculation!$D:$D,ROW())</f>
        <v>Swayable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1961  a</v>
      </c>
      <c r="E899" s="20">
        <f>INDEX([1]Calculation!$I:$I,ROW())</f>
        <v>43619</v>
      </c>
      <c r="F899" s="12">
        <f>ROUND(INDEX([1]Calculation!AL:AL,ROW()),1)</f>
        <v>0</v>
      </c>
      <c r="G899" s="8">
        <f>IF(INDEX([1]Calculation!L:L,ROW())=0,-100,ROUND(INDEX([1]Calculation!L:L,ROW()),0))</f>
        <v>36</v>
      </c>
      <c r="H899" s="8">
        <f>IF(INDEX([1]Calculation!M:M,ROW())=0,-100,ROUND(INDEX([1]Calculation!M:M,ROW()),0))</f>
        <v>-100</v>
      </c>
      <c r="I899" s="8">
        <f>IF(INDEX([1]Calculation!N:N,ROW())=0,-100,ROUND(INDEX([1]Calculation!N:N,ROW()),0))</f>
        <v>3</v>
      </c>
      <c r="J899" s="8">
        <f>IF(INDEX([1]Calculation!O:O,ROW())=0,-100,ROUND(INDEX([1]Calculation!O:O,ROW()),0))</f>
        <v>5</v>
      </c>
      <c r="K899" s="8">
        <f>IF(INDEX([1]Calculation!P:P,ROW())=0,-100,ROUND(INDEX([1]Calculation!P:P,ROW()),0))</f>
        <v>2</v>
      </c>
      <c r="L899" s="8">
        <f>IF(INDEX([1]Calculation!Q:Q,ROW())=0,-100,ROUND(INDEX([1]Calculation!Q:Q,ROW()),0))</f>
        <v>22</v>
      </c>
      <c r="M899" s="8">
        <f>IF(INDEX([1]Calculation!R:R,ROW())=0,-100,ROUND(INDEX([1]Calculation!R:R,ROW()),0))</f>
        <v>-100</v>
      </c>
      <c r="N899" s="8">
        <f>IF(INDEX([1]Calculation!S:S,ROW())=0,-100,ROUND(INDEX([1]Calculation!S:S,ROW()),0))</f>
        <v>6</v>
      </c>
      <c r="O899" s="8">
        <f>IF(INDEX([1]Calculation!T:T,ROW())=0,-100,ROUND(INDEX([1]Calculation!T:T,ROW()),0))</f>
        <v>1</v>
      </c>
      <c r="P899" s="8" t="str">
        <f>INDEX([1]Calculation!CB:CB,ROW())</f>
        <v>https://swayable.com/insights/primaries2019</v>
      </c>
    </row>
    <row r="900" spans="1:16">
      <c r="A900" t="str">
        <f>INDEX([1]Calculation!$F:$F,ROW())</f>
        <v>US</v>
      </c>
      <c r="B900" t="str">
        <f>INDEX([1]Calculation!$D:$D,ROW())</f>
        <v>YouGov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576  lv</v>
      </c>
      <c r="E900" s="20">
        <f>INDEX([1]Calculation!$I:$I,ROW())</f>
        <v>43634</v>
      </c>
      <c r="F900" s="12">
        <f>ROUND(INDEX([1]Calculation!AL:AL,ROW()),1)</f>
        <v>0</v>
      </c>
      <c r="G900" s="8">
        <f>IF(INDEX([1]Calculation!L:L,ROW())=0,-100,ROUND(INDEX([1]Calculation!L:L,ROW()),0))</f>
        <v>26</v>
      </c>
      <c r="H900" s="8">
        <f>IF(INDEX([1]Calculation!M:M,ROW())=0,-100,ROUND(INDEX([1]Calculation!M:M,ROW()),0))</f>
        <v>-100</v>
      </c>
      <c r="I900" s="8">
        <f>IF(INDEX([1]Calculation!N:N,ROW())=0,-100,ROUND(INDEX([1]Calculation!N:N,ROW()),0))</f>
        <v>2</v>
      </c>
      <c r="J900" s="8">
        <f>IF(INDEX([1]Calculation!O:O,ROW())=0,-100,ROUND(INDEX([1]Calculation!O:O,ROW()),0))</f>
        <v>9</v>
      </c>
      <c r="K900" s="8">
        <f>IF(INDEX([1]Calculation!P:P,ROW())=0,-100,ROUND(INDEX([1]Calculation!P:P,ROW()),0))</f>
        <v>1</v>
      </c>
      <c r="L900" s="8">
        <f>IF(INDEX([1]Calculation!Q:Q,ROW())=0,-100,ROUND(INDEX([1]Calculation!Q:Q,ROW()),0))</f>
        <v>13</v>
      </c>
      <c r="M900" s="8">
        <f>IF(INDEX([1]Calculation!R:R,ROW())=0,-100,ROUND(INDEX([1]Calculation!R:R,ROW()),0))</f>
        <v>-100</v>
      </c>
      <c r="N900" s="8">
        <f>IF(INDEX([1]Calculation!S:S,ROW())=0,-100,ROUND(INDEX([1]Calculation!S:S,ROW()),0))</f>
        <v>14</v>
      </c>
      <c r="O900" s="8">
        <f>IF(INDEX([1]Calculation!T:T,ROW())=0,-100,ROUND(INDEX([1]Calculation!T:T,ROW()),0))</f>
        <v>1</v>
      </c>
      <c r="P900" s="8" t="str">
        <f>INDEX([1]Calculation!CB:CB,ROW())</f>
        <v>https://d25d2506sfb94s.cloudfront.net/cumulus_uploads/document/f0cbavpadc/econTabReport.pdf</v>
      </c>
    </row>
    <row r="901" spans="1:16">
      <c r="A901" t="str">
        <f>INDEX([1]Calculation!$F:$F,ROW())</f>
        <v>Florida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1130  lv</v>
      </c>
      <c r="E901" s="20">
        <f>INDEX([1]Calculation!$I:$I,ROW())</f>
        <v>43633</v>
      </c>
      <c r="F901" s="12">
        <f>ROUND(INDEX([1]Calculation!AL:AL,ROW()),1)</f>
        <v>1.4</v>
      </c>
      <c r="G901" s="8">
        <f>IF(INDEX([1]Calculation!L:L,ROW())=0,-100,ROUND(INDEX([1]Calculation!L:L,ROW()),0))</f>
        <v>33</v>
      </c>
      <c r="H901" s="8">
        <f>IF(INDEX([1]Calculation!M:M,ROW())=0,-100,ROUND(INDEX([1]Calculation!M:M,ROW()),0))</f>
        <v>-100</v>
      </c>
      <c r="I901" s="8">
        <f>IF(INDEX([1]Calculation!N:N,ROW())=0,-100,ROUND(INDEX([1]Calculation!N:N,ROW()),0))</f>
        <v>2</v>
      </c>
      <c r="J901" s="8">
        <f>IF(INDEX([1]Calculation!O:O,ROW())=0,-100,ROUND(INDEX([1]Calculation!O:O,ROW()),0))</f>
        <v>15</v>
      </c>
      <c r="K901" s="8">
        <f>IF(INDEX([1]Calculation!P:P,ROW())=0,-100,ROUND(INDEX([1]Calculation!P:P,ROW()),0))</f>
        <v>2</v>
      </c>
      <c r="L901" s="8">
        <f>IF(INDEX([1]Calculation!Q:Q,ROW())=0,-100,ROUND(INDEX([1]Calculation!Q:Q,ROW()),0))</f>
        <v>20</v>
      </c>
      <c r="M901" s="8">
        <f>IF(INDEX([1]Calculation!R:R,ROW())=0,-100,ROUND(INDEX([1]Calculation!R:R,ROW()),0))</f>
        <v>-100</v>
      </c>
      <c r="N901" s="8">
        <f>IF(INDEX([1]Calculation!S:S,ROW())=0,-100,ROUND(INDEX([1]Calculation!S:S,ROW()),0))</f>
        <v>15</v>
      </c>
      <c r="O901" s="8">
        <f>IF(INDEX([1]Calculation!T:T,ROW())=0,-100,ROUND(INDEX([1]Calculation!T:T,ROW()),0))</f>
        <v>3</v>
      </c>
      <c r="P901" s="8" t="str">
        <f>INDEX([1]Calculation!CB:CB,ROW())</f>
        <v>https://www.changeresearch.com/florida-poll-june-16-17-2019</v>
      </c>
    </row>
    <row r="902" spans="1:16">
      <c r="A902" t="str">
        <f>INDEX([1]Calculation!$F:$F,ROW())</f>
        <v>US</v>
      </c>
      <c r="B902" t="str">
        <f>INDEX([1]Calculation!$D:$D,ROW())</f>
        <v>Monmouth University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306  rv</v>
      </c>
      <c r="E902" s="20">
        <f>INDEX([1]Calculation!$I:$I,ROW())</f>
        <v>43633</v>
      </c>
      <c r="F902" s="12">
        <f>ROUND(INDEX([1]Calculation!AL:AL,ROW()),1)</f>
        <v>0</v>
      </c>
      <c r="G902" s="8">
        <f>IF(INDEX([1]Calculation!L:L,ROW())=0,-100,ROUND(INDEX([1]Calculation!L:L,ROW()),0))</f>
        <v>32</v>
      </c>
      <c r="H902" s="8">
        <f>IF(INDEX([1]Calculation!M:M,ROW())=0,-100,ROUND(INDEX([1]Calculation!M:M,ROW()),0))</f>
        <v>-100</v>
      </c>
      <c r="I902" s="8">
        <f>IF(INDEX([1]Calculation!N:N,ROW())=0,-100,ROUND(INDEX([1]Calculation!N:N,ROW()),0))</f>
        <v>2</v>
      </c>
      <c r="J902" s="8">
        <f>IF(INDEX([1]Calculation!O:O,ROW())=0,-100,ROUND(INDEX([1]Calculation!O:O,ROW()),0))</f>
        <v>5</v>
      </c>
      <c r="K902" s="8">
        <f>IF(INDEX([1]Calculation!P:P,ROW())=0,-100,ROUND(INDEX([1]Calculation!P:P,ROW()),0))</f>
        <v>1</v>
      </c>
      <c r="L902" s="8">
        <f>IF(INDEX([1]Calculation!Q:Q,ROW())=0,-100,ROUND(INDEX([1]Calculation!Q:Q,ROW()),0))</f>
        <v>14</v>
      </c>
      <c r="M902" s="8">
        <f>IF(INDEX([1]Calculation!R:R,ROW())=0,-100,ROUND(INDEX([1]Calculation!R:R,ROW()),0))</f>
        <v>-100</v>
      </c>
      <c r="N902" s="8">
        <f>IF(INDEX([1]Calculation!S:S,ROW())=0,-100,ROUND(INDEX([1]Calculation!S:S,ROW()),0))</f>
        <v>15</v>
      </c>
      <c r="O902" s="8">
        <f>IF(INDEX([1]Calculation!T:T,ROW())=0,-100,ROUND(INDEX([1]Calculation!T:T,ROW()),0))</f>
        <v>2</v>
      </c>
      <c r="P902" s="8" t="str">
        <f>INDEX([1]Calculation!CB:CB,ROW())</f>
        <v>https://www.monmouth.edu/polling-institute/documents/monmouthpoll_us_061919.pdf/</v>
      </c>
    </row>
    <row r="903" spans="1:16">
      <c r="A903" t="str">
        <f>INDEX([1]Calculation!$F:$F,ROW())</f>
        <v>Florida</v>
      </c>
      <c r="B903" t="str">
        <f>INDEX([1]Calculation!$D:$D,ROW())</f>
        <v>Quinnipiac University</v>
      </c>
      <c r="C903" t="str">
        <f>IF(INDEX([1]Calculation!$G:$G,ROW())=0,"-",INDEX([1]Calculation!$G:$G,ROW()))</f>
        <v>A</v>
      </c>
      <c r="D903" t="str">
        <f>INDEX([1]Calculation!$J:$J,ROW())&amp;"  "&amp;INDEX([1]Calculation!$K:$K,ROW())</f>
        <v>417  rv</v>
      </c>
      <c r="E903" s="20">
        <f>INDEX([1]Calculation!$I:$I,ROW())</f>
        <v>43633</v>
      </c>
      <c r="F903" s="12">
        <f>ROUND(INDEX([1]Calculation!AL:AL,ROW()),1)</f>
        <v>3</v>
      </c>
      <c r="G903" s="8">
        <f>IF(INDEX([1]Calculation!L:L,ROW())=0,-100,ROUND(INDEX([1]Calculation!L:L,ROW()),0))</f>
        <v>41</v>
      </c>
      <c r="H903" s="8">
        <f>IF(INDEX([1]Calculation!M:M,ROW())=0,-100,ROUND(INDEX([1]Calculation!M:M,ROW()),0))</f>
        <v>-100</v>
      </c>
      <c r="I903" s="8">
        <f>IF(INDEX([1]Calculation!N:N,ROW())=0,-100,ROUND(INDEX([1]Calculation!N:N,ROW()),0))</f>
        <v>1</v>
      </c>
      <c r="J903" s="8">
        <f>IF(INDEX([1]Calculation!O:O,ROW())=0,-100,ROUND(INDEX([1]Calculation!O:O,ROW()),0))</f>
        <v>8</v>
      </c>
      <c r="K903" s="8">
        <f>IF(INDEX([1]Calculation!P:P,ROW())=0,-100,ROUND(INDEX([1]Calculation!P:P,ROW()),0))</f>
        <v>1</v>
      </c>
      <c r="L903" s="8">
        <f>IF(INDEX([1]Calculation!Q:Q,ROW())=0,-100,ROUND(INDEX([1]Calculation!Q:Q,ROW()),0))</f>
        <v>14</v>
      </c>
      <c r="M903" s="8">
        <f>IF(INDEX([1]Calculation!R:R,ROW())=0,-100,ROUND(INDEX([1]Calculation!R:R,ROW()),0))</f>
        <v>-100</v>
      </c>
      <c r="N903" s="8">
        <f>IF(INDEX([1]Calculation!S:S,ROW())=0,-100,ROUND(INDEX([1]Calculation!S:S,ROW()),0))</f>
        <v>12</v>
      </c>
      <c r="O903" s="8">
        <f>IF(INDEX([1]Calculation!T:T,ROW())=0,-100,ROUND(INDEX([1]Calculation!T:T,ROW()),0))</f>
        <v>-100</v>
      </c>
      <c r="P903" s="8" t="str">
        <f>INDEX([1]Calculation!CB:CB,ROW())</f>
        <v>https://poll.qu.edu/national/release-detail?ReleaseID=2629</v>
      </c>
    </row>
    <row r="904" spans="1:16">
      <c r="A904" t="str">
        <f>INDEX([1]Calculation!$F:$F,ROW())</f>
        <v>US</v>
      </c>
      <c r="B904" t="str">
        <f>INDEX([1]Calculation!$D:$D,ROW())</f>
        <v>Morning Consult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17226  lv</v>
      </c>
      <c r="E904" s="20">
        <f>INDEX([1]Calculation!$I:$I,ROW())</f>
        <v>43632</v>
      </c>
      <c r="F904" s="12">
        <f>ROUND(INDEX([1]Calculation!AL:AL,ROW()),1)</f>
        <v>0</v>
      </c>
      <c r="G904" s="8">
        <f>IF(INDEX([1]Calculation!L:L,ROW())=0,-100,ROUND(INDEX([1]Calculation!L:L,ROW()),0))</f>
        <v>38</v>
      </c>
      <c r="H904" s="8">
        <f>IF(INDEX([1]Calculation!M:M,ROW())=0,-100,ROUND(INDEX([1]Calculation!M:M,ROW()),0))</f>
        <v>-100</v>
      </c>
      <c r="I904" s="8">
        <f>IF(INDEX([1]Calculation!N:N,ROW())=0,-100,ROUND(INDEX([1]Calculation!N:N,ROW()),0))</f>
        <v>3</v>
      </c>
      <c r="J904" s="8">
        <f>IF(INDEX([1]Calculation!O:O,ROW())=0,-100,ROUND(INDEX([1]Calculation!O:O,ROW()),0))</f>
        <v>7</v>
      </c>
      <c r="K904" s="8">
        <f>IF(INDEX([1]Calculation!P:P,ROW())=0,-100,ROUND(INDEX([1]Calculation!P:P,ROW()),0))</f>
        <v>1</v>
      </c>
      <c r="L904" s="8">
        <f>IF(INDEX([1]Calculation!Q:Q,ROW())=0,-100,ROUND(INDEX([1]Calculation!Q:Q,ROW()),0))</f>
        <v>19</v>
      </c>
      <c r="M904" s="8">
        <f>IF(INDEX([1]Calculation!R:R,ROW())=0,-100,ROUND(INDEX([1]Calculation!R:R,ROW()),0))</f>
        <v>-100</v>
      </c>
      <c r="N904" s="8">
        <f>IF(INDEX([1]Calculation!S:S,ROW())=0,-100,ROUND(INDEX([1]Calculation!S:S,ROW()),0))</f>
        <v>11</v>
      </c>
      <c r="O904" s="8">
        <f>IF(INDEX([1]Calculation!T:T,ROW())=0,-100,ROUND(INDEX([1]Calculation!T:T,ROW()),0))</f>
        <v>1</v>
      </c>
      <c r="P904" s="8" t="str">
        <f>INDEX([1]Calculation!CB:CB,ROW())</f>
        <v>https://morningconsult.com/2020-democratic-primary/</v>
      </c>
    </row>
    <row r="905" spans="1:16">
      <c r="A905" t="str">
        <f>INDEX([1]Calculation!$F:$F,ROW())</f>
        <v>US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385  lv</v>
      </c>
      <c r="E905" s="20">
        <f>INDEX([1]Calculation!$I:$I,ROW())</f>
        <v>43631</v>
      </c>
      <c r="F905" s="12">
        <f>ROUND(INDEX([1]Calculation!AL:AL,ROW()),1)</f>
        <v>0</v>
      </c>
      <c r="G905" s="8">
        <f>IF(INDEX([1]Calculation!L:L,ROW())=0,-100,ROUND(INDEX([1]Calculation!L:L,ROW()),0))</f>
        <v>30</v>
      </c>
      <c r="H905" s="8">
        <f>IF(INDEX([1]Calculation!M:M,ROW())=0,-100,ROUND(INDEX([1]Calculation!M:M,ROW()),0))</f>
        <v>-100</v>
      </c>
      <c r="I905" s="8">
        <f>IF(INDEX([1]Calculation!N:N,ROW())=0,-100,ROUND(INDEX([1]Calculation!N:N,ROW()),0))</f>
        <v>2</v>
      </c>
      <c r="J905" s="8">
        <f>IF(INDEX([1]Calculation!O:O,ROW())=0,-100,ROUND(INDEX([1]Calculation!O:O,ROW()),0))</f>
        <v>9</v>
      </c>
      <c r="K905" s="8">
        <f>IF(INDEX([1]Calculation!P:P,ROW())=0,-100,ROUND(INDEX([1]Calculation!P:P,ROW()),0))</f>
        <v>0</v>
      </c>
      <c r="L905" s="8">
        <f>IF(INDEX([1]Calculation!Q:Q,ROW())=0,-100,ROUND(INDEX([1]Calculation!Q:Q,ROW()),0))</f>
        <v>15</v>
      </c>
      <c r="M905" s="8">
        <f>IF(INDEX([1]Calculation!R:R,ROW())=0,-100,ROUND(INDEX([1]Calculation!R:R,ROW()),0))</f>
        <v>-100</v>
      </c>
      <c r="N905" s="8">
        <f>IF(INDEX([1]Calculation!S:S,ROW())=0,-100,ROUND(INDEX([1]Calculation!S:S,ROW()),0))</f>
        <v>10</v>
      </c>
      <c r="O905" s="8">
        <f>IF(INDEX([1]Calculation!T:T,ROW())=0,-100,ROUND(INDEX([1]Calculation!T:T,ROW()),0))</f>
        <v>1</v>
      </c>
      <c r="P905" s="8" t="str">
        <f>INDEX([1]Calculation!CB:CB,ROW())</f>
        <v>https://www.suffolk.edu/-/media/suffolk/documents/academics/research-at-suffolk/suprc/polls/national/2019/6_19_2019_marginals_pdftxt.pdf</v>
      </c>
    </row>
    <row r="906" spans="1:16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424  rv</v>
      </c>
      <c r="E906" s="20">
        <f>INDEX([1]Calculation!$I:$I,ROW())</f>
        <v>43631</v>
      </c>
      <c r="F906" s="12">
        <f>ROUND(INDEX([1]Calculation!AL:AL,ROW()),1)</f>
        <v>0</v>
      </c>
      <c r="G906" s="8">
        <f>IF(INDEX([1]Calculation!L:L,ROW())=0,-100,ROUND(INDEX([1]Calculation!L:L,ROW()),0))</f>
        <v>35</v>
      </c>
      <c r="H906" s="8">
        <f>IF(INDEX([1]Calculation!M:M,ROW())=0,-100,ROUND(INDEX([1]Calculation!M:M,ROW()),0))</f>
        <v>-100</v>
      </c>
      <c r="I906" s="8">
        <f>IF(INDEX([1]Calculation!N:N,ROW())=0,-100,ROUND(INDEX([1]Calculation!N:N,ROW()),0))</f>
        <v>3</v>
      </c>
      <c r="J906" s="8">
        <f>IF(INDEX([1]Calculation!O:O,ROW())=0,-100,ROUND(INDEX([1]Calculation!O:O,ROW()),0))</f>
        <v>4</v>
      </c>
      <c r="K906" s="8">
        <f>IF(INDEX([1]Calculation!P:P,ROW())=0,-100,ROUND(INDEX([1]Calculation!P:P,ROW()),0))</f>
        <v>1</v>
      </c>
      <c r="L906" s="8">
        <f>IF(INDEX([1]Calculation!Q:Q,ROW())=0,-100,ROUND(INDEX([1]Calculation!Q:Q,ROW()),0))</f>
        <v>13</v>
      </c>
      <c r="M906" s="8">
        <f>IF(INDEX([1]Calculation!R:R,ROW())=0,-100,ROUND(INDEX([1]Calculation!R:R,ROW()),0))</f>
        <v>-100</v>
      </c>
      <c r="N906" s="8">
        <f>IF(INDEX([1]Calculation!S:S,ROW())=0,-100,ROUND(INDEX([1]Calculation!S:S,ROW()),0))</f>
        <v>7</v>
      </c>
      <c r="O906" s="8">
        <f>IF(INDEX([1]Calculation!T:T,ROW())=0,-100,ROUND(INDEX([1]Calculation!T:T,ROW()),0))</f>
        <v>-100</v>
      </c>
      <c r="P906" s="8" t="str">
        <f>INDEX([1]Calculation!CB:CB,ROW())</f>
        <v>https://thehill.com/hilltv/what-americas-thinking/448910-poll-leads-Sanders-by-22-points</v>
      </c>
    </row>
    <row r="907" spans="1:16">
      <c r="A907" t="str">
        <f>INDEX([1]Calculation!$F:$F,ROW())</f>
        <v>South Carolina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933  lv</v>
      </c>
      <c r="E907" s="20">
        <f>INDEX([1]Calculation!$I:$I,ROW())</f>
        <v>43630</v>
      </c>
      <c r="F907" s="12">
        <f>ROUND(INDEX([1]Calculation!AL:AL,ROW()),1)</f>
        <v>0</v>
      </c>
      <c r="G907" s="8">
        <f>IF(INDEX([1]Calculation!L:L,ROW())=0,-100,ROUND(INDEX([1]Calculation!L:L,ROW()),0))</f>
        <v>37</v>
      </c>
      <c r="H907" s="8">
        <f>IF(INDEX([1]Calculation!M:M,ROW())=0,-100,ROUND(INDEX([1]Calculation!M:M,ROW()),0))</f>
        <v>-100</v>
      </c>
      <c r="I907" s="8">
        <f>IF(INDEX([1]Calculation!N:N,ROW())=0,-100,ROUND(INDEX([1]Calculation!N:N,ROW()),0))</f>
        <v>5</v>
      </c>
      <c r="J907" s="8">
        <f>IF(INDEX([1]Calculation!O:O,ROW())=0,-100,ROUND(INDEX([1]Calculation!O:O,ROW()),0))</f>
        <v>11</v>
      </c>
      <c r="K907" s="8">
        <f>IF(INDEX([1]Calculation!P:P,ROW())=0,-100,ROUND(INDEX([1]Calculation!P:P,ROW()),0))</f>
        <v>1</v>
      </c>
      <c r="L907" s="8">
        <f>IF(INDEX([1]Calculation!Q:Q,ROW())=0,-100,ROUND(INDEX([1]Calculation!Q:Q,ROW()),0))</f>
        <v>9</v>
      </c>
      <c r="M907" s="8">
        <f>IF(INDEX([1]Calculation!R:R,ROW())=0,-100,ROUND(INDEX([1]Calculation!R:R,ROW()),0))</f>
        <v>-100</v>
      </c>
      <c r="N907" s="8">
        <f>IF(INDEX([1]Calculation!S:S,ROW())=0,-100,ROUND(INDEX([1]Calculation!S:S,ROW()),0))</f>
        <v>17</v>
      </c>
      <c r="O907" s="8">
        <f>IF(INDEX([1]Calculation!T:T,ROW())=0,-100,ROUND(INDEX([1]Calculation!T:T,ROW()),0))</f>
        <v>3</v>
      </c>
      <c r="P907" s="8" t="str">
        <f>INDEX([1]Calculation!CB:CB,ROW())</f>
        <v>https://www.changeresearch.com/south-carolina-poll-june-11-14-2019</v>
      </c>
    </row>
    <row r="908" spans="1:16">
      <c r="A908" t="str">
        <f>INDEX([1]Calculation!$F:$F,ROW())</f>
        <v>US</v>
      </c>
      <c r="B908" t="str">
        <f>INDEX([1]Calculation!$D:$D,ROW())</f>
        <v>WPA Intelligence (WPAi)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1000  lv</v>
      </c>
      <c r="E908" s="20">
        <f>INDEX([1]Calculation!$I:$I,ROW())</f>
        <v>43629</v>
      </c>
      <c r="F908" s="12">
        <f>ROUND(INDEX([1]Calculation!AL:AL,ROW()),1)</f>
        <v>1.9</v>
      </c>
      <c r="G908" s="8">
        <f>IF(INDEX([1]Calculation!L:L,ROW())=0,-100,ROUND(INDEX([1]Calculation!L:L,ROW()),0))</f>
        <v>35</v>
      </c>
      <c r="H908" s="8">
        <f>IF(INDEX([1]Calculation!M:M,ROW())=0,-100,ROUND(INDEX([1]Calculation!M:M,ROW()),0))</f>
        <v>-100</v>
      </c>
      <c r="I908" s="8">
        <f>IF(INDEX([1]Calculation!N:N,ROW())=0,-100,ROUND(INDEX([1]Calculation!N:N,ROW()),0))</f>
        <v>3</v>
      </c>
      <c r="J908" s="8">
        <f>IF(INDEX([1]Calculation!O:O,ROW())=0,-100,ROUND(INDEX([1]Calculation!O:O,ROW()),0))</f>
        <v>8</v>
      </c>
      <c r="K908" s="8">
        <f>IF(INDEX([1]Calculation!P:P,ROW())=0,-100,ROUND(INDEX([1]Calculation!P:P,ROW()),0))</f>
        <v>1</v>
      </c>
      <c r="L908" s="8">
        <f>IF(INDEX([1]Calculation!Q:Q,ROW())=0,-100,ROUND(INDEX([1]Calculation!Q:Q,ROW()),0))</f>
        <v>14</v>
      </c>
      <c r="M908" s="8">
        <f>IF(INDEX([1]Calculation!R:R,ROW())=0,-100,ROUND(INDEX([1]Calculation!R:R,ROW()),0))</f>
        <v>-100</v>
      </c>
      <c r="N908" s="8">
        <f>IF(INDEX([1]Calculation!S:S,ROW())=0,-100,ROUND(INDEX([1]Calculation!S:S,ROW()),0))</f>
        <v>10</v>
      </c>
      <c r="O908" s="8">
        <f>IF(INDEX([1]Calculation!T:T,ROW())=0,-100,ROUND(INDEX([1]Calculation!T:T,ROW()),0))</f>
        <v>1</v>
      </c>
      <c r="P908" s="8" t="str">
        <f>INDEX([1]Calculation!CB:CB,ROW())</f>
        <v>https://cdn.clubforgrowth.org/wp-content/uploads/2019/06/CFGp-WPAi-DEM-Primary-Poll-June-2019.pdf</v>
      </c>
    </row>
    <row r="909" spans="1:16">
      <c r="A909" t="str">
        <f>INDEX([1]Calculation!$F:$F,ROW())</f>
        <v>South Carolina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559  lv</v>
      </c>
      <c r="E909" s="20">
        <f>INDEX([1]Calculation!$I:$I,ROW())</f>
        <v>43628</v>
      </c>
      <c r="F909" s="12">
        <f>ROUND(INDEX([1]Calculation!AL:AL,ROW()),1)</f>
        <v>0</v>
      </c>
      <c r="G909" s="8">
        <f>IF(INDEX([1]Calculation!L:L,ROW())=0,-100,ROUND(INDEX([1]Calculation!L:L,ROW()),0))</f>
        <v>45</v>
      </c>
      <c r="H909" s="8">
        <f>IF(INDEX([1]Calculation!M:M,ROW())=0,-100,ROUND(INDEX([1]Calculation!M:M,ROW()),0))</f>
        <v>-100</v>
      </c>
      <c r="I909" s="8">
        <f>IF(INDEX([1]Calculation!N:N,ROW())=0,-100,ROUND(INDEX([1]Calculation!N:N,ROW()),0))</f>
        <v>4</v>
      </c>
      <c r="J909" s="8">
        <f>IF(INDEX([1]Calculation!O:O,ROW())=0,-100,ROUND(INDEX([1]Calculation!O:O,ROW()),0))</f>
        <v>6</v>
      </c>
      <c r="K909" s="8">
        <f>IF(INDEX([1]Calculation!P:P,ROW())=0,-100,ROUND(INDEX([1]Calculation!P:P,ROW()),0))</f>
        <v>1</v>
      </c>
      <c r="L909" s="8">
        <f>IF(INDEX([1]Calculation!Q:Q,ROW())=0,-100,ROUND(INDEX([1]Calculation!Q:Q,ROW()),0))</f>
        <v>18</v>
      </c>
      <c r="M909" s="8">
        <f>IF(INDEX([1]Calculation!R:R,ROW())=0,-100,ROUND(INDEX([1]Calculation!R:R,ROW()),0))</f>
        <v>-100</v>
      </c>
      <c r="N909" s="8">
        <f>IF(INDEX([1]Calculation!S:S,ROW())=0,-100,ROUND(INDEX([1]Calculation!S:S,ROW()),0))</f>
        <v>8</v>
      </c>
      <c r="O909" s="8">
        <f>IF(INDEX([1]Calculation!T:T,ROW())=0,-100,ROUND(INDEX([1]Calculation!T:T,ROW()),0))</f>
        <v>1</v>
      </c>
      <c r="P909" s="8" t="str">
        <f>INDEX([1]Calculation!CB:CB,ROW())</f>
        <v>https://drive.google.com/file/d/0ByVu4fDHYJgVNFB2S3h5MUQzUzVDNjBQaExTdkZDQ0RGcTU4/view</v>
      </c>
    </row>
    <row r="910" spans="1:16">
      <c r="A910" t="str">
        <f>INDEX([1]Calculation!$F:$F,ROW())</f>
        <v>New Hampshire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448  lv</v>
      </c>
      <c r="E910" s="20">
        <f>INDEX([1]Calculation!$I:$I,ROW())</f>
        <v>43628</v>
      </c>
      <c r="F910" s="12">
        <f>ROUND(INDEX([1]Calculation!AL:AL,ROW()),1)</f>
        <v>0</v>
      </c>
      <c r="G910" s="8">
        <f>IF(INDEX([1]Calculation!L:L,ROW())=0,-100,ROUND(INDEX([1]Calculation!L:L,ROW()),0))</f>
        <v>33</v>
      </c>
      <c r="H910" s="8">
        <f>IF(INDEX([1]Calculation!M:M,ROW())=0,-100,ROUND(INDEX([1]Calculation!M:M,ROW()),0))</f>
        <v>-100</v>
      </c>
      <c r="I910" s="8">
        <f>IF(INDEX([1]Calculation!N:N,ROW())=0,-100,ROUND(INDEX([1]Calculation!N:N,ROW()),0))</f>
        <v>3</v>
      </c>
      <c r="J910" s="8">
        <f>IF(INDEX([1]Calculation!O:O,ROW())=0,-100,ROUND(INDEX([1]Calculation!O:O,ROW()),0))</f>
        <v>10</v>
      </c>
      <c r="K910" s="8">
        <f>IF(INDEX([1]Calculation!P:P,ROW())=0,-100,ROUND(INDEX([1]Calculation!P:P,ROW()),0))</f>
        <v>1</v>
      </c>
      <c r="L910" s="8">
        <f>IF(INDEX([1]Calculation!Q:Q,ROW())=0,-100,ROUND(INDEX([1]Calculation!Q:Q,ROW()),0))</f>
        <v>20</v>
      </c>
      <c r="M910" s="8">
        <f>IF(INDEX([1]Calculation!R:R,ROW())=0,-100,ROUND(INDEX([1]Calculation!R:R,ROW()),0))</f>
        <v>-100</v>
      </c>
      <c r="N910" s="8">
        <f>IF(INDEX([1]Calculation!S:S,ROW())=0,-100,ROUND(INDEX([1]Calculation!S:S,ROW()),0))</f>
        <v>17</v>
      </c>
      <c r="O910" s="8">
        <f>IF(INDEX([1]Calculation!T:T,ROW())=0,-100,ROUND(INDEX([1]Calculation!T:T,ROW()),0))</f>
        <v>1</v>
      </c>
      <c r="P910" s="8" t="str">
        <f>INDEX([1]Calculation!CB:CB,ROW())</f>
        <v>https://drive.google.com/file/d/0ByVu4fDHYJgVSm5SVnVXZHBkOVpPQXpXX0pPWF9YSHhVb1g0/view</v>
      </c>
    </row>
    <row r="911" spans="1:16">
      <c r="A911" t="str">
        <f>INDEX([1]Calculation!$F:$F,ROW())</f>
        <v>Iowa</v>
      </c>
      <c r="B911" t="str">
        <f>INDEX([1]Calculation!$D:$D,ROW())</f>
        <v>YouGov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441  lv</v>
      </c>
      <c r="E911" s="20">
        <f>INDEX([1]Calculation!$I:$I,ROW())</f>
        <v>43628</v>
      </c>
      <c r="F911" s="12">
        <f>ROUND(INDEX([1]Calculation!AL:AL,ROW()),1)</f>
        <v>0</v>
      </c>
      <c r="G911" s="8">
        <f>IF(INDEX([1]Calculation!L:L,ROW())=0,-100,ROUND(INDEX([1]Calculation!L:L,ROW()),0))</f>
        <v>30</v>
      </c>
      <c r="H911" s="8">
        <f>IF(INDEX([1]Calculation!M:M,ROW())=0,-100,ROUND(INDEX([1]Calculation!M:M,ROW()),0))</f>
        <v>-100</v>
      </c>
      <c r="I911" s="8">
        <f>IF(INDEX([1]Calculation!N:N,ROW())=0,-100,ROUND(INDEX([1]Calculation!N:N,ROW()),0))</f>
        <v>3</v>
      </c>
      <c r="J911" s="8">
        <f>IF(INDEX([1]Calculation!O:O,ROW())=0,-100,ROUND(INDEX([1]Calculation!O:O,ROW()),0))</f>
        <v>11</v>
      </c>
      <c r="K911" s="8">
        <f>IF(INDEX([1]Calculation!P:P,ROW())=0,-100,ROUND(INDEX([1]Calculation!P:P,ROW()),0))</f>
        <v>4</v>
      </c>
      <c r="L911" s="8">
        <f>IF(INDEX([1]Calculation!Q:Q,ROW())=0,-100,ROUND(INDEX([1]Calculation!Q:Q,ROW()),0))</f>
        <v>22</v>
      </c>
      <c r="M911" s="8">
        <f>IF(INDEX([1]Calculation!R:R,ROW())=0,-100,ROUND(INDEX([1]Calculation!R:R,ROW()),0))</f>
        <v>-100</v>
      </c>
      <c r="N911" s="8">
        <f>IF(INDEX([1]Calculation!S:S,ROW())=0,-100,ROUND(INDEX([1]Calculation!S:S,ROW()),0))</f>
        <v>12</v>
      </c>
      <c r="O911" s="8">
        <f>IF(INDEX([1]Calculation!T:T,ROW())=0,-100,ROUND(INDEX([1]Calculation!T:T,ROW()),0))</f>
        <v>-100</v>
      </c>
      <c r="P911" s="8" t="str">
        <f>INDEX([1]Calculation!CB:CB,ROW())</f>
        <v>https://drive.google.com/file/d/0ByVu4fDHYJgVSm5SVnVXZHBkOVpPQXpXX0pPWF9YSHhVb1g0/view</v>
      </c>
    </row>
    <row r="912" spans="1:16">
      <c r="A912" t="str">
        <f>INDEX([1]Calculation!$F:$F,ROW())</f>
        <v>US</v>
      </c>
      <c r="B912" t="str">
        <f>INDEX([1]Calculation!$D:$D,ROW())</f>
        <v>Fox News/Beacon Research/Shaw &amp; Co. Research</v>
      </c>
      <c r="C912" t="str">
        <f>IF(INDEX([1]Calculation!$G:$G,ROW())=0,"-",INDEX([1]Calculation!$G:$G,ROW()))</f>
        <v>A-</v>
      </c>
      <c r="D912" t="str">
        <f>INDEX([1]Calculation!$J:$J,ROW())&amp;"  "&amp;INDEX([1]Calculation!$K:$K,ROW())</f>
        <v>449  lv</v>
      </c>
      <c r="E912" s="20">
        <f>INDEX([1]Calculation!$I:$I,ROW())</f>
        <v>43628</v>
      </c>
      <c r="F912" s="12">
        <f>ROUND(INDEX([1]Calculation!AL:AL,ROW()),1)</f>
        <v>0</v>
      </c>
      <c r="G912" s="8">
        <f>IF(INDEX([1]Calculation!L:L,ROW())=0,-100,ROUND(INDEX([1]Calculation!L:L,ROW()),0))</f>
        <v>32</v>
      </c>
      <c r="H912" s="8">
        <f>IF(INDEX([1]Calculation!M:M,ROW())=0,-100,ROUND(INDEX([1]Calculation!M:M,ROW()),0))</f>
        <v>-100</v>
      </c>
      <c r="I912" s="8">
        <f>IF(INDEX([1]Calculation!N:N,ROW())=0,-100,ROUND(INDEX([1]Calculation!N:N,ROW()),0))</f>
        <v>3</v>
      </c>
      <c r="J912" s="8">
        <f>IF(INDEX([1]Calculation!O:O,ROW())=0,-100,ROUND(INDEX([1]Calculation!O:O,ROW()),0))</f>
        <v>8</v>
      </c>
      <c r="K912" s="8">
        <f>IF(INDEX([1]Calculation!P:P,ROW())=0,-100,ROUND(INDEX([1]Calculation!P:P,ROW()),0))</f>
        <v>2</v>
      </c>
      <c r="L912" s="8">
        <f>IF(INDEX([1]Calculation!Q:Q,ROW())=0,-100,ROUND(INDEX([1]Calculation!Q:Q,ROW()),0))</f>
        <v>13</v>
      </c>
      <c r="M912" s="8">
        <f>IF(INDEX([1]Calculation!R:R,ROW())=0,-100,ROUND(INDEX([1]Calculation!R:R,ROW()),0))</f>
        <v>-100</v>
      </c>
      <c r="N912" s="8">
        <f>IF(INDEX([1]Calculation!S:S,ROW())=0,-100,ROUND(INDEX([1]Calculation!S:S,ROW()),0))</f>
        <v>9</v>
      </c>
      <c r="O912" s="8">
        <f>IF(INDEX([1]Calculation!T:T,ROW())=0,-100,ROUND(INDEX([1]Calculation!T:T,ROW()),0))</f>
        <v>2</v>
      </c>
      <c r="P912" s="8" t="str">
        <f>INDEX([1]Calculation!CB:CB,ROW())</f>
        <v>https://www.foxnews.com/politics/fox-news-poll-6-16</v>
      </c>
    </row>
    <row r="913" spans="1:16">
      <c r="A913" t="str">
        <f>INDEX([1]Calculation!$F:$F,ROW())</f>
        <v>Minnesota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772  lv</v>
      </c>
      <c r="E913" s="20">
        <f>INDEX([1]Calculation!$I:$I,ROW())</f>
        <v>43628</v>
      </c>
      <c r="F913" s="12">
        <f>ROUND(INDEX([1]Calculation!AL:AL,ROW()),1)</f>
        <v>1.2</v>
      </c>
      <c r="G913" s="8">
        <f>IF(INDEX([1]Calculation!L:L,ROW())=0,-100,ROUND(INDEX([1]Calculation!L:L,ROW()),0))</f>
        <v>20</v>
      </c>
      <c r="H913" s="8">
        <f>IF(INDEX([1]Calculation!M:M,ROW())=0,-100,ROUND(INDEX([1]Calculation!M:M,ROW()),0))</f>
        <v>-100</v>
      </c>
      <c r="I913" s="8">
        <f>IF(INDEX([1]Calculation!N:N,ROW())=0,-100,ROUND(INDEX([1]Calculation!N:N,ROW()),0))</f>
        <v>1</v>
      </c>
      <c r="J913" s="8">
        <f>IF(INDEX([1]Calculation!O:O,ROW())=0,-100,ROUND(INDEX([1]Calculation!O:O,ROW()),0))</f>
        <v>11</v>
      </c>
      <c r="K913" s="8">
        <f>IF(INDEX([1]Calculation!P:P,ROW())=0,-100,ROUND(INDEX([1]Calculation!P:P,ROW()),0))</f>
        <v>16</v>
      </c>
      <c r="L913" s="8">
        <f>IF(INDEX([1]Calculation!Q:Q,ROW())=0,-100,ROUND(INDEX([1]Calculation!Q:Q,ROW()),0))</f>
        <v>19</v>
      </c>
      <c r="M913" s="8">
        <f>IF(INDEX([1]Calculation!R:R,ROW())=0,-100,ROUND(INDEX([1]Calculation!R:R,ROW()),0))</f>
        <v>-100</v>
      </c>
      <c r="N913" s="8">
        <f>IF(INDEX([1]Calculation!S:S,ROW())=0,-100,ROUND(INDEX([1]Calculation!S:S,ROW()),0))</f>
        <v>21</v>
      </c>
      <c r="O913" s="8">
        <f>IF(INDEX([1]Calculation!T:T,ROW())=0,-100,ROUND(INDEX([1]Calculation!T:T,ROW()),0))</f>
        <v>2</v>
      </c>
      <c r="P913" s="8" t="str">
        <f>INDEX([1]Calculation!CB:CB,ROW())</f>
        <v>https://www.changeresearch.com/minnesota-poll-june-8-12-2019</v>
      </c>
    </row>
    <row r="914" spans="1:16">
      <c r="A914" t="str">
        <f>INDEX([1]Calculation!$F:$F,ROW())</f>
        <v>Florida</v>
      </c>
      <c r="B914" t="str">
        <f>INDEX([1]Calculation!$D:$D,ROW())</f>
        <v>Climate Nexus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676  rv</v>
      </c>
      <c r="E914" s="20">
        <f>INDEX([1]Calculation!$I:$I,ROW())</f>
        <v>43627</v>
      </c>
      <c r="F914" s="12">
        <f>ROUND(INDEX([1]Calculation!AL:AL,ROW()),1)</f>
        <v>1.1000000000000001</v>
      </c>
      <c r="G914" s="8">
        <f>IF(INDEX([1]Calculation!L:L,ROW())=0,-100,ROUND(INDEX([1]Calculation!L:L,ROW()),0))</f>
        <v>32</v>
      </c>
      <c r="H914" s="8">
        <f>IF(INDEX([1]Calculation!M:M,ROW())=0,-100,ROUND(INDEX([1]Calculation!M:M,ROW()),0))</f>
        <v>-100</v>
      </c>
      <c r="I914" s="8">
        <f>IF(INDEX([1]Calculation!N:N,ROW())=0,-100,ROUND(INDEX([1]Calculation!N:N,ROW()),0))</f>
        <v>2</v>
      </c>
      <c r="J914" s="8">
        <f>IF(INDEX([1]Calculation!O:O,ROW())=0,-100,ROUND(INDEX([1]Calculation!O:O,ROW()),0))</f>
        <v>6</v>
      </c>
      <c r="K914" s="8">
        <f>IF(INDEX([1]Calculation!P:P,ROW())=0,-100,ROUND(INDEX([1]Calculation!P:P,ROW()),0))</f>
        <v>1</v>
      </c>
      <c r="L914" s="8">
        <f>IF(INDEX([1]Calculation!Q:Q,ROW())=0,-100,ROUND(INDEX([1]Calculation!Q:Q,ROW()),0))</f>
        <v>16</v>
      </c>
      <c r="M914" s="8">
        <f>IF(INDEX([1]Calculation!R:R,ROW())=0,-100,ROUND(INDEX([1]Calculation!R:R,ROW()),0))</f>
        <v>-100</v>
      </c>
      <c r="N914" s="8">
        <f>IF(INDEX([1]Calculation!S:S,ROW())=0,-100,ROUND(INDEX([1]Calculation!S:S,ROW()),0))</f>
        <v>10</v>
      </c>
      <c r="O914" s="8">
        <f>IF(INDEX([1]Calculation!T:T,ROW())=0,-100,ROUND(INDEX([1]Calculation!T:T,ROW()),0))</f>
        <v>2</v>
      </c>
      <c r="P914" s="8" t="str">
        <f>INDEX([1]Calculation!CB:CB,ROW())</f>
        <v>https://climatenexus.org/wp-content/uploads/Florida-Poll-Toplines-6_17_19.pdf</v>
      </c>
    </row>
    <row r="915" spans="1:16">
      <c r="A915" t="str">
        <f>INDEX([1]Calculation!$F:$F,ROW())</f>
        <v>Nevada</v>
      </c>
      <c r="B915" t="str">
        <f>INDEX([1]Calculation!$D:$D,ROW())</f>
        <v>Monmouth University</v>
      </c>
      <c r="C915" t="str">
        <f>IF(INDEX([1]Calculation!$G:$G,ROW())=0,"-",INDEX([1]Calculation!$G:$G,ROW()))</f>
        <v>A+</v>
      </c>
      <c r="D915" t="str">
        <f>INDEX([1]Calculation!$J:$J,ROW())&amp;"  "&amp;INDEX([1]Calculation!$K:$K,ROW())</f>
        <v>370  lv</v>
      </c>
      <c r="E915" s="20">
        <f>INDEX([1]Calculation!$I:$I,ROW())</f>
        <v>43627</v>
      </c>
      <c r="F915" s="12">
        <f>ROUND(INDEX([1]Calculation!AL:AL,ROW()),1)</f>
        <v>3.7</v>
      </c>
      <c r="G915" s="8">
        <f>IF(INDEX([1]Calculation!L:L,ROW())=0,-100,ROUND(INDEX([1]Calculation!L:L,ROW()),0))</f>
        <v>36</v>
      </c>
      <c r="H915" s="8">
        <f>IF(INDEX([1]Calculation!M:M,ROW())=0,-100,ROUND(INDEX([1]Calculation!M:M,ROW()),0))</f>
        <v>-100</v>
      </c>
      <c r="I915" s="8">
        <f>IF(INDEX([1]Calculation!N:N,ROW())=0,-100,ROUND(INDEX([1]Calculation!N:N,ROW()),0))</f>
        <v>2</v>
      </c>
      <c r="J915" s="8">
        <f>IF(INDEX([1]Calculation!O:O,ROW())=0,-100,ROUND(INDEX([1]Calculation!O:O,ROW()),0))</f>
        <v>7</v>
      </c>
      <c r="K915" s="8">
        <f>IF(INDEX([1]Calculation!P:P,ROW())=0,-100,ROUND(INDEX([1]Calculation!P:P,ROW()),0))</f>
        <v>1</v>
      </c>
      <c r="L915" s="8">
        <f>IF(INDEX([1]Calculation!Q:Q,ROW())=0,-100,ROUND(INDEX([1]Calculation!Q:Q,ROW()),0))</f>
        <v>13</v>
      </c>
      <c r="M915" s="8">
        <f>IF(INDEX([1]Calculation!R:R,ROW())=0,-100,ROUND(INDEX([1]Calculation!R:R,ROW()),0))</f>
        <v>-100</v>
      </c>
      <c r="N915" s="8">
        <f>IF(INDEX([1]Calculation!S:S,ROW())=0,-100,ROUND(INDEX([1]Calculation!S:S,ROW()),0))</f>
        <v>19</v>
      </c>
      <c r="O915" s="8">
        <f>IF(INDEX([1]Calculation!T:T,ROW())=0,-100,ROUND(INDEX([1]Calculation!T:T,ROW()),0))</f>
        <v>2</v>
      </c>
      <c r="P915" s="8" t="str">
        <f>INDEX([1]Calculation!CB:CB,ROW())</f>
        <v>https://www.monmouth.edu/polling-institute/documents/monmouthpoll_nv_061219.pdf/</v>
      </c>
    </row>
    <row r="916" spans="1:16">
      <c r="A916" t="str">
        <f>INDEX([1]Calculation!$F:$F,ROW())</f>
        <v>US</v>
      </c>
      <c r="B916" t="str">
        <f>INDEX([1]Calculation!$D:$D,ROW())</f>
        <v>YouGov</v>
      </c>
      <c r="C916" t="str">
        <f>IF(INDEX([1]Calculation!$G:$G,ROW())=0,"-",INDEX([1]Calculation!$G:$G,ROW()))</f>
        <v>B-</v>
      </c>
      <c r="D916" t="str">
        <f>INDEX([1]Calculation!$J:$J,ROW())&amp;"  "&amp;INDEX([1]Calculation!$K:$K,ROW())</f>
        <v>513  lv</v>
      </c>
      <c r="E916" s="20">
        <f>INDEX([1]Calculation!$I:$I,ROW())</f>
        <v>43627</v>
      </c>
      <c r="F916" s="12">
        <f>ROUND(INDEX([1]Calculation!AL:AL,ROW()),1)</f>
        <v>0</v>
      </c>
      <c r="G916" s="8">
        <f>IF(INDEX([1]Calculation!L:L,ROW())=0,-100,ROUND(INDEX([1]Calculation!L:L,ROW()),0))</f>
        <v>26</v>
      </c>
      <c r="H916" s="8">
        <f>IF(INDEX([1]Calculation!M:M,ROW())=0,-100,ROUND(INDEX([1]Calculation!M:M,ROW()),0))</f>
        <v>-100</v>
      </c>
      <c r="I916" s="8">
        <f>IF(INDEX([1]Calculation!N:N,ROW())=0,-100,ROUND(INDEX([1]Calculation!N:N,ROW()),0))</f>
        <v>2</v>
      </c>
      <c r="J916" s="8">
        <f>IF(INDEX([1]Calculation!O:O,ROW())=0,-100,ROUND(INDEX([1]Calculation!O:O,ROW()),0))</f>
        <v>8</v>
      </c>
      <c r="K916" s="8">
        <f>IF(INDEX([1]Calculation!P:P,ROW())=0,-100,ROUND(INDEX([1]Calculation!P:P,ROW()),0))</f>
        <v>1</v>
      </c>
      <c r="L916" s="8">
        <f>IF(INDEX([1]Calculation!Q:Q,ROW())=0,-100,ROUND(INDEX([1]Calculation!Q:Q,ROW()),0))</f>
        <v>12</v>
      </c>
      <c r="M916" s="8">
        <f>IF(INDEX([1]Calculation!R:R,ROW())=0,-100,ROUND(INDEX([1]Calculation!R:R,ROW()),0))</f>
        <v>-100</v>
      </c>
      <c r="N916" s="8">
        <f>IF(INDEX([1]Calculation!S:S,ROW())=0,-100,ROUND(INDEX([1]Calculation!S:S,ROW()),0))</f>
        <v>16</v>
      </c>
      <c r="O916" s="8">
        <f>IF(INDEX([1]Calculation!T:T,ROW())=0,-100,ROUND(INDEX([1]Calculation!T:T,ROW()),0))</f>
        <v>1</v>
      </c>
      <c r="P916" s="8" t="str">
        <f>INDEX([1]Calculation!CB:CB,ROW())</f>
        <v>https://d25d2506sfb94s.cloudfront.net/cumulus_uploads/document/b0wzlf9avh/econTabReport.pdf</v>
      </c>
    </row>
    <row r="917" spans="1:16">
      <c r="A917" t="str">
        <f>INDEX([1]Calculation!$F:$F,ROW())</f>
        <v>California</v>
      </c>
      <c r="B917" t="str">
        <f>INDEX([1]Calculation!$D:$D,ROW())</f>
        <v>University of California, Berkeley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2131  lv</v>
      </c>
      <c r="E917" s="20">
        <f>INDEX([1]Calculation!$I:$I,ROW())</f>
        <v>43626</v>
      </c>
      <c r="F917" s="12">
        <f>ROUND(INDEX([1]Calculation!AL:AL,ROW()),1)</f>
        <v>0</v>
      </c>
      <c r="G917" s="8">
        <f>IF(INDEX([1]Calculation!L:L,ROW())=0,-100,ROUND(INDEX([1]Calculation!L:L,ROW()),0))</f>
        <v>22</v>
      </c>
      <c r="H917" s="8">
        <f>IF(INDEX([1]Calculation!M:M,ROW())=0,-100,ROUND(INDEX([1]Calculation!M:M,ROW()),0))</f>
        <v>-100</v>
      </c>
      <c r="I917" s="8">
        <f>IF(INDEX([1]Calculation!N:N,ROW())=0,-100,ROUND(INDEX([1]Calculation!N:N,ROW()),0))</f>
        <v>1</v>
      </c>
      <c r="J917" s="8">
        <f>IF(INDEX([1]Calculation!O:O,ROW())=0,-100,ROUND(INDEX([1]Calculation!O:O,ROW()),0))</f>
        <v>10</v>
      </c>
      <c r="K917" s="8">
        <f>IF(INDEX([1]Calculation!P:P,ROW())=0,-100,ROUND(INDEX([1]Calculation!P:P,ROW()),0))</f>
        <v>1</v>
      </c>
      <c r="L917" s="8">
        <f>IF(INDEX([1]Calculation!Q:Q,ROW())=0,-100,ROUND(INDEX([1]Calculation!Q:Q,ROW()),0))</f>
        <v>17</v>
      </c>
      <c r="M917" s="8">
        <f>IF(INDEX([1]Calculation!R:R,ROW())=0,-100,ROUND(INDEX([1]Calculation!R:R,ROW()),0))</f>
        <v>-100</v>
      </c>
      <c r="N917" s="8">
        <f>IF(INDEX([1]Calculation!S:S,ROW())=0,-100,ROUND(INDEX([1]Calculation!S:S,ROW()),0))</f>
        <v>18</v>
      </c>
      <c r="O917" s="8">
        <f>IF(INDEX([1]Calculation!T:T,ROW())=0,-100,ROUND(INDEX([1]Calculation!T:T,ROW()),0))</f>
        <v>1</v>
      </c>
      <c r="P917" s="8" t="str">
        <f>INDEX([1]Calculation!CB:CB,ROW())</f>
        <v>https://escholarship.org/uc/item/1g43j6tj</v>
      </c>
    </row>
    <row r="918" spans="1:16">
      <c r="A918" t="str">
        <f>INDEX([1]Calculation!$F:$F,ROW())</f>
        <v>US</v>
      </c>
      <c r="B918" t="str">
        <f>INDEX([1]Calculation!$D:$D,ROW())</f>
        <v>Change Research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1621  lv</v>
      </c>
      <c r="E918" s="20">
        <f>INDEX([1]Calculation!$I:$I,ROW())</f>
        <v>43626</v>
      </c>
      <c r="F918" s="12">
        <f>ROUND(INDEX([1]Calculation!AL:AL,ROW()),1)</f>
        <v>0</v>
      </c>
      <c r="G918" s="8">
        <f>IF(INDEX([1]Calculation!L:L,ROW())=0,-100,ROUND(INDEX([1]Calculation!L:L,ROW()),0))</f>
        <v>26</v>
      </c>
      <c r="H918" s="8">
        <f>IF(INDEX([1]Calculation!M:M,ROW())=0,-100,ROUND(INDEX([1]Calculation!M:M,ROW()),0))</f>
        <v>-100</v>
      </c>
      <c r="I918" s="8">
        <f>IF(INDEX([1]Calculation!N:N,ROW())=0,-100,ROUND(INDEX([1]Calculation!N:N,ROW()),0))</f>
        <v>1</v>
      </c>
      <c r="J918" s="8">
        <f>IF(INDEX([1]Calculation!O:O,ROW())=0,-100,ROUND(INDEX([1]Calculation!O:O,ROW()),0))</f>
        <v>14</v>
      </c>
      <c r="K918" s="8">
        <f>IF(INDEX([1]Calculation!P:P,ROW())=0,-100,ROUND(INDEX([1]Calculation!P:P,ROW()),0))</f>
        <v>1</v>
      </c>
      <c r="L918" s="8">
        <f>IF(INDEX([1]Calculation!Q:Q,ROW())=0,-100,ROUND(INDEX([1]Calculation!Q:Q,ROW()),0))</f>
        <v>21</v>
      </c>
      <c r="M918" s="8">
        <f>IF(INDEX([1]Calculation!R:R,ROW())=0,-100,ROUND(INDEX([1]Calculation!R:R,ROW()),0))</f>
        <v>-100</v>
      </c>
      <c r="N918" s="8">
        <f>IF(INDEX([1]Calculation!S:S,ROW())=0,-100,ROUND(INDEX([1]Calculation!S:S,ROW()),0))</f>
        <v>19</v>
      </c>
      <c r="O918" s="8">
        <f>IF(INDEX([1]Calculation!T:T,ROW())=0,-100,ROUND(INDEX([1]Calculation!T:T,ROW()),0))</f>
        <v>1</v>
      </c>
      <c r="P918" s="8" t="str">
        <f>INDEX([1]Calculation!CB:CB,ROW())</f>
        <v>https://www.changeresearch.com/climate-change-poll-june-5-10-2019</v>
      </c>
    </row>
    <row r="919" spans="1:16">
      <c r="A919" t="str">
        <f>INDEX([1]Calculation!$F:$F,ROW())</f>
        <v>US</v>
      </c>
      <c r="B919" t="str">
        <f>INDEX([1]Calculation!$D:$D,ROW())</f>
        <v>Quinnipiac University</v>
      </c>
      <c r="C919" t="str">
        <f>IF(INDEX([1]Calculation!$G:$G,ROW())=0,"-",INDEX([1]Calculation!$G:$G,ROW()))</f>
        <v>A</v>
      </c>
      <c r="D919" t="str">
        <f>INDEX([1]Calculation!$J:$J,ROW())&amp;"  "&amp;INDEX([1]Calculation!$K:$K,ROW())</f>
        <v>503  rv</v>
      </c>
      <c r="E919" s="20">
        <f>INDEX([1]Calculation!$I:$I,ROW())</f>
        <v>43626</v>
      </c>
      <c r="F919" s="12">
        <f>ROUND(INDEX([1]Calculation!AL:AL,ROW()),1)</f>
        <v>0</v>
      </c>
      <c r="G919" s="8">
        <f>IF(INDEX([1]Calculation!L:L,ROW())=0,-100,ROUND(INDEX([1]Calculation!L:L,ROW()),0))</f>
        <v>30</v>
      </c>
      <c r="H919" s="8">
        <f>IF(INDEX([1]Calculation!M:M,ROW())=0,-100,ROUND(INDEX([1]Calculation!M:M,ROW()),0))</f>
        <v>-100</v>
      </c>
      <c r="I919" s="8">
        <f>IF(INDEX([1]Calculation!N:N,ROW())=0,-100,ROUND(INDEX([1]Calculation!N:N,ROW()),0))</f>
        <v>1</v>
      </c>
      <c r="J919" s="8">
        <f>IF(INDEX([1]Calculation!O:O,ROW())=0,-100,ROUND(INDEX([1]Calculation!O:O,ROW()),0))</f>
        <v>8</v>
      </c>
      <c r="K919" s="8">
        <f>IF(INDEX([1]Calculation!P:P,ROW())=0,-100,ROUND(INDEX([1]Calculation!P:P,ROW()),0))</f>
        <v>1</v>
      </c>
      <c r="L919" s="8">
        <f>IF(INDEX([1]Calculation!Q:Q,ROW())=0,-100,ROUND(INDEX([1]Calculation!Q:Q,ROW()),0))</f>
        <v>19</v>
      </c>
      <c r="M919" s="8">
        <f>IF(INDEX([1]Calculation!R:R,ROW())=0,-100,ROUND(INDEX([1]Calculation!R:R,ROW()),0))</f>
        <v>-100</v>
      </c>
      <c r="N919" s="8">
        <f>IF(INDEX([1]Calculation!S:S,ROW())=0,-100,ROUND(INDEX([1]Calculation!S:S,ROW()),0))</f>
        <v>15</v>
      </c>
      <c r="O919" s="8">
        <f>IF(INDEX([1]Calculation!T:T,ROW())=0,-100,ROUND(INDEX([1]Calculation!T:T,ROW()),0))</f>
        <v>1</v>
      </c>
      <c r="P919" s="8" t="str">
        <f>INDEX([1]Calculation!CB:CB,ROW())</f>
        <v>https://poll.qu.edu/national/release-detail?ReleaseID=2627</v>
      </c>
    </row>
    <row r="920" spans="1:16">
      <c r="A920" t="str">
        <f>INDEX([1]Calculation!$F:$F,ROW())</f>
        <v>Texas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483  lv</v>
      </c>
      <c r="E920" s="20">
        <f>INDEX([1]Calculation!$I:$I,ROW())</f>
        <v>43625</v>
      </c>
      <c r="F920" s="12">
        <f>ROUND(INDEX([1]Calculation!AL:AL,ROW()),1)</f>
        <v>0</v>
      </c>
      <c r="G920" s="8">
        <f>IF(INDEX([1]Calculation!L:L,ROW())=0,-100,ROUND(INDEX([1]Calculation!L:L,ROW()),0))</f>
        <v>23</v>
      </c>
      <c r="H920" s="8">
        <f>IF(INDEX([1]Calculation!M:M,ROW())=0,-100,ROUND(INDEX([1]Calculation!M:M,ROW()),0))</f>
        <v>-100</v>
      </c>
      <c r="I920" s="8">
        <f>IF(INDEX([1]Calculation!N:N,ROW())=0,-100,ROUND(INDEX([1]Calculation!N:N,ROW()),0))</f>
        <v>1</v>
      </c>
      <c r="J920" s="8">
        <f>IF(INDEX([1]Calculation!O:O,ROW())=0,-100,ROUND(INDEX([1]Calculation!O:O,ROW()),0))</f>
        <v>8</v>
      </c>
      <c r="K920" s="8">
        <f>IF(INDEX([1]Calculation!P:P,ROW())=0,-100,ROUND(INDEX([1]Calculation!P:P,ROW()),0))</f>
        <v>1</v>
      </c>
      <c r="L920" s="8">
        <f>IF(INDEX([1]Calculation!Q:Q,ROW())=0,-100,ROUND(INDEX([1]Calculation!Q:Q,ROW()),0))</f>
        <v>12</v>
      </c>
      <c r="M920" s="8">
        <f>IF(INDEX([1]Calculation!R:R,ROW())=0,-100,ROUND(INDEX([1]Calculation!R:R,ROW()),0))</f>
        <v>-100</v>
      </c>
      <c r="N920" s="8">
        <f>IF(INDEX([1]Calculation!S:S,ROW())=0,-100,ROUND(INDEX([1]Calculation!S:S,ROW()),0))</f>
        <v>14</v>
      </c>
      <c r="O920" s="8">
        <f>IF(INDEX([1]Calculation!T:T,ROW())=0,-100,ROUND(INDEX([1]Calculation!T:T,ROW()),0))</f>
        <v>-100</v>
      </c>
      <c r="P920" s="8" t="str">
        <f>INDEX([1]Calculation!CB:CB,ROW())</f>
        <v>https://www.texastribune.org/2019/06/17/trump-reelection-50-50-biden-orourke-lead-democrats-ut-tt-poll/</v>
      </c>
    </row>
    <row r="921" spans="1:16">
      <c r="A921" t="str">
        <f>INDEX([1]Calculation!$F:$F,ROW())</f>
        <v>Massachusetts</v>
      </c>
      <c r="B921" t="str">
        <f>INDEX([1]Calculation!$D:$D,ROW())</f>
        <v>Suffolk University</v>
      </c>
      <c r="C921" t="str">
        <f>IF(INDEX([1]Calculation!$G:$G,ROW())=0,"-",INDEX([1]Calculation!$G:$G,ROW()))</f>
        <v>A-</v>
      </c>
      <c r="D921" t="str">
        <f>INDEX([1]Calculation!$J:$J,ROW())&amp;"  "&amp;INDEX([1]Calculation!$K:$K,ROW())</f>
        <v>370  lv</v>
      </c>
      <c r="E921" s="20">
        <f>INDEX([1]Calculation!$I:$I,ROW())</f>
        <v>43625</v>
      </c>
      <c r="F921" s="12">
        <f>ROUND(INDEX([1]Calculation!AL:AL,ROW()),1)</f>
        <v>0.3</v>
      </c>
      <c r="G921" s="8">
        <f>IF(INDEX([1]Calculation!L:L,ROW())=0,-100,ROUND(INDEX([1]Calculation!L:L,ROW()),0))</f>
        <v>22</v>
      </c>
      <c r="H921" s="8">
        <f>IF(INDEX([1]Calculation!M:M,ROW())=0,-100,ROUND(INDEX([1]Calculation!M:M,ROW()),0))</f>
        <v>-100</v>
      </c>
      <c r="I921" s="8">
        <f>IF(INDEX([1]Calculation!N:N,ROW())=0,-100,ROUND(INDEX([1]Calculation!N:N,ROW()),0))</f>
        <v>1</v>
      </c>
      <c r="J921" s="8">
        <f>IF(INDEX([1]Calculation!O:O,ROW())=0,-100,ROUND(INDEX([1]Calculation!O:O,ROW()),0))</f>
        <v>8</v>
      </c>
      <c r="K921" s="8">
        <f>IF(INDEX([1]Calculation!P:P,ROW())=0,-100,ROUND(INDEX([1]Calculation!P:P,ROW()),0))</f>
        <v>0</v>
      </c>
      <c r="L921" s="8">
        <f>IF(INDEX([1]Calculation!Q:Q,ROW())=0,-100,ROUND(INDEX([1]Calculation!Q:Q,ROW()),0))</f>
        <v>6</v>
      </c>
      <c r="M921" s="8">
        <f>IF(INDEX([1]Calculation!R:R,ROW())=0,-100,ROUND(INDEX([1]Calculation!R:R,ROW()),0))</f>
        <v>-100</v>
      </c>
      <c r="N921" s="8">
        <f>IF(INDEX([1]Calculation!S:S,ROW())=0,-100,ROUND(INDEX([1]Calculation!S:S,ROW()),0))</f>
        <v>10</v>
      </c>
      <c r="O921" s="8">
        <f>IF(INDEX([1]Calculation!T:T,ROW())=0,-100,ROUND(INDEX([1]Calculation!T:T,ROW()),0))</f>
        <v>1</v>
      </c>
      <c r="P921" s="8" t="str">
        <f>INDEX([1]Calculation!CB:CB,ROW())</f>
        <v>https://www.suffolk.edu/-/media/suffolk/documents/academics/research-at-suffolk/suprc/polls/massachusetts2/2019/6_11_2019_marginals_pdftxt.pdf</v>
      </c>
    </row>
    <row r="922" spans="1:16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17012  lv</v>
      </c>
      <c r="E922" s="20">
        <f>INDEX([1]Calculation!$I:$I,ROW())</f>
        <v>43625</v>
      </c>
      <c r="F922" s="12">
        <f>ROUND(INDEX([1]Calculation!AL:AL,ROW()),1)</f>
        <v>0</v>
      </c>
      <c r="G922" s="8">
        <f>IF(INDEX([1]Calculation!L:L,ROW())=0,-100,ROUND(INDEX([1]Calculation!L:L,ROW()),0))</f>
        <v>37</v>
      </c>
      <c r="H922" s="8">
        <f>IF(INDEX([1]Calculation!M:M,ROW())=0,-100,ROUND(INDEX([1]Calculation!M:M,ROW()),0))</f>
        <v>-100</v>
      </c>
      <c r="I922" s="8">
        <f>IF(INDEX([1]Calculation!N:N,ROW())=0,-100,ROUND(INDEX([1]Calculation!N:N,ROW()),0))</f>
        <v>3</v>
      </c>
      <c r="J922" s="8">
        <f>IF(INDEX([1]Calculation!O:O,ROW())=0,-100,ROUND(INDEX([1]Calculation!O:O,ROW()),0))</f>
        <v>7</v>
      </c>
      <c r="K922" s="8">
        <f>IF(INDEX([1]Calculation!P:P,ROW())=0,-100,ROUND(INDEX([1]Calculation!P:P,ROW()),0))</f>
        <v>2</v>
      </c>
      <c r="L922" s="8">
        <f>IF(INDEX([1]Calculation!Q:Q,ROW())=0,-100,ROUND(INDEX([1]Calculation!Q:Q,ROW()),0))</f>
        <v>19</v>
      </c>
      <c r="M922" s="8">
        <f>IF(INDEX([1]Calculation!R:R,ROW())=0,-100,ROUND(INDEX([1]Calculation!R:R,ROW()),0))</f>
        <v>-100</v>
      </c>
      <c r="N922" s="8">
        <f>IF(INDEX([1]Calculation!S:S,ROW())=0,-100,ROUND(INDEX([1]Calculation!S:S,ROW()),0))</f>
        <v>11</v>
      </c>
      <c r="O922" s="8">
        <f>IF(INDEX([1]Calculation!T:T,ROW())=0,-100,ROUND(INDEX([1]Calculation!T:T,ROW()),0))</f>
        <v>1</v>
      </c>
      <c r="P922" s="8" t="str">
        <f>INDEX([1]Calculation!CB:CB,ROW())</f>
        <v>https://morningconsult.com/2020-democratic-primary/</v>
      </c>
    </row>
    <row r="923" spans="1:16">
      <c r="A923" t="str">
        <f>INDEX([1]Calculation!$F:$F,ROW())</f>
        <v>Virginia</v>
      </c>
      <c r="B923" t="str">
        <f>INDEX([1]Calculation!$D:$D,ROW())</f>
        <v>Hampton University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1126  rv</v>
      </c>
      <c r="E923" s="20">
        <f>INDEX([1]Calculation!$I:$I,ROW())</f>
        <v>43622</v>
      </c>
      <c r="F923" s="12">
        <f>ROUND(INDEX([1]Calculation!AL:AL,ROW()),1)</f>
        <v>1.8</v>
      </c>
      <c r="G923" s="8">
        <f>IF(INDEX([1]Calculation!L:L,ROW())=0,-100,ROUND(INDEX([1]Calculation!L:L,ROW()),0))</f>
        <v>36</v>
      </c>
      <c r="H923" s="8">
        <f>IF(INDEX([1]Calculation!M:M,ROW())=0,-100,ROUND(INDEX([1]Calculation!M:M,ROW()),0))</f>
        <v>-100</v>
      </c>
      <c r="I923" s="8">
        <f>IF(INDEX([1]Calculation!N:N,ROW())=0,-100,ROUND(INDEX([1]Calculation!N:N,ROW()),0))</f>
        <v>2</v>
      </c>
      <c r="J923" s="8">
        <f>IF(INDEX([1]Calculation!O:O,ROW())=0,-100,ROUND(INDEX([1]Calculation!O:O,ROW()),0))</f>
        <v>11</v>
      </c>
      <c r="K923" s="8">
        <f>IF(INDEX([1]Calculation!P:P,ROW())=0,-100,ROUND(INDEX([1]Calculation!P:P,ROW()),0))</f>
        <v>-100</v>
      </c>
      <c r="L923" s="8">
        <f>IF(INDEX([1]Calculation!Q:Q,ROW())=0,-100,ROUND(INDEX([1]Calculation!Q:Q,ROW()),0))</f>
        <v>17</v>
      </c>
      <c r="M923" s="8">
        <f>IF(INDEX([1]Calculation!R:R,ROW())=0,-100,ROUND(INDEX([1]Calculation!R:R,ROW()),0))</f>
        <v>-100</v>
      </c>
      <c r="N923" s="8">
        <f>IF(INDEX([1]Calculation!S:S,ROW())=0,-100,ROUND(INDEX([1]Calculation!S:S,ROW()),0))</f>
        <v>13</v>
      </c>
      <c r="O923" s="8">
        <f>IF(INDEX([1]Calculation!T:T,ROW())=0,-100,ROUND(INDEX([1]Calculation!T:T,ROW()),0))</f>
        <v>1</v>
      </c>
      <c r="P9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24" spans="1:16">
      <c r="A924" t="str">
        <f>INDEX([1]Calculation!$F:$F,ROW())</f>
        <v>New York</v>
      </c>
      <c r="B924" t="str">
        <f>INDEX([1]Calculation!$D:$D,ROW())</f>
        <v>Siena College</v>
      </c>
      <c r="C924" t="str">
        <f>IF(INDEX([1]Calculation!$G:$G,ROW())=0,"-",INDEX([1]Calculation!$G:$G,ROW()))</f>
        <v>A-</v>
      </c>
      <c r="D924" t="str">
        <f>INDEX([1]Calculation!$J:$J,ROW())&amp;"  "&amp;INDEX([1]Calculation!$K:$K,ROW())</f>
        <v>385  rv</v>
      </c>
      <c r="E924" s="20">
        <f>INDEX([1]Calculation!$I:$I,ROW())</f>
        <v>43622</v>
      </c>
      <c r="F924" s="12">
        <f>ROUND(INDEX([1]Calculation!AL:AL,ROW()),1)</f>
        <v>0</v>
      </c>
      <c r="G924" s="8">
        <f>IF(INDEX([1]Calculation!L:L,ROW())=0,-100,ROUND(INDEX([1]Calculation!L:L,ROW()),0))</f>
        <v>-100</v>
      </c>
      <c r="H924" s="8">
        <f>IF(INDEX([1]Calculation!M:M,ROW())=0,-100,ROUND(INDEX([1]Calculation!M:M,ROW()),0))</f>
        <v>-100</v>
      </c>
      <c r="I924" s="8">
        <f>IF(INDEX([1]Calculation!N:N,ROW())=0,-100,ROUND(INDEX([1]Calculation!N:N,ROW()),0))</f>
        <v>-100</v>
      </c>
      <c r="J924" s="8">
        <f>IF(INDEX([1]Calculation!O:O,ROW())=0,-100,ROUND(INDEX([1]Calculation!O:O,ROW()),0))</f>
        <v>-100</v>
      </c>
      <c r="K924" s="8">
        <f>IF(INDEX([1]Calculation!P:P,ROW())=0,-100,ROUND(INDEX([1]Calculation!P:P,ROW()),0))</f>
        <v>-100</v>
      </c>
      <c r="L924" s="8">
        <f>IF(INDEX([1]Calculation!Q:Q,ROW())=0,-100,ROUND(INDEX([1]Calculation!Q:Q,ROW()),0))</f>
        <v>-100</v>
      </c>
      <c r="M924" s="8">
        <f>IF(INDEX([1]Calculation!R:R,ROW())=0,-100,ROUND(INDEX([1]Calculation!R:R,ROW()),0))</f>
        <v>-100</v>
      </c>
      <c r="N924" s="8">
        <f>IF(INDEX([1]Calculation!S:S,ROW())=0,-100,ROUND(INDEX([1]Calculation!S:S,ROW()),0))</f>
        <v>-100</v>
      </c>
      <c r="O924" s="8">
        <f>IF(INDEX([1]Calculation!T:T,ROW())=0,-100,ROUND(INDEX([1]Calculation!T:T,ROW()),0))</f>
        <v>-100</v>
      </c>
      <c r="P924" s="8" t="str">
        <f>INDEX([1]Calculation!CB:CB,ROW())</f>
        <v>https://scri.siena.edu/wp-content/uploads/2019/06/SNY0619-Crosstabs061019.pdf</v>
      </c>
    </row>
    <row r="925" spans="1:16">
      <c r="A925" t="str">
        <f>INDEX([1]Calculation!$F:$F,ROW())</f>
        <v>Iowa</v>
      </c>
      <c r="B925" t="str">
        <f>INDEX([1]Calculation!$D:$D,ROW())</f>
        <v>Selzer &amp; Co.</v>
      </c>
      <c r="C925" t="str">
        <f>IF(INDEX([1]Calculation!$G:$G,ROW())=0,"-",INDEX([1]Calculation!$G:$G,ROW()))</f>
        <v>A+</v>
      </c>
      <c r="D925" t="str">
        <f>INDEX([1]Calculation!$J:$J,ROW())&amp;"  "&amp;INDEX([1]Calculation!$K:$K,ROW())</f>
        <v>600  lv</v>
      </c>
      <c r="E925" s="20">
        <f>INDEX([1]Calculation!$I:$I,ROW())</f>
        <v>43621</v>
      </c>
      <c r="F925" s="12">
        <f>ROUND(INDEX([1]Calculation!AL:AL,ROW()),1)</f>
        <v>0.1</v>
      </c>
      <c r="G925" s="8">
        <f>IF(INDEX([1]Calculation!L:L,ROW())=0,-100,ROUND(INDEX([1]Calculation!L:L,ROW()),0))</f>
        <v>24</v>
      </c>
      <c r="H925" s="8">
        <f>IF(INDEX([1]Calculation!M:M,ROW())=0,-100,ROUND(INDEX([1]Calculation!M:M,ROW()),0))</f>
        <v>-100</v>
      </c>
      <c r="I925" s="8">
        <f>IF(INDEX([1]Calculation!N:N,ROW())=0,-100,ROUND(INDEX([1]Calculation!N:N,ROW()),0))</f>
        <v>1</v>
      </c>
      <c r="J925" s="8">
        <f>IF(INDEX([1]Calculation!O:O,ROW())=0,-100,ROUND(INDEX([1]Calculation!O:O,ROW()),0))</f>
        <v>14</v>
      </c>
      <c r="K925" s="8">
        <f>IF(INDEX([1]Calculation!P:P,ROW())=0,-100,ROUND(INDEX([1]Calculation!P:P,ROW()),0))</f>
        <v>2</v>
      </c>
      <c r="L925" s="8">
        <f>IF(INDEX([1]Calculation!Q:Q,ROW())=0,-100,ROUND(INDEX([1]Calculation!Q:Q,ROW()),0))</f>
        <v>16</v>
      </c>
      <c r="M925" s="8">
        <f>IF(INDEX([1]Calculation!R:R,ROW())=0,-100,ROUND(INDEX([1]Calculation!R:R,ROW()),0))</f>
        <v>-100</v>
      </c>
      <c r="N925" s="8">
        <f>IF(INDEX([1]Calculation!S:S,ROW())=0,-100,ROUND(INDEX([1]Calculation!S:S,ROW()),0))</f>
        <v>15</v>
      </c>
      <c r="O925" s="8">
        <f>IF(INDEX([1]Calculation!T:T,ROW())=0,-100,ROUND(INDEX([1]Calculation!T:T,ROW()),0))</f>
        <v>1</v>
      </c>
      <c r="P925" s="8" t="str">
        <f>INDEX([1]Calculation!CB:CB,ROW())</f>
        <v>https://cdn.cnn.com/cnn/2019/images/06/07/top2_ia_saturday.pdf</v>
      </c>
    </row>
    <row r="926" spans="1:16">
      <c r="A926" t="str">
        <f>INDEX([1]Calculation!$F:$F,ROW())</f>
        <v>US</v>
      </c>
      <c r="B926" t="str">
        <f>INDEX([1]Calculation!$D:$D,ROW())</f>
        <v>Ipsos</v>
      </c>
      <c r="C926" t="str">
        <f>IF(INDEX([1]Calculation!$G:$G,ROW())=0,"-",INDEX([1]Calculation!$G:$G,ROW()))</f>
        <v>B+</v>
      </c>
      <c r="D926" t="str">
        <f>INDEX([1]Calculation!$J:$J,ROW())&amp;"  "&amp;INDEX([1]Calculation!$K:$K,ROW())</f>
        <v>2271  rv</v>
      </c>
      <c r="E926" s="20">
        <f>INDEX([1]Calculation!$I:$I,ROW())</f>
        <v>43621</v>
      </c>
      <c r="F926" s="12">
        <f>ROUND(INDEX([1]Calculation!AL:AL,ROW()),1)</f>
        <v>0</v>
      </c>
      <c r="G926" s="8">
        <f>IF(INDEX([1]Calculation!L:L,ROW())=0,-100,ROUND(INDEX([1]Calculation!L:L,ROW()),0))</f>
        <v>31</v>
      </c>
      <c r="H926" s="8">
        <f>IF(INDEX([1]Calculation!M:M,ROW())=0,-100,ROUND(INDEX([1]Calculation!M:M,ROW()),0))</f>
        <v>-100</v>
      </c>
      <c r="I926" s="8">
        <f>IF(INDEX([1]Calculation!N:N,ROW())=0,-100,ROUND(INDEX([1]Calculation!N:N,ROW()),0))</f>
        <v>2</v>
      </c>
      <c r="J926" s="8">
        <f>IF(INDEX([1]Calculation!O:O,ROW())=0,-100,ROUND(INDEX([1]Calculation!O:O,ROW()),0))</f>
        <v>5</v>
      </c>
      <c r="K926" s="8">
        <f>IF(INDEX([1]Calculation!P:P,ROW())=0,-100,ROUND(INDEX([1]Calculation!P:P,ROW()),0))</f>
        <v>2</v>
      </c>
      <c r="L926" s="8">
        <f>IF(INDEX([1]Calculation!Q:Q,ROW())=0,-100,ROUND(INDEX([1]Calculation!Q:Q,ROW()),0))</f>
        <v>14</v>
      </c>
      <c r="M926" s="8">
        <f>IF(INDEX([1]Calculation!R:R,ROW())=0,-100,ROUND(INDEX([1]Calculation!R:R,ROW()),0))</f>
        <v>-100</v>
      </c>
      <c r="N926" s="8">
        <f>IF(INDEX([1]Calculation!S:S,ROW())=0,-100,ROUND(INDEX([1]Calculation!S:S,ROW()),0))</f>
        <v>9</v>
      </c>
      <c r="O926" s="8">
        <f>IF(INDEX([1]Calculation!T:T,ROW())=0,-100,ROUND(INDEX([1]Calculation!T:T,ROW()),0))</f>
        <v>1</v>
      </c>
      <c r="P926" s="8" t="str">
        <f>INDEX([1]Calculation!CB:CB,ROW())</f>
        <v>https://fingfx.thomsonreuters.com/gfx/mkt/12/1525/1504/2019%20Reuters%20Tracking%20-%20Democratic%20Primary%20Poll%2006%2005%202019.pdf</v>
      </c>
    </row>
    <row r="927" spans="1:16">
      <c r="A927" t="str">
        <f>INDEX([1]Calculation!$F:$F,ROW())</f>
        <v>US</v>
      </c>
      <c r="B927" t="str">
        <f>INDEX([1]Calculation!$D:$D,ROW())</f>
        <v>Ipsos</v>
      </c>
      <c r="C927" t="str">
        <f>IF(INDEX([1]Calculation!$G:$G,ROW())=0,"-",INDEX([1]Calculation!$G:$G,ROW()))</f>
        <v>B+</v>
      </c>
      <c r="D927" t="str">
        <f>INDEX([1]Calculation!$J:$J,ROW())&amp;"  "&amp;INDEX([1]Calculation!$K:$K,ROW())</f>
        <v>2525  a</v>
      </c>
      <c r="E927" s="20">
        <f>INDEX([1]Calculation!$I:$I,ROW())</f>
        <v>43621</v>
      </c>
      <c r="F927" s="12">
        <f>ROUND(INDEX([1]Calculation!AL:AL,ROW()),1)</f>
        <v>0</v>
      </c>
      <c r="G927" s="8">
        <f>IF(INDEX([1]Calculation!L:L,ROW())=0,-100,ROUND(INDEX([1]Calculation!L:L,ROW()),0))</f>
        <v>30</v>
      </c>
      <c r="H927" s="8">
        <f>IF(INDEX([1]Calculation!M:M,ROW())=0,-100,ROUND(INDEX([1]Calculation!M:M,ROW()),0))</f>
        <v>-100</v>
      </c>
      <c r="I927" s="8">
        <f>IF(INDEX([1]Calculation!N:N,ROW())=0,-100,ROUND(INDEX([1]Calculation!N:N,ROW()),0))</f>
        <v>2</v>
      </c>
      <c r="J927" s="8">
        <f>IF(INDEX([1]Calculation!O:O,ROW())=0,-100,ROUND(INDEX([1]Calculation!O:O,ROW()),0))</f>
        <v>5</v>
      </c>
      <c r="K927" s="8">
        <f>IF(INDEX([1]Calculation!P:P,ROW())=0,-100,ROUND(INDEX([1]Calculation!P:P,ROW()),0))</f>
        <v>1</v>
      </c>
      <c r="L927" s="8">
        <f>IF(INDEX([1]Calculation!Q:Q,ROW())=0,-100,ROUND(INDEX([1]Calculation!Q:Q,ROW()),0))</f>
        <v>15</v>
      </c>
      <c r="M927" s="8">
        <f>IF(INDEX([1]Calculation!R:R,ROW())=0,-100,ROUND(INDEX([1]Calculation!R:R,ROW()),0))</f>
        <v>-100</v>
      </c>
      <c r="N927" s="8">
        <f>IF(INDEX([1]Calculation!S:S,ROW())=0,-100,ROUND(INDEX([1]Calculation!S:S,ROW()),0))</f>
        <v>8</v>
      </c>
      <c r="O927" s="8">
        <f>IF(INDEX([1]Calculation!T:T,ROW())=0,-100,ROUND(INDEX([1]Calculation!T:T,ROW()),0))</f>
        <v>1</v>
      </c>
      <c r="P927" s="8" t="str">
        <f>INDEX([1]Calculation!CB:CB,ROW())</f>
        <v>https://fingfx.thomsonreuters.com/gfx/mkt/12/1525/1504/2019%20Reuters%20Tracking%20-%20Democratic%20Primary%20Poll%2006%2005%202019.pdf</v>
      </c>
    </row>
    <row r="928" spans="1:16">
      <c r="A928" t="str">
        <f>INDEX([1]Calculation!$F:$F,ROW())</f>
        <v>US</v>
      </c>
      <c r="B928" t="str">
        <f>INDEX([1]Calculation!$D:$D,ROW())</f>
        <v>Avalanche Strategy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1109  lv</v>
      </c>
      <c r="E928" s="20">
        <f>INDEX([1]Calculation!$I:$I,ROW())</f>
        <v>43619</v>
      </c>
      <c r="F928" s="12">
        <f>ROUND(INDEX([1]Calculation!AL:AL,ROW()),1)</f>
        <v>0.1</v>
      </c>
      <c r="G928" s="8">
        <f>IF(INDEX([1]Calculation!L:L,ROW())=0,-100,ROUND(INDEX([1]Calculation!L:L,ROW()),0))</f>
        <v>29</v>
      </c>
      <c r="H928" s="8">
        <f>IF(INDEX([1]Calculation!M:M,ROW())=0,-100,ROUND(INDEX([1]Calculation!M:M,ROW()),0))</f>
        <v>-100</v>
      </c>
      <c r="I928" s="8">
        <f>IF(INDEX([1]Calculation!N:N,ROW())=0,-100,ROUND(INDEX([1]Calculation!N:N,ROW()),0))</f>
        <v>-100</v>
      </c>
      <c r="J928" s="8">
        <f>IF(INDEX([1]Calculation!O:O,ROW())=0,-100,ROUND(INDEX([1]Calculation!O:O,ROW()),0))</f>
        <v>13</v>
      </c>
      <c r="K928" s="8">
        <f>IF(INDEX([1]Calculation!P:P,ROW())=0,-100,ROUND(INDEX([1]Calculation!P:P,ROW()),0))</f>
        <v>-100</v>
      </c>
      <c r="L928" s="8">
        <f>IF(INDEX([1]Calculation!Q:Q,ROW())=0,-100,ROUND(INDEX([1]Calculation!Q:Q,ROW()),0))</f>
        <v>17</v>
      </c>
      <c r="M928" s="8">
        <f>IF(INDEX([1]Calculation!R:R,ROW())=0,-100,ROUND(INDEX([1]Calculation!R:R,ROW()),0))</f>
        <v>-100</v>
      </c>
      <c r="N928" s="8">
        <f>IF(INDEX([1]Calculation!S:S,ROW())=0,-100,ROUND(INDEX([1]Calculation!S:S,ROW()),0))</f>
        <v>16</v>
      </c>
      <c r="O928" s="8">
        <f>IF(INDEX([1]Calculation!T:T,ROW())=0,-100,ROUND(INDEX([1]Calculation!T:T,ROW()),0))</f>
        <v>-100</v>
      </c>
      <c r="P928" s="8" t="str">
        <f>INDEX([1]Calculation!CB:CB,ROW())</f>
        <v>https://www.avalanchestrategy.com/electability</v>
      </c>
    </row>
    <row r="929" spans="1:16">
      <c r="A929" t="str">
        <f>INDEX([1]Calculation!$F:$F,ROW())</f>
        <v>Texas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1218  lv</v>
      </c>
      <c r="E929" s="20">
        <f>INDEX([1]Calculation!$I:$I,ROW())</f>
        <v>43619</v>
      </c>
      <c r="F929" s="12">
        <f>ROUND(INDEX([1]Calculation!AL:AL,ROW()),1)</f>
        <v>1.4</v>
      </c>
      <c r="G929" s="8">
        <f>IF(INDEX([1]Calculation!L:L,ROW())=0,-100,ROUND(INDEX([1]Calculation!L:L,ROW()),0))</f>
        <v>24</v>
      </c>
      <c r="H929" s="8">
        <f>IF(INDEX([1]Calculation!M:M,ROW())=0,-100,ROUND(INDEX([1]Calculation!M:M,ROW()),0))</f>
        <v>-100</v>
      </c>
      <c r="I929" s="8">
        <f>IF(INDEX([1]Calculation!N:N,ROW())=0,-100,ROUND(INDEX([1]Calculation!N:N,ROW()),0))</f>
        <v>1</v>
      </c>
      <c r="J929" s="8">
        <f>IF(INDEX([1]Calculation!O:O,ROW())=0,-100,ROUND(INDEX([1]Calculation!O:O,ROW()),0))</f>
        <v>8</v>
      </c>
      <c r="K929" s="8">
        <f>IF(INDEX([1]Calculation!P:P,ROW())=0,-100,ROUND(INDEX([1]Calculation!P:P,ROW()),0))</f>
        <v>1</v>
      </c>
      <c r="L929" s="8">
        <f>IF(INDEX([1]Calculation!Q:Q,ROW())=0,-100,ROUND(INDEX([1]Calculation!Q:Q,ROW()),0))</f>
        <v>13</v>
      </c>
      <c r="M929" s="8">
        <f>IF(INDEX([1]Calculation!R:R,ROW())=0,-100,ROUND(INDEX([1]Calculation!R:R,ROW()),0))</f>
        <v>-100</v>
      </c>
      <c r="N929" s="8">
        <f>IF(INDEX([1]Calculation!S:S,ROW())=0,-100,ROUND(INDEX([1]Calculation!S:S,ROW()),0))</f>
        <v>12</v>
      </c>
      <c r="O929" s="8">
        <f>IF(INDEX([1]Calculation!T:T,ROW())=0,-100,ROUND(INDEX([1]Calculation!T:T,ROW()),0))</f>
        <v>1</v>
      </c>
      <c r="P929" s="8" t="str">
        <f>INDEX([1]Calculation!CB:CB,ROW())</f>
        <v>https://www.changeresearch.com/texas-poll-may-30-june-3-2019</v>
      </c>
    </row>
    <row r="930" spans="1:16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951  lv</v>
      </c>
      <c r="E930" s="20">
        <f>INDEX([1]Calculation!$I:$I,ROW())</f>
        <v>43616</v>
      </c>
      <c r="F930" s="12">
        <f>ROUND(INDEX([1]Calculation!AL:AL,ROW()),1)</f>
        <v>0</v>
      </c>
      <c r="G930" s="8">
        <f>IF(INDEX([1]Calculation!L:L,ROW())=0,-100,ROUND(INDEX([1]Calculation!L:L,ROW()),0))</f>
        <v>29</v>
      </c>
      <c r="H930" s="8">
        <f>IF(INDEX([1]Calculation!M:M,ROW())=0,-100,ROUND(INDEX([1]Calculation!M:M,ROW()),0))</f>
        <v>-100</v>
      </c>
      <c r="I930" s="8">
        <f>IF(INDEX([1]Calculation!N:N,ROW())=0,-100,ROUND(INDEX([1]Calculation!N:N,ROW()),0))</f>
        <v>2</v>
      </c>
      <c r="J930" s="8">
        <f>IF(INDEX([1]Calculation!O:O,ROW())=0,-100,ROUND(INDEX([1]Calculation!O:O,ROW()),0))</f>
        <v>9</v>
      </c>
      <c r="K930" s="8">
        <f>IF(INDEX([1]Calculation!P:P,ROW())=0,-100,ROUND(INDEX([1]Calculation!P:P,ROW()),0))</f>
        <v>1</v>
      </c>
      <c r="L930" s="8">
        <f>IF(INDEX([1]Calculation!Q:Q,ROW())=0,-100,ROUND(INDEX([1]Calculation!Q:Q,ROW()),0))</f>
        <v>22</v>
      </c>
      <c r="M930" s="8">
        <f>IF(INDEX([1]Calculation!R:R,ROW())=0,-100,ROUND(INDEX([1]Calculation!R:R,ROW()),0))</f>
        <v>-100</v>
      </c>
      <c r="N930" s="8">
        <f>IF(INDEX([1]Calculation!S:S,ROW())=0,-100,ROUND(INDEX([1]Calculation!S:S,ROW()),0))</f>
        <v>11</v>
      </c>
      <c r="O930" s="8">
        <f>IF(INDEX([1]Calculation!T:T,ROW())=0,-100,ROUND(INDEX([1]Calculation!T:T,ROW()),0))</f>
        <v>0</v>
      </c>
      <c r="P930" s="8" t="str">
        <f>INDEX([1]Calculation!CB:CB,ROW())</f>
        <v>https://public.tableau.com/profile/capitol.weekly#!/vizhome/2020PrimaryTrackingSurvey_15626518585990/CA120POLLSTORY</v>
      </c>
    </row>
    <row r="931" spans="1:16">
      <c r="A931" t="str">
        <f>INDEX([1]Calculation!$F:$F,ROW())</f>
        <v>Texas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407  rv</v>
      </c>
      <c r="E931" s="20">
        <f>INDEX([1]Calculation!$I:$I,ROW())</f>
        <v>43620</v>
      </c>
      <c r="F931" s="12">
        <f>ROUND(INDEX([1]Calculation!AL:AL,ROW()),1)</f>
        <v>0.4</v>
      </c>
      <c r="G931" s="8">
        <f>IF(INDEX([1]Calculation!L:L,ROW())=0,-100,ROUND(INDEX([1]Calculation!L:L,ROW()),0))</f>
        <v>30</v>
      </c>
      <c r="H931" s="8">
        <f>IF(INDEX([1]Calculation!M:M,ROW())=0,-100,ROUND(INDEX([1]Calculation!M:M,ROW()),0))</f>
        <v>-100</v>
      </c>
      <c r="I931" s="8">
        <f>IF(INDEX([1]Calculation!N:N,ROW())=0,-100,ROUND(INDEX([1]Calculation!N:N,ROW()),0))</f>
        <v>1</v>
      </c>
      <c r="J931" s="8">
        <f>IF(INDEX([1]Calculation!O:O,ROW())=0,-100,ROUND(INDEX([1]Calculation!O:O,ROW()),0))</f>
        <v>3</v>
      </c>
      <c r="K931" s="8">
        <f>IF(INDEX([1]Calculation!P:P,ROW())=0,-100,ROUND(INDEX([1]Calculation!P:P,ROW()),0))</f>
        <v>-100</v>
      </c>
      <c r="L931" s="8">
        <f>IF(INDEX([1]Calculation!Q:Q,ROW())=0,-100,ROUND(INDEX([1]Calculation!Q:Q,ROW()),0))</f>
        <v>15</v>
      </c>
      <c r="M931" s="8">
        <f>IF(INDEX([1]Calculation!R:R,ROW())=0,-100,ROUND(INDEX([1]Calculation!R:R,ROW()),0))</f>
        <v>-100</v>
      </c>
      <c r="N931" s="8">
        <f>IF(INDEX([1]Calculation!S:S,ROW())=0,-100,ROUND(INDEX([1]Calculation!S:S,ROW()),0))</f>
        <v>11</v>
      </c>
      <c r="O931" s="8">
        <f>IF(INDEX([1]Calculation!T:T,ROW())=0,-100,ROUND(INDEX([1]Calculation!T:T,ROW()),0))</f>
        <v>1</v>
      </c>
      <c r="P931" s="8" t="str">
        <f>INDEX([1]Calculation!CB:CB,ROW())</f>
        <v>https://poll.qu.edu/texas/release-detail?ReleaseID=2625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550  lv</v>
      </c>
      <c r="E932" s="20">
        <f>INDEX([1]Calculation!$I:$I,ROW())</f>
        <v>43620</v>
      </c>
      <c r="F932" s="12">
        <f>ROUND(INDEX([1]Calculation!AL:AL,ROW()),1)</f>
        <v>0</v>
      </c>
      <c r="G932" s="8">
        <f>IF(INDEX([1]Calculation!L:L,ROW())=0,-100,ROUND(INDEX([1]Calculation!L:L,ROW()),0))</f>
        <v>27</v>
      </c>
      <c r="H932" s="8">
        <f>IF(INDEX([1]Calculation!M:M,ROW())=0,-100,ROUND(INDEX([1]Calculation!M:M,ROW()),0))</f>
        <v>-100</v>
      </c>
      <c r="I932" s="8">
        <f>IF(INDEX([1]Calculation!N:N,ROW())=0,-100,ROUND(INDEX([1]Calculation!N:N,ROW()),0))</f>
        <v>2</v>
      </c>
      <c r="J932" s="8">
        <f>IF(INDEX([1]Calculation!O:O,ROW())=0,-100,ROUND(INDEX([1]Calculation!O:O,ROW()),0))</f>
        <v>9</v>
      </c>
      <c r="K932" s="8">
        <f>IF(INDEX([1]Calculation!P:P,ROW())=0,-100,ROUND(INDEX([1]Calculation!P:P,ROW()),0))</f>
        <v>1</v>
      </c>
      <c r="L932" s="8">
        <f>IF(INDEX([1]Calculation!Q:Q,ROW())=0,-100,ROUND(INDEX([1]Calculation!Q:Q,ROW()),0))</f>
        <v>16</v>
      </c>
      <c r="M932" s="8">
        <f>IF(INDEX([1]Calculation!R:R,ROW())=0,-100,ROUND(INDEX([1]Calculation!R:R,ROW()),0))</f>
        <v>-100</v>
      </c>
      <c r="N932" s="8">
        <f>IF(INDEX([1]Calculation!S:S,ROW())=0,-100,ROUND(INDEX([1]Calculation!S:S,ROW()),0))</f>
        <v>11</v>
      </c>
      <c r="O932" s="8">
        <f>IF(INDEX([1]Calculation!T:T,ROW())=0,-100,ROUND(INDEX([1]Calculation!T:T,ROW()),0))</f>
        <v>1</v>
      </c>
      <c r="P932" s="8" t="str">
        <f>INDEX([1]Calculation!CB:CB,ROW())</f>
        <v>https://d25d2506sfb94s.cloudfront.net/cumulus_uploads/document/c4ndc02jx7/econTabReport.pdf</v>
      </c>
    </row>
    <row r="933" spans="1:16">
      <c r="A933" t="str">
        <f>INDEX([1]Calculation!$F:$F,ROW())</f>
        <v>North Carolina</v>
      </c>
      <c r="B933" t="str">
        <f>INDEX([1]Calculation!$D:$D,ROW())</f>
        <v>Emerson College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397  lv</v>
      </c>
      <c r="E933" s="20">
        <f>INDEX([1]Calculation!$I:$I,ROW())</f>
        <v>43619</v>
      </c>
      <c r="F933" s="12">
        <f>ROUND(INDEX([1]Calculation!AL:AL,ROW()),1)</f>
        <v>1.4</v>
      </c>
      <c r="G933" s="8">
        <f>IF(INDEX([1]Calculation!L:L,ROW())=0,-100,ROUND(INDEX([1]Calculation!L:L,ROW()),0))</f>
        <v>39</v>
      </c>
      <c r="H933" s="8">
        <f>IF(INDEX([1]Calculation!M:M,ROW())=0,-100,ROUND(INDEX([1]Calculation!M:M,ROW()),0))</f>
        <v>-100</v>
      </c>
      <c r="I933" s="8">
        <f>IF(INDEX([1]Calculation!N:N,ROW())=0,-100,ROUND(INDEX([1]Calculation!N:N,ROW()),0))</f>
        <v>1</v>
      </c>
      <c r="J933" s="8">
        <f>IF(INDEX([1]Calculation!O:O,ROW())=0,-100,ROUND(INDEX([1]Calculation!O:O,ROW()),0))</f>
        <v>8</v>
      </c>
      <c r="K933" s="8">
        <f>IF(INDEX([1]Calculation!P:P,ROW())=0,-100,ROUND(INDEX([1]Calculation!P:P,ROW()),0))</f>
        <v>1</v>
      </c>
      <c r="L933" s="8">
        <f>IF(INDEX([1]Calculation!Q:Q,ROW())=0,-100,ROUND(INDEX([1]Calculation!Q:Q,ROW()),0))</f>
        <v>22</v>
      </c>
      <c r="M933" s="8">
        <f>IF(INDEX([1]Calculation!R:R,ROW())=0,-100,ROUND(INDEX([1]Calculation!R:R,ROW()),0))</f>
        <v>-100</v>
      </c>
      <c r="N933" s="8">
        <f>IF(INDEX([1]Calculation!S:S,ROW())=0,-100,ROUND(INDEX([1]Calculation!S:S,ROW()),0))</f>
        <v>15</v>
      </c>
      <c r="O933" s="8">
        <f>IF(INDEX([1]Calculation!T:T,ROW())=0,-100,ROUND(INDEX([1]Calculation!T:T,ROW()),0))</f>
        <v>1</v>
      </c>
      <c r="P933" s="8" t="str">
        <f>INDEX([1]Calculation!CB:CB,ROW())</f>
        <v>http://emersonpolling.com/2019/06/04/north-carolina-2020-biden-with-early-lead-on-trump-and-democratic-primary-field/</v>
      </c>
    </row>
    <row r="934" spans="1:16">
      <c r="A934" t="str">
        <f>INDEX([1]Calculation!$F:$F,ROW())</f>
        <v>US</v>
      </c>
      <c r="B934" t="str">
        <f>INDEX([1]Calculation!$D:$D,ROW())</f>
        <v>Morning Consult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16587  lv</v>
      </c>
      <c r="E934" s="20">
        <f>INDEX([1]Calculation!$I:$I,ROW())</f>
        <v>43618</v>
      </c>
      <c r="F934" s="12">
        <f>ROUND(INDEX([1]Calculation!AL:AL,ROW()),1)</f>
        <v>0</v>
      </c>
      <c r="G934" s="8">
        <f>IF(INDEX([1]Calculation!L:L,ROW())=0,-100,ROUND(INDEX([1]Calculation!L:L,ROW()),0))</f>
        <v>38</v>
      </c>
      <c r="H934" s="8">
        <f>IF(INDEX([1]Calculation!M:M,ROW())=0,-100,ROUND(INDEX([1]Calculation!M:M,ROW()),0))</f>
        <v>-100</v>
      </c>
      <c r="I934" s="8">
        <f>IF(INDEX([1]Calculation!N:N,ROW())=0,-100,ROUND(INDEX([1]Calculation!N:N,ROW()),0))</f>
        <v>3</v>
      </c>
      <c r="J934" s="8">
        <f>IF(INDEX([1]Calculation!O:O,ROW())=0,-100,ROUND(INDEX([1]Calculation!O:O,ROW()),0))</f>
        <v>7</v>
      </c>
      <c r="K934" s="8">
        <f>IF(INDEX([1]Calculation!P:P,ROW())=0,-100,ROUND(INDEX([1]Calculation!P:P,ROW()),0))</f>
        <v>1</v>
      </c>
      <c r="L934" s="8">
        <f>IF(INDEX([1]Calculation!Q:Q,ROW())=0,-100,ROUND(INDEX([1]Calculation!Q:Q,ROW()),0))</f>
        <v>19</v>
      </c>
      <c r="M934" s="8">
        <f>IF(INDEX([1]Calculation!R:R,ROW())=0,-100,ROUND(INDEX([1]Calculation!R:R,ROW()),0))</f>
        <v>-100</v>
      </c>
      <c r="N934" s="8">
        <f>IF(INDEX([1]Calculation!S:S,ROW())=0,-100,ROUND(INDEX([1]Calculation!S:S,ROW()),0))</f>
        <v>10</v>
      </c>
      <c r="O934" s="8">
        <f>IF(INDEX([1]Calculation!T:T,ROW())=0,-100,ROUND(INDEX([1]Calculation!T:T,ROW()),0))</f>
        <v>1</v>
      </c>
      <c r="P934" s="8" t="str">
        <f>INDEX([1]Calculation!CB:CB,ROW())</f>
        <v>https://morningconsult.com/2020-democratic-primary/</v>
      </c>
    </row>
    <row r="935" spans="1:16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431  rv</v>
      </c>
      <c r="E935" s="20">
        <f>INDEX([1]Calculation!$I:$I,ROW())</f>
        <v>43618</v>
      </c>
      <c r="F935" s="12">
        <f>ROUND(INDEX([1]Calculation!AL:AL,ROW()),1)</f>
        <v>0</v>
      </c>
      <c r="G935" s="8">
        <f>IF(INDEX([1]Calculation!L:L,ROW())=0,-100,ROUND(INDEX([1]Calculation!L:L,ROW()),0))</f>
        <v>35</v>
      </c>
      <c r="H935" s="8">
        <f>IF(INDEX([1]Calculation!M:M,ROW())=0,-100,ROUND(INDEX([1]Calculation!M:M,ROW()),0))</f>
        <v>-100</v>
      </c>
      <c r="I935" s="8">
        <f>IF(INDEX([1]Calculation!N:N,ROW())=0,-100,ROUND(INDEX([1]Calculation!N:N,ROW()),0))</f>
        <v>3</v>
      </c>
      <c r="J935" s="8">
        <f>IF(INDEX([1]Calculation!O:O,ROW())=0,-100,ROUND(INDEX([1]Calculation!O:O,ROW()),0))</f>
        <v>8</v>
      </c>
      <c r="K935" s="8">
        <f>IF(INDEX([1]Calculation!P:P,ROW())=0,-100,ROUND(INDEX([1]Calculation!P:P,ROW()),0))</f>
        <v>1</v>
      </c>
      <c r="L935" s="8">
        <f>IF(INDEX([1]Calculation!Q:Q,ROW())=0,-100,ROUND(INDEX([1]Calculation!Q:Q,ROW()),0))</f>
        <v>16</v>
      </c>
      <c r="M935" s="8">
        <f>IF(INDEX([1]Calculation!R:R,ROW())=0,-100,ROUND(INDEX([1]Calculation!R:R,ROW()),0))</f>
        <v>-100</v>
      </c>
      <c r="N935" s="8">
        <f>IF(INDEX([1]Calculation!S:S,ROW())=0,-100,ROUND(INDEX([1]Calculation!S:S,ROW()),0))</f>
        <v>5</v>
      </c>
      <c r="O935" s="8">
        <f>IF(INDEX([1]Calculation!T:T,ROW())=0,-100,ROUND(INDEX([1]Calculation!T:T,ROW()),0))</f>
        <v>-100</v>
      </c>
      <c r="P935" s="8" t="str">
        <f>INDEX([1]Calculation!CB:CB,ROW())</f>
        <v>https://thehill.com/hilltv/what-americas-thinking/446652-biden-remains-well-in-front-of-democratic-pack-with-35-percent</v>
      </c>
    </row>
    <row r="936" spans="1:16">
      <c r="A936" t="str">
        <f>INDEX([1]Calculation!$F:$F,ROW())</f>
        <v>Wisconsin</v>
      </c>
      <c r="B936" t="str">
        <f>INDEX([1]Calculation!$D:$D,ROW())</f>
        <v>Zogby Interactive/JZ Analytics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238  lv</v>
      </c>
      <c r="E936" s="20">
        <f>INDEX([1]Calculation!$I:$I,ROW())</f>
        <v>43614</v>
      </c>
      <c r="F936" s="12">
        <f>ROUND(INDEX([1]Calculation!AL:AL,ROW()),1)</f>
        <v>0.8</v>
      </c>
      <c r="G936" s="8">
        <f>IF(INDEX([1]Calculation!L:L,ROW())=0,-100,ROUND(INDEX([1]Calculation!L:L,ROW()),0))</f>
        <v>28</v>
      </c>
      <c r="H936" s="8">
        <f>IF(INDEX([1]Calculation!M:M,ROW())=0,-100,ROUND(INDEX([1]Calculation!M:M,ROW()),0))</f>
        <v>-100</v>
      </c>
      <c r="I936" s="8">
        <f>IF(INDEX([1]Calculation!N:N,ROW())=0,-100,ROUND(INDEX([1]Calculation!N:N,ROW()),0))</f>
        <v>2</v>
      </c>
      <c r="J936" s="8">
        <f>IF(INDEX([1]Calculation!O:O,ROW())=0,-100,ROUND(INDEX([1]Calculation!O:O,ROW()),0))</f>
        <v>7</v>
      </c>
      <c r="K936" s="8">
        <f>IF(INDEX([1]Calculation!P:P,ROW())=0,-100,ROUND(INDEX([1]Calculation!P:P,ROW()),0))</f>
        <v>3</v>
      </c>
      <c r="L936" s="8">
        <f>IF(INDEX([1]Calculation!Q:Q,ROW())=0,-100,ROUND(INDEX([1]Calculation!Q:Q,ROW()),0))</f>
        <v>13</v>
      </c>
      <c r="M936" s="8">
        <f>IF(INDEX([1]Calculation!R:R,ROW())=0,-100,ROUND(INDEX([1]Calculation!R:R,ROW()),0))</f>
        <v>-100</v>
      </c>
      <c r="N936" s="8">
        <f>IF(INDEX([1]Calculation!S:S,ROW())=0,-100,ROUND(INDEX([1]Calculation!S:S,ROW()),0))</f>
        <v>14</v>
      </c>
      <c r="O936" s="8">
        <f>IF(INDEX([1]Calculation!T:T,ROW())=0,-100,ROUND(INDEX([1]Calculation!T:T,ROW()),0))</f>
        <v>-100</v>
      </c>
      <c r="P936" s="8" t="str">
        <f>INDEX([1]Calculation!CB:CB,ROW())</f>
        <v>https://projects.fivethirtyeight.com/polls/20190615_National.xlsx</v>
      </c>
    </row>
    <row r="937" spans="1:16">
      <c r="A937" t="str">
        <f>INDEX([1]Calculation!$F:$F,ROW())</f>
        <v>South Carolina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183  lv</v>
      </c>
      <c r="E937" s="20">
        <f>INDEX([1]Calculation!$I:$I,ROW())</f>
        <v>43614</v>
      </c>
      <c r="F937" s="12">
        <f>ROUND(INDEX([1]Calculation!AL:AL,ROW()),1)</f>
        <v>0.1</v>
      </c>
      <c r="G937" s="8">
        <f>IF(INDEX([1]Calculation!L:L,ROW())=0,-100,ROUND(INDEX([1]Calculation!L:L,ROW()),0))</f>
        <v>36</v>
      </c>
      <c r="H937" s="8">
        <f>IF(INDEX([1]Calculation!M:M,ROW())=0,-100,ROUND(INDEX([1]Calculation!M:M,ROW()),0))</f>
        <v>-100</v>
      </c>
      <c r="I937" s="8">
        <f>IF(INDEX([1]Calculation!N:N,ROW())=0,-100,ROUND(INDEX([1]Calculation!N:N,ROW()),0))</f>
        <v>4</v>
      </c>
      <c r="J937" s="8">
        <f>IF(INDEX([1]Calculation!O:O,ROW())=0,-100,ROUND(INDEX([1]Calculation!O:O,ROW()),0))</f>
        <v>7</v>
      </c>
      <c r="K937" s="8">
        <f>IF(INDEX([1]Calculation!P:P,ROW())=0,-100,ROUND(INDEX([1]Calculation!P:P,ROW()),0))</f>
        <v>0</v>
      </c>
      <c r="L937" s="8">
        <f>IF(INDEX([1]Calculation!Q:Q,ROW())=0,-100,ROUND(INDEX([1]Calculation!Q:Q,ROW()),0))</f>
        <v>13</v>
      </c>
      <c r="M937" s="8">
        <f>IF(INDEX([1]Calculation!R:R,ROW())=0,-100,ROUND(INDEX([1]Calculation!R:R,ROW()),0))</f>
        <v>-100</v>
      </c>
      <c r="N937" s="8">
        <f>IF(INDEX([1]Calculation!S:S,ROW())=0,-100,ROUND(INDEX([1]Calculation!S:S,ROW()),0))</f>
        <v>12</v>
      </c>
      <c r="O937" s="8">
        <f>IF(INDEX([1]Calculation!T:T,ROW())=0,-100,ROUND(INDEX([1]Calculation!T:T,ROW()),0))</f>
        <v>0</v>
      </c>
      <c r="P937" s="8" t="str">
        <f>INDEX([1]Calculation!CB:CB,ROW())</f>
        <v>https://projects.fivethirtyeight.com/polls/20190615_National.xlsx</v>
      </c>
    </row>
    <row r="938" spans="1:16">
      <c r="A938" t="str">
        <f>INDEX([1]Calculation!$F:$F,ROW())</f>
        <v>Pennsylvania</v>
      </c>
      <c r="B938" t="str">
        <f>INDEX([1]Calculation!$D:$D,ROW())</f>
        <v>Zogby Interactive/JZ Analytics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246  lv</v>
      </c>
      <c r="E938" s="20">
        <f>INDEX([1]Calculation!$I:$I,ROW())</f>
        <v>43614</v>
      </c>
      <c r="F938" s="12">
        <f>ROUND(INDEX([1]Calculation!AL:AL,ROW()),1)</f>
        <v>0.8</v>
      </c>
      <c r="G938" s="8">
        <f>IF(INDEX([1]Calculation!L:L,ROW())=0,-100,ROUND(INDEX([1]Calculation!L:L,ROW()),0))</f>
        <v>46</v>
      </c>
      <c r="H938" s="8">
        <f>IF(INDEX([1]Calculation!M:M,ROW())=0,-100,ROUND(INDEX([1]Calculation!M:M,ROW()),0))</f>
        <v>-100</v>
      </c>
      <c r="I938" s="8">
        <f>IF(INDEX([1]Calculation!N:N,ROW())=0,-100,ROUND(INDEX([1]Calculation!N:N,ROW()),0))</f>
        <v>2</v>
      </c>
      <c r="J938" s="8">
        <f>IF(INDEX([1]Calculation!O:O,ROW())=0,-100,ROUND(INDEX([1]Calculation!O:O,ROW()),0))</f>
        <v>9</v>
      </c>
      <c r="K938" s="8">
        <f>IF(INDEX([1]Calculation!P:P,ROW())=0,-100,ROUND(INDEX([1]Calculation!P:P,ROW()),0))</f>
        <v>-100</v>
      </c>
      <c r="L938" s="8">
        <f>IF(INDEX([1]Calculation!Q:Q,ROW())=0,-100,ROUND(INDEX([1]Calculation!Q:Q,ROW()),0))</f>
        <v>15</v>
      </c>
      <c r="M938" s="8">
        <f>IF(INDEX([1]Calculation!R:R,ROW())=0,-100,ROUND(INDEX([1]Calculation!R:R,ROW()),0))</f>
        <v>-100</v>
      </c>
      <c r="N938" s="8">
        <f>IF(INDEX([1]Calculation!S:S,ROW())=0,-100,ROUND(INDEX([1]Calculation!S:S,ROW()),0))</f>
        <v>8</v>
      </c>
      <c r="O938" s="8">
        <f>IF(INDEX([1]Calculation!T:T,ROW())=0,-100,ROUND(INDEX([1]Calculation!T:T,ROW()),0))</f>
        <v>1</v>
      </c>
      <c r="P938" s="8" t="str">
        <f>INDEX([1]Calculation!CB:CB,ROW())</f>
        <v>https://projects.fivethirtyeight.com/polls/20190615_National.xlsx</v>
      </c>
    </row>
    <row r="939" spans="1:16">
      <c r="A939" t="str">
        <f>INDEX([1]Calculation!$F:$F,ROW())</f>
        <v>Ohio</v>
      </c>
      <c r="B939" t="str">
        <f>INDEX([1]Calculation!$D:$D,ROW())</f>
        <v>Zogby Interactive/JZ Analytics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222  lv</v>
      </c>
      <c r="E939" s="20">
        <f>INDEX([1]Calculation!$I:$I,ROW())</f>
        <v>43614</v>
      </c>
      <c r="F939" s="12">
        <f>ROUND(INDEX([1]Calculation!AL:AL,ROW()),1)</f>
        <v>0.7</v>
      </c>
      <c r="G939" s="8">
        <f>IF(INDEX([1]Calculation!L:L,ROW())=0,-100,ROUND(INDEX([1]Calculation!L:L,ROW()),0))</f>
        <v>29</v>
      </c>
      <c r="H939" s="8">
        <f>IF(INDEX([1]Calculation!M:M,ROW())=0,-100,ROUND(INDEX([1]Calculation!M:M,ROW()),0))</f>
        <v>-100</v>
      </c>
      <c r="I939" s="8">
        <f>IF(INDEX([1]Calculation!N:N,ROW())=0,-100,ROUND(INDEX([1]Calculation!N:N,ROW()),0))</f>
        <v>3</v>
      </c>
      <c r="J939" s="8">
        <f>IF(INDEX([1]Calculation!O:O,ROW())=0,-100,ROUND(INDEX([1]Calculation!O:O,ROW()),0))</f>
        <v>6</v>
      </c>
      <c r="K939" s="8">
        <f>IF(INDEX([1]Calculation!P:P,ROW())=0,-100,ROUND(INDEX([1]Calculation!P:P,ROW()),0))</f>
        <v>1</v>
      </c>
      <c r="L939" s="8">
        <f>IF(INDEX([1]Calculation!Q:Q,ROW())=0,-100,ROUND(INDEX([1]Calculation!Q:Q,ROW()),0))</f>
        <v>19</v>
      </c>
      <c r="M939" s="8">
        <f>IF(INDEX([1]Calculation!R:R,ROW())=0,-100,ROUND(INDEX([1]Calculation!R:R,ROW()),0))</f>
        <v>-100</v>
      </c>
      <c r="N939" s="8">
        <f>IF(INDEX([1]Calculation!S:S,ROW())=0,-100,ROUND(INDEX([1]Calculation!S:S,ROW()),0))</f>
        <v>12</v>
      </c>
      <c r="O939" s="8">
        <f>IF(INDEX([1]Calculation!T:T,ROW())=0,-100,ROUND(INDEX([1]Calculation!T:T,ROW()),0))</f>
        <v>3</v>
      </c>
      <c r="P939" s="8" t="str">
        <f>INDEX([1]Calculation!CB:CB,ROW())</f>
        <v>https://projects.fivethirtyeight.com/polls/20190615_National.xlsx</v>
      </c>
    </row>
    <row r="940" spans="1:16">
      <c r="A940" t="str">
        <f>INDEX([1]Calculation!$F:$F,ROW())</f>
        <v>Michigan</v>
      </c>
      <c r="B940" t="str">
        <f>INDEX([1]Calculation!$D:$D,ROW())</f>
        <v>Zogby Interactive/JZ Analytics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268  lv</v>
      </c>
      <c r="E940" s="20">
        <f>INDEX([1]Calculation!$I:$I,ROW())</f>
        <v>43614</v>
      </c>
      <c r="F940" s="12">
        <f>ROUND(INDEX([1]Calculation!AL:AL,ROW()),1)</f>
        <v>0.8</v>
      </c>
      <c r="G940" s="8">
        <f>IF(INDEX([1]Calculation!L:L,ROW())=0,-100,ROUND(INDEX([1]Calculation!L:L,ROW()),0))</f>
        <v>27</v>
      </c>
      <c r="H940" s="8">
        <f>IF(INDEX([1]Calculation!M:M,ROW())=0,-100,ROUND(INDEX([1]Calculation!M:M,ROW()),0))</f>
        <v>-100</v>
      </c>
      <c r="I940" s="8">
        <f>IF(INDEX([1]Calculation!N:N,ROW())=0,-100,ROUND(INDEX([1]Calculation!N:N,ROW()),0))</f>
        <v>1</v>
      </c>
      <c r="J940" s="8">
        <f>IF(INDEX([1]Calculation!O:O,ROW())=0,-100,ROUND(INDEX([1]Calculation!O:O,ROW()),0))</f>
        <v>9</v>
      </c>
      <c r="K940" s="8">
        <f>IF(INDEX([1]Calculation!P:P,ROW())=0,-100,ROUND(INDEX([1]Calculation!P:P,ROW()),0))</f>
        <v>1</v>
      </c>
      <c r="L940" s="8">
        <f>IF(INDEX([1]Calculation!Q:Q,ROW())=0,-100,ROUND(INDEX([1]Calculation!Q:Q,ROW()),0))</f>
        <v>18</v>
      </c>
      <c r="M940" s="8">
        <f>IF(INDEX([1]Calculation!R:R,ROW())=0,-100,ROUND(INDEX([1]Calculation!R:R,ROW()),0))</f>
        <v>-100</v>
      </c>
      <c r="N940" s="8">
        <f>IF(INDEX([1]Calculation!S:S,ROW())=0,-100,ROUND(INDEX([1]Calculation!S:S,ROW()),0))</f>
        <v>8</v>
      </c>
      <c r="O940" s="8">
        <f>IF(INDEX([1]Calculation!T:T,ROW())=0,-100,ROUND(INDEX([1]Calculation!T:T,ROW()),0))</f>
        <v>2</v>
      </c>
      <c r="P940" s="8" t="str">
        <f>INDEX([1]Calculation!CB:CB,ROW())</f>
        <v>https://projects.fivethirtyeight.com/polls/20190615_National.xlsx</v>
      </c>
    </row>
    <row r="941" spans="1:16">
      <c r="A941" t="str">
        <f>INDEX([1]Calculation!$F:$F,ROW())</f>
        <v>Florida</v>
      </c>
      <c r="B941" t="str">
        <f>INDEX([1]Calculation!$D:$D,ROW())</f>
        <v>Zogby Interactive/JZ Analytics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228  lv</v>
      </c>
      <c r="E941" s="20">
        <f>INDEX([1]Calculation!$I:$I,ROW())</f>
        <v>43614</v>
      </c>
      <c r="F941" s="12">
        <f>ROUND(INDEX([1]Calculation!AL:AL,ROW()),1)</f>
        <v>0.7</v>
      </c>
      <c r="G941" s="8">
        <f>IF(INDEX([1]Calculation!L:L,ROW())=0,-100,ROUND(INDEX([1]Calculation!L:L,ROW()),0))</f>
        <v>34</v>
      </c>
      <c r="H941" s="8">
        <f>IF(INDEX([1]Calculation!M:M,ROW())=0,-100,ROUND(INDEX([1]Calculation!M:M,ROW()),0))</f>
        <v>-100</v>
      </c>
      <c r="I941" s="8">
        <f>IF(INDEX([1]Calculation!N:N,ROW())=0,-100,ROUND(INDEX([1]Calculation!N:N,ROW()),0))</f>
        <v>2</v>
      </c>
      <c r="J941" s="8">
        <f>IF(INDEX([1]Calculation!O:O,ROW())=0,-100,ROUND(INDEX([1]Calculation!O:O,ROW()),0))</f>
        <v>6</v>
      </c>
      <c r="K941" s="8">
        <f>IF(INDEX([1]Calculation!P:P,ROW())=0,-100,ROUND(INDEX([1]Calculation!P:P,ROW()),0))</f>
        <v>1</v>
      </c>
      <c r="L941" s="8">
        <f>IF(INDEX([1]Calculation!Q:Q,ROW())=0,-100,ROUND(INDEX([1]Calculation!Q:Q,ROW()),0))</f>
        <v>18</v>
      </c>
      <c r="M941" s="8">
        <f>IF(INDEX([1]Calculation!R:R,ROW())=0,-100,ROUND(INDEX([1]Calculation!R:R,ROW()),0))</f>
        <v>-100</v>
      </c>
      <c r="N941" s="8">
        <f>IF(INDEX([1]Calculation!S:S,ROW())=0,-100,ROUND(INDEX([1]Calculation!S:S,ROW()),0))</f>
        <v>7</v>
      </c>
      <c r="O941" s="8">
        <f>IF(INDEX([1]Calculation!T:T,ROW())=0,-100,ROUND(INDEX([1]Calculation!T:T,ROW()),0))</f>
        <v>1</v>
      </c>
      <c r="P941" s="8" t="str">
        <f>INDEX([1]Calculation!CB:CB,ROW())</f>
        <v>https://projects.fivethirtyeight.com/polls/20190615_National.xlsx</v>
      </c>
    </row>
    <row r="942" spans="1:16">
      <c r="A942" t="str">
        <f>INDEX([1]Calculation!$F:$F,ROW())</f>
        <v>Arizona</v>
      </c>
      <c r="B942" t="str">
        <f>INDEX([1]Calculation!$D:$D,ROW())</f>
        <v>Zogby Interactive/JZ Analytics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197  lv</v>
      </c>
      <c r="E942" s="20">
        <f>INDEX([1]Calculation!$I:$I,ROW())</f>
        <v>43614</v>
      </c>
      <c r="F942" s="12">
        <f>ROUND(INDEX([1]Calculation!AL:AL,ROW()),1)</f>
        <v>0.7</v>
      </c>
      <c r="G942" s="8">
        <f>IF(INDEX([1]Calculation!L:L,ROW())=0,-100,ROUND(INDEX([1]Calculation!L:L,ROW()),0))</f>
        <v>35</v>
      </c>
      <c r="H942" s="8">
        <f>IF(INDEX([1]Calculation!M:M,ROW())=0,-100,ROUND(INDEX([1]Calculation!M:M,ROW()),0))</f>
        <v>-100</v>
      </c>
      <c r="I942" s="8">
        <f>IF(INDEX([1]Calculation!N:N,ROW())=0,-100,ROUND(INDEX([1]Calculation!N:N,ROW()),0))</f>
        <v>2</v>
      </c>
      <c r="J942" s="8">
        <f>IF(INDEX([1]Calculation!O:O,ROW())=0,-100,ROUND(INDEX([1]Calculation!O:O,ROW()),0))</f>
        <v>6</v>
      </c>
      <c r="K942" s="8">
        <f>IF(INDEX([1]Calculation!P:P,ROW())=0,-100,ROUND(INDEX([1]Calculation!P:P,ROW()),0))</f>
        <v>0</v>
      </c>
      <c r="L942" s="8">
        <f>IF(INDEX([1]Calculation!Q:Q,ROW())=0,-100,ROUND(INDEX([1]Calculation!Q:Q,ROW()),0))</f>
        <v>16</v>
      </c>
      <c r="M942" s="8">
        <f>IF(INDEX([1]Calculation!R:R,ROW())=0,-100,ROUND(INDEX([1]Calculation!R:R,ROW()),0))</f>
        <v>-100</v>
      </c>
      <c r="N942" s="8">
        <f>IF(INDEX([1]Calculation!S:S,ROW())=0,-100,ROUND(INDEX([1]Calculation!S:S,ROW()),0))</f>
        <v>10</v>
      </c>
      <c r="O942" s="8">
        <f>IF(INDEX([1]Calculation!T:T,ROW())=0,-100,ROUND(INDEX([1]Calculation!T:T,ROW()),0))</f>
        <v>0</v>
      </c>
      <c r="P942" s="8" t="str">
        <f>INDEX([1]Calculation!CB:CB,ROW())</f>
        <v>https://projects.fivethirtyeight.com/polls/20190615_National.xlsx</v>
      </c>
    </row>
    <row r="943" spans="1:16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412  rv</v>
      </c>
      <c r="E943" s="20">
        <f>INDEX([1]Calculation!$I:$I,ROW())</f>
        <v>43616</v>
      </c>
      <c r="F943" s="12">
        <f>ROUND(INDEX([1]Calculation!AL:AL,ROW()),1)</f>
        <v>0</v>
      </c>
      <c r="G943" s="8">
        <f>IF(INDEX([1]Calculation!L:L,ROW())=0,-100,ROUND(INDEX([1]Calculation!L:L,ROW()),0))</f>
        <v>32</v>
      </c>
      <c r="H943" s="8">
        <f>IF(INDEX([1]Calculation!M:M,ROW())=0,-100,ROUND(INDEX([1]Calculation!M:M,ROW()),0))</f>
        <v>-100</v>
      </c>
      <c r="I943" s="8">
        <f>IF(INDEX([1]Calculation!N:N,ROW())=0,-100,ROUND(INDEX([1]Calculation!N:N,ROW()),0))</f>
        <v>3</v>
      </c>
      <c r="J943" s="8">
        <f>IF(INDEX([1]Calculation!O:O,ROW())=0,-100,ROUND(INDEX([1]Calculation!O:O,ROW()),0))</f>
        <v>5</v>
      </c>
      <c r="K943" s="8">
        <f>IF(INDEX([1]Calculation!P:P,ROW())=0,-100,ROUND(INDEX([1]Calculation!P:P,ROW()),0))</f>
        <v>2</v>
      </c>
      <c r="L943" s="8">
        <f>IF(INDEX([1]Calculation!Q:Q,ROW())=0,-100,ROUND(INDEX([1]Calculation!Q:Q,ROW()),0))</f>
        <v>18</v>
      </c>
      <c r="M943" s="8">
        <f>IF(INDEX([1]Calculation!R:R,ROW())=0,-100,ROUND(INDEX([1]Calculation!R:R,ROW()),0))</f>
        <v>-100</v>
      </c>
      <c r="N943" s="8">
        <f>IF(INDEX([1]Calculation!S:S,ROW())=0,-100,ROUND(INDEX([1]Calculation!S:S,ROW()),0))</f>
        <v>7</v>
      </c>
      <c r="O943" s="8">
        <f>IF(INDEX([1]Calculation!T:T,ROW())=0,-100,ROUND(INDEX([1]Calculation!T:T,ROW()),0))</f>
        <v>1</v>
      </c>
      <c r="P943" s="8" t="str">
        <f>INDEX([1]Calculation!CB:CB,ROW())</f>
        <v>https://cdn.cnn.com/cnn/2019/images/06/03/rel7b.-.democrats.2020.pdf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471  rv</v>
      </c>
      <c r="E944" s="20">
        <f>INDEX([1]Calculation!$I:$I,ROW())</f>
        <v>43615</v>
      </c>
      <c r="F944" s="12">
        <f>ROUND(INDEX([1]Calculation!AL:AL,ROW()),1)</f>
        <v>0</v>
      </c>
      <c r="G944" s="8">
        <f>IF(INDEX([1]Calculation!L:L,ROW())=0,-100,ROUND(INDEX([1]Calculation!L:L,ROW()),0))</f>
        <v>36</v>
      </c>
      <c r="H944" s="8">
        <f>IF(INDEX([1]Calculation!M:M,ROW())=0,-100,ROUND(INDEX([1]Calculation!M:M,ROW()),0))</f>
        <v>1</v>
      </c>
      <c r="I944" s="8">
        <f>IF(INDEX([1]Calculation!N:N,ROW())=0,-100,ROUND(INDEX([1]Calculation!N:N,ROW()),0))</f>
        <v>3</v>
      </c>
      <c r="J944" s="8">
        <f>IF(INDEX([1]Calculation!O:O,ROW())=0,-100,ROUND(INDEX([1]Calculation!O:O,ROW()),0))</f>
        <v>5</v>
      </c>
      <c r="K944" s="8">
        <f>IF(INDEX([1]Calculation!P:P,ROW())=0,-100,ROUND(INDEX([1]Calculation!P:P,ROW()),0))</f>
        <v>-100</v>
      </c>
      <c r="L944" s="8">
        <f>IF(INDEX([1]Calculation!Q:Q,ROW())=0,-100,ROUND(INDEX([1]Calculation!Q:Q,ROW()),0))</f>
        <v>17</v>
      </c>
      <c r="M944" s="8">
        <f>IF(INDEX([1]Calculation!R:R,ROW())=0,-100,ROUND(INDEX([1]Calculation!R:R,ROW()),0))</f>
        <v>-100</v>
      </c>
      <c r="N944" s="8">
        <f>IF(INDEX([1]Calculation!S:S,ROW())=0,-100,ROUND(INDEX([1]Calculation!S:S,ROW()),0))</f>
        <v>5</v>
      </c>
      <c r="O944" s="8">
        <f>IF(INDEX([1]Calculation!T:T,ROW())=0,-100,ROUND(INDEX([1]Calculation!T:T,ROW()),0))</f>
        <v>1</v>
      </c>
      <c r="P944" s="8" t="str">
        <f>INDEX([1]Calculation!CB:CB,ROW())</f>
        <v>https://harvardharrispoll.com/wp-content/uploads/2019/05/HHP_May2019_RegisteredVoters_Topline.pdf</v>
      </c>
    </row>
    <row r="945" spans="1:16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881  rv</v>
      </c>
      <c r="E945" s="20">
        <f>INDEX([1]Calculation!$I:$I,ROW())</f>
        <v>43615</v>
      </c>
      <c r="F945" s="12">
        <f>ROUND(INDEX([1]Calculation!AL:AL,ROW()),1)</f>
        <v>0</v>
      </c>
      <c r="G945" s="8">
        <f>IF(INDEX([1]Calculation!L:L,ROW())=0,-100,ROUND(INDEX([1]Calculation!L:L,ROW()),0))</f>
        <v>-100</v>
      </c>
      <c r="H945" s="8">
        <f>IF(INDEX([1]Calculation!M:M,ROW())=0,-100,ROUND(INDEX([1]Calculation!M:M,ROW()),0))</f>
        <v>-100</v>
      </c>
      <c r="I945" s="8">
        <f>IF(INDEX([1]Calculation!N:N,ROW())=0,-100,ROUND(INDEX([1]Calculation!N:N,ROW()),0))</f>
        <v>-100</v>
      </c>
      <c r="J945" s="8">
        <f>IF(INDEX([1]Calculation!O:O,ROW())=0,-100,ROUND(INDEX([1]Calculation!O:O,ROW()),0))</f>
        <v>-100</v>
      </c>
      <c r="K945" s="8">
        <f>IF(INDEX([1]Calculation!P:P,ROW())=0,-100,ROUND(INDEX([1]Calculation!P:P,ROW()),0))</f>
        <v>-100</v>
      </c>
      <c r="L945" s="8">
        <f>IF(INDEX([1]Calculation!Q:Q,ROW())=0,-100,ROUND(INDEX([1]Calculation!Q:Q,ROW()),0))</f>
        <v>42</v>
      </c>
      <c r="M945" s="8">
        <f>IF(INDEX([1]Calculation!R:R,ROW())=0,-100,ROUND(INDEX([1]Calculation!R:R,ROW()),0))</f>
        <v>-100</v>
      </c>
      <c r="N945" s="8">
        <f>IF(INDEX([1]Calculation!S:S,ROW())=0,-100,ROUND(INDEX([1]Calculation!S:S,ROW()),0))</f>
        <v>-100</v>
      </c>
      <c r="O945" s="8">
        <f>IF(INDEX([1]Calculation!T:T,ROW())=0,-100,ROUND(INDEX([1]Calculation!T:T,ROW()),0))</f>
        <v>-100</v>
      </c>
      <c r="P945" s="8" t="str">
        <f>INDEX([1]Calculation!CB:CB,ROW())</f>
        <v>https://scottrasmussen.com/crosstabs-may-28-30/</v>
      </c>
    </row>
    <row r="946" spans="1:16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881  rv</v>
      </c>
      <c r="E946" s="20">
        <f>INDEX([1]Calculation!$I:$I,ROW())</f>
        <v>43615</v>
      </c>
      <c r="F946" s="12">
        <f>ROUND(INDEX([1]Calculation!AL:AL,ROW()),1)</f>
        <v>0</v>
      </c>
      <c r="G946" s="8">
        <f>IF(INDEX([1]Calculation!L:L,ROW())=0,-100,ROUND(INDEX([1]Calculation!L:L,ROW()),0))</f>
        <v>41</v>
      </c>
      <c r="H946" s="8">
        <f>IF(INDEX([1]Calculation!M:M,ROW())=0,-100,ROUND(INDEX([1]Calculation!M:M,ROW()),0))</f>
        <v>-100</v>
      </c>
      <c r="I946" s="8">
        <f>IF(INDEX([1]Calculation!N:N,ROW())=0,-100,ROUND(INDEX([1]Calculation!N:N,ROW()),0))</f>
        <v>-100</v>
      </c>
      <c r="J946" s="8">
        <f>IF(INDEX([1]Calculation!O:O,ROW())=0,-100,ROUND(INDEX([1]Calculation!O:O,ROW()),0))</f>
        <v>-100</v>
      </c>
      <c r="K946" s="8">
        <f>IF(INDEX([1]Calculation!P:P,ROW())=0,-100,ROUND(INDEX([1]Calculation!P:P,ROW()),0))</f>
        <v>-100</v>
      </c>
      <c r="L946" s="8">
        <f>IF(INDEX([1]Calculation!Q:Q,ROW())=0,-100,ROUND(INDEX([1]Calculation!Q:Q,ROW()),0))</f>
        <v>-100</v>
      </c>
      <c r="M946" s="8">
        <f>IF(INDEX([1]Calculation!R:R,ROW())=0,-100,ROUND(INDEX([1]Calculation!R:R,ROW()),0))</f>
        <v>-100</v>
      </c>
      <c r="N946" s="8">
        <f>IF(INDEX([1]Calculation!S:S,ROW())=0,-100,ROUND(INDEX([1]Calculation!S:S,ROW()),0))</f>
        <v>-100</v>
      </c>
      <c r="O946" s="8">
        <f>IF(INDEX([1]Calculation!T:T,ROW())=0,-100,ROUND(INDEX([1]Calculation!T:T,ROW()),0))</f>
        <v>-100</v>
      </c>
      <c r="P946" s="8" t="str">
        <f>INDEX([1]Calculation!CB:CB,ROW())</f>
        <v>https://scottrasmussen.com/crosstabs-may-28-30/</v>
      </c>
    </row>
    <row r="947" spans="1:16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881  rv</v>
      </c>
      <c r="E947" s="20">
        <f>INDEX([1]Calculation!$I:$I,ROW())</f>
        <v>43615</v>
      </c>
      <c r="F947" s="12">
        <f>ROUND(INDEX([1]Calculation!AL:AL,ROW()),1)</f>
        <v>0</v>
      </c>
      <c r="G947" s="8">
        <f>IF(INDEX([1]Calculation!L:L,ROW())=0,-100,ROUND(INDEX([1]Calculation!L:L,ROW()),0))</f>
        <v>43</v>
      </c>
      <c r="H947" s="8">
        <f>IF(INDEX([1]Calculation!M:M,ROW())=0,-100,ROUND(INDEX([1]Calculation!M:M,ROW()),0))</f>
        <v>-100</v>
      </c>
      <c r="I947" s="8">
        <f>IF(INDEX([1]Calculation!N:N,ROW())=0,-100,ROUND(INDEX([1]Calculation!N:N,ROW()),0))</f>
        <v>-100</v>
      </c>
      <c r="J947" s="8">
        <f>IF(INDEX([1]Calculation!O:O,ROW())=0,-100,ROUND(INDEX([1]Calculation!O:O,ROW()),0))</f>
        <v>-100</v>
      </c>
      <c r="K947" s="8">
        <f>IF(INDEX([1]Calculation!P:P,ROW())=0,-100,ROUND(INDEX([1]Calculation!P:P,ROW()),0))</f>
        <v>-100</v>
      </c>
      <c r="L947" s="8">
        <f>IF(INDEX([1]Calculation!Q:Q,ROW())=0,-100,ROUND(INDEX([1]Calculation!Q:Q,ROW()),0))</f>
        <v>41</v>
      </c>
      <c r="M947" s="8">
        <f>IF(INDEX([1]Calculation!R:R,ROW())=0,-100,ROUND(INDEX([1]Calculation!R:R,ROW()),0))</f>
        <v>-100</v>
      </c>
      <c r="N947" s="8">
        <f>IF(INDEX([1]Calculation!S:S,ROW())=0,-100,ROUND(INDEX([1]Calculation!S:S,ROW()),0))</f>
        <v>-100</v>
      </c>
      <c r="O947" s="8">
        <f>IF(INDEX([1]Calculation!T:T,ROW())=0,-100,ROUND(INDEX([1]Calculation!T:T,ROW()),0))</f>
        <v>-100</v>
      </c>
      <c r="P947" s="8" t="str">
        <f>INDEX([1]Calculation!CB:CB,ROW())</f>
        <v>https://scottrasmussen.com/crosstabs-may-28-30/</v>
      </c>
    </row>
    <row r="948" spans="1:16">
      <c r="A948" t="str">
        <f>INDEX([1]Calculation!$F:$F,ROW())</f>
        <v>US</v>
      </c>
      <c r="B948" t="str">
        <f>INDEX([1]Calculation!$D:$D,ROW())</f>
        <v>Harris Insights &amp; Analytics</v>
      </c>
      <c r="C948" t="str">
        <f>IF(INDEX([1]Calculation!$G:$G,ROW())=0,"-",INDEX([1]Calculation!$G:$G,ROW()))</f>
        <v>C+</v>
      </c>
      <c r="D948" t="str">
        <f>INDEX([1]Calculation!$J:$J,ROW())&amp;"  "&amp;INDEX([1]Calculation!$K:$K,ROW())</f>
        <v>881  rv</v>
      </c>
      <c r="E948" s="20">
        <f>INDEX([1]Calculation!$I:$I,ROW())</f>
        <v>43615</v>
      </c>
      <c r="F948" s="12">
        <f>ROUND(INDEX([1]Calculation!AL:AL,ROW()),1)</f>
        <v>0</v>
      </c>
      <c r="G948" s="8">
        <f>IF(INDEX([1]Calculation!L:L,ROW())=0,-100,ROUND(INDEX([1]Calculation!L:L,ROW()),0))</f>
        <v>-100</v>
      </c>
      <c r="H948" s="8">
        <f>IF(INDEX([1]Calculation!M:M,ROW())=0,-100,ROUND(INDEX([1]Calculation!M:M,ROW()),0))</f>
        <v>-100</v>
      </c>
      <c r="I948" s="8">
        <f>IF(INDEX([1]Calculation!N:N,ROW())=0,-100,ROUND(INDEX([1]Calculation!N:N,ROW()),0))</f>
        <v>-100</v>
      </c>
      <c r="J948" s="8">
        <f>IF(INDEX([1]Calculation!O:O,ROW())=0,-100,ROUND(INDEX([1]Calculation!O:O,ROW()),0))</f>
        <v>-100</v>
      </c>
      <c r="K948" s="8">
        <f>IF(INDEX([1]Calculation!P:P,ROW())=0,-100,ROUND(INDEX([1]Calculation!P:P,ROW()),0))</f>
        <v>-100</v>
      </c>
      <c r="L948" s="8">
        <f>IF(INDEX([1]Calculation!Q:Q,ROW())=0,-100,ROUND(INDEX([1]Calculation!Q:Q,ROW()),0))</f>
        <v>37</v>
      </c>
      <c r="M948" s="8">
        <f>IF(INDEX([1]Calculation!R:R,ROW())=0,-100,ROUND(INDEX([1]Calculation!R:R,ROW()),0))</f>
        <v>-100</v>
      </c>
      <c r="N948" s="8">
        <f>IF(INDEX([1]Calculation!S:S,ROW())=0,-100,ROUND(INDEX([1]Calculation!S:S,ROW()),0))</f>
        <v>40</v>
      </c>
      <c r="O948" s="8">
        <f>IF(INDEX([1]Calculation!T:T,ROW())=0,-100,ROUND(INDEX([1]Calculation!T:T,ROW()),0))</f>
        <v>-100</v>
      </c>
      <c r="P948" s="8" t="str">
        <f>INDEX([1]Calculation!CB:CB,ROW())</f>
        <v>https://scottrasmussen.com/crosstabs-may-28-30/</v>
      </c>
    </row>
    <row r="949" spans="1:16">
      <c r="A949" t="str">
        <f>INDEX([1]Calculation!$F:$F,ROW())</f>
        <v>US</v>
      </c>
      <c r="B949" t="str">
        <f>INDEX([1]Calculation!$D:$D,ROW())</f>
        <v>Harris Insights &amp; Analytics</v>
      </c>
      <c r="C949" t="str">
        <f>IF(INDEX([1]Calculation!$G:$G,ROW())=0,"-",INDEX([1]Calculation!$G:$G,ROW()))</f>
        <v>C+</v>
      </c>
      <c r="D949" t="str">
        <f>INDEX([1]Calculation!$J:$J,ROW())&amp;"  "&amp;INDEX([1]Calculation!$K:$K,ROW())</f>
        <v>881  rv</v>
      </c>
      <c r="E949" s="20">
        <f>INDEX([1]Calculation!$I:$I,ROW())</f>
        <v>43615</v>
      </c>
      <c r="F949" s="12">
        <f>ROUND(INDEX([1]Calculation!AL:AL,ROW()),1)</f>
        <v>0</v>
      </c>
      <c r="G949" s="8">
        <f>IF(INDEX([1]Calculation!L:L,ROW())=0,-100,ROUND(INDEX([1]Calculation!L:L,ROW()),0))</f>
        <v>39</v>
      </c>
      <c r="H949" s="8">
        <f>IF(INDEX([1]Calculation!M:M,ROW())=0,-100,ROUND(INDEX([1]Calculation!M:M,ROW()),0))</f>
        <v>-100</v>
      </c>
      <c r="I949" s="8">
        <f>IF(INDEX([1]Calculation!N:N,ROW())=0,-100,ROUND(INDEX([1]Calculation!N:N,ROW()),0))</f>
        <v>-100</v>
      </c>
      <c r="J949" s="8">
        <f>IF(INDEX([1]Calculation!O:O,ROW())=0,-100,ROUND(INDEX([1]Calculation!O:O,ROW()),0))</f>
        <v>-100</v>
      </c>
      <c r="K949" s="8">
        <f>IF(INDEX([1]Calculation!P:P,ROW())=0,-100,ROUND(INDEX([1]Calculation!P:P,ROW()),0))</f>
        <v>-100</v>
      </c>
      <c r="L949" s="8">
        <f>IF(INDEX([1]Calculation!Q:Q,ROW())=0,-100,ROUND(INDEX([1]Calculation!Q:Q,ROW()),0))</f>
        <v>-100</v>
      </c>
      <c r="M949" s="8">
        <f>IF(INDEX([1]Calculation!R:R,ROW())=0,-100,ROUND(INDEX([1]Calculation!R:R,ROW()),0))</f>
        <v>-100</v>
      </c>
      <c r="N949" s="8">
        <f>IF(INDEX([1]Calculation!S:S,ROW())=0,-100,ROUND(INDEX([1]Calculation!S:S,ROW()),0))</f>
        <v>41</v>
      </c>
      <c r="O949" s="8">
        <f>IF(INDEX([1]Calculation!T:T,ROW())=0,-100,ROUND(INDEX([1]Calculation!T:T,ROW()),0))</f>
        <v>-100</v>
      </c>
      <c r="P949" s="8" t="str">
        <f>INDEX([1]Calculation!CB:CB,ROW())</f>
        <v>https://scottrasmussen.com/crosstabs-may-28-30/</v>
      </c>
    </row>
    <row r="950" spans="1:16">
      <c r="A950" t="str">
        <f>INDEX([1]Calculation!$F:$F,ROW())</f>
        <v>California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1649  lv</v>
      </c>
      <c r="E950" s="20">
        <f>INDEX([1]Calculation!$I:$I,ROW())</f>
        <v>43613</v>
      </c>
      <c r="F950" s="12">
        <f>ROUND(INDEX([1]Calculation!AL:AL,ROW()),1)</f>
        <v>0</v>
      </c>
      <c r="G950" s="8">
        <f>IF(INDEX([1]Calculation!L:L,ROW())=0,-100,ROUND(INDEX([1]Calculation!L:L,ROW()),0))</f>
        <v>30</v>
      </c>
      <c r="H950" s="8">
        <f>IF(INDEX([1]Calculation!M:M,ROW())=0,-100,ROUND(INDEX([1]Calculation!M:M,ROW()),0))</f>
        <v>-100</v>
      </c>
      <c r="I950" s="8">
        <f>IF(INDEX([1]Calculation!N:N,ROW())=0,-100,ROUND(INDEX([1]Calculation!N:N,ROW()),0))</f>
        <v>1</v>
      </c>
      <c r="J950" s="8">
        <f>IF(INDEX([1]Calculation!O:O,ROW())=0,-100,ROUND(INDEX([1]Calculation!O:O,ROW()),0))</f>
        <v>12</v>
      </c>
      <c r="K950" s="8">
        <f>IF(INDEX([1]Calculation!P:P,ROW())=0,-100,ROUND(INDEX([1]Calculation!P:P,ROW()),0))</f>
        <v>-100</v>
      </c>
      <c r="L950" s="8">
        <f>IF(INDEX([1]Calculation!Q:Q,ROW())=0,-100,ROUND(INDEX([1]Calculation!Q:Q,ROW()),0))</f>
        <v>23</v>
      </c>
      <c r="M950" s="8">
        <f>IF(INDEX([1]Calculation!R:R,ROW())=0,-100,ROUND(INDEX([1]Calculation!R:R,ROW()),0))</f>
        <v>-100</v>
      </c>
      <c r="N950" s="8">
        <f>IF(INDEX([1]Calculation!S:S,ROW())=0,-100,ROUND(INDEX([1]Calculation!S:S,ROW()),0))</f>
        <v>12</v>
      </c>
      <c r="O950" s="8">
        <f>IF(INDEX([1]Calculation!T:T,ROW())=0,-100,ROUND(INDEX([1]Calculation!T:T,ROW()),0))</f>
        <v>1</v>
      </c>
      <c r="P950" s="8" t="str">
        <f>INDEX([1]Calculation!CB:CB,ROW())</f>
        <v>https://www.changeresearch.com/california-poll-may-25-28-2019</v>
      </c>
    </row>
    <row r="951" spans="1:16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16368  lv</v>
      </c>
      <c r="E951" s="20">
        <f>INDEX([1]Calculation!$I:$I,ROW())</f>
        <v>43611</v>
      </c>
      <c r="F951" s="12">
        <f>ROUND(INDEX([1]Calculation!AL:AL,ROW()),1)</f>
        <v>0</v>
      </c>
      <c r="G951" s="8">
        <f>IF(INDEX([1]Calculation!L:L,ROW())=0,-100,ROUND(INDEX([1]Calculation!L:L,ROW()),0))</f>
        <v>38</v>
      </c>
      <c r="H951" s="8">
        <f>IF(INDEX([1]Calculation!M:M,ROW())=0,-100,ROUND(INDEX([1]Calculation!M:M,ROW()),0))</f>
        <v>-100</v>
      </c>
      <c r="I951" s="8">
        <f>IF(INDEX([1]Calculation!N:N,ROW())=0,-100,ROUND(INDEX([1]Calculation!N:N,ROW()),0))</f>
        <v>3</v>
      </c>
      <c r="J951" s="8">
        <f>IF(INDEX([1]Calculation!O:O,ROW())=0,-100,ROUND(INDEX([1]Calculation!O:O,ROW()),0))</f>
        <v>7</v>
      </c>
      <c r="K951" s="8">
        <f>IF(INDEX([1]Calculation!P:P,ROW())=0,-100,ROUND(INDEX([1]Calculation!P:P,ROW()),0))</f>
        <v>1</v>
      </c>
      <c r="L951" s="8">
        <f>IF(INDEX([1]Calculation!Q:Q,ROW())=0,-100,ROUND(INDEX([1]Calculation!Q:Q,ROW()),0))</f>
        <v>20</v>
      </c>
      <c r="M951" s="8">
        <f>IF(INDEX([1]Calculation!R:R,ROW())=0,-100,ROUND(INDEX([1]Calculation!R:R,ROW()),0))</f>
        <v>-100</v>
      </c>
      <c r="N951" s="8">
        <f>IF(INDEX([1]Calculation!S:S,ROW())=0,-100,ROUND(INDEX([1]Calculation!S:S,ROW()),0))</f>
        <v>9</v>
      </c>
      <c r="O951" s="8">
        <f>IF(INDEX([1]Calculation!T:T,ROW())=0,-100,ROUND(INDEX([1]Calculation!T:T,ROW()),0))</f>
        <v>1</v>
      </c>
      <c r="P951" s="8" t="str">
        <f>INDEX([1]Calculation!CB:CB,ROW())</f>
        <v>https://morningconsult.com/2020-democratic-primary/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881  rv</v>
      </c>
      <c r="E952" s="20">
        <f>INDEX([1]Calculation!$I:$I,ROW())</f>
        <v>43610</v>
      </c>
      <c r="F952" s="12">
        <f>ROUND(INDEX([1]Calculation!AL:AL,ROW()),1)</f>
        <v>0</v>
      </c>
      <c r="G952" s="8">
        <f>IF(INDEX([1]Calculation!L:L,ROW())=0,-100,ROUND(INDEX([1]Calculation!L:L,ROW()),0))</f>
        <v>33</v>
      </c>
      <c r="H952" s="8">
        <f>IF(INDEX([1]Calculation!M:M,ROW())=0,-100,ROUND(INDEX([1]Calculation!M:M,ROW()),0))</f>
        <v>-100</v>
      </c>
      <c r="I952" s="8">
        <f>IF(INDEX([1]Calculation!N:N,ROW())=0,-100,ROUND(INDEX([1]Calculation!N:N,ROW()),0))</f>
        <v>3</v>
      </c>
      <c r="J952" s="8">
        <f>IF(INDEX([1]Calculation!O:O,ROW())=0,-100,ROUND(INDEX([1]Calculation!O:O,ROW()),0))</f>
        <v>5</v>
      </c>
      <c r="K952" s="8">
        <f>IF(INDEX([1]Calculation!P:P,ROW())=0,-100,ROUND(INDEX([1]Calculation!P:P,ROW()),0))</f>
        <v>1</v>
      </c>
      <c r="L952" s="8">
        <f>IF(INDEX([1]Calculation!Q:Q,ROW())=0,-100,ROUND(INDEX([1]Calculation!Q:Q,ROW()),0))</f>
        <v>15</v>
      </c>
      <c r="M952" s="8">
        <f>IF(INDEX([1]Calculation!R:R,ROW())=0,-100,ROUND(INDEX([1]Calculation!R:R,ROW()),0))</f>
        <v>-100</v>
      </c>
      <c r="N952" s="8">
        <f>IF(INDEX([1]Calculation!S:S,ROW())=0,-100,ROUND(INDEX([1]Calculation!S:S,ROW()),0))</f>
        <v>7</v>
      </c>
      <c r="O952" s="8">
        <f>IF(INDEX([1]Calculation!T:T,ROW())=0,-100,ROUND(INDEX([1]Calculation!T:T,ROW()),0))</f>
        <v>1</v>
      </c>
      <c r="P952" s="8" t="str">
        <f>INDEX([1]Calculation!CB:CB,ROW())</f>
        <v>https://scottrasmussen.com/crosstabs-may-23-25/</v>
      </c>
    </row>
    <row r="953" spans="1:16">
      <c r="A953" t="str">
        <f>INDEX([1]Calculation!$F:$F,ROW())</f>
        <v>South Carolina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600  lv</v>
      </c>
      <c r="E953" s="20">
        <f>INDEX([1]Calculation!$I:$I,ROW())</f>
        <v>43609</v>
      </c>
      <c r="F953" s="12">
        <f>ROUND(INDEX([1]Calculation!AL:AL,ROW()),1)</f>
        <v>0</v>
      </c>
      <c r="G953" s="8">
        <f>IF(INDEX([1]Calculation!L:L,ROW())=0,-100,ROUND(INDEX([1]Calculation!L:L,ROW()),0))</f>
        <v>37</v>
      </c>
      <c r="H953" s="8">
        <f>IF(INDEX([1]Calculation!M:M,ROW())=0,-100,ROUND(INDEX([1]Calculation!M:M,ROW()),0))</f>
        <v>-100</v>
      </c>
      <c r="I953" s="8">
        <f>IF(INDEX([1]Calculation!N:N,ROW())=0,-100,ROUND(INDEX([1]Calculation!N:N,ROW()),0))</f>
        <v>2</v>
      </c>
      <c r="J953" s="8">
        <f>IF(INDEX([1]Calculation!O:O,ROW())=0,-100,ROUND(INDEX([1]Calculation!O:O,ROW()),0))</f>
        <v>3</v>
      </c>
      <c r="K953" s="8">
        <f>IF(INDEX([1]Calculation!P:P,ROW())=0,-100,ROUND(INDEX([1]Calculation!P:P,ROW()),0))</f>
        <v>-100</v>
      </c>
      <c r="L953" s="8">
        <f>IF(INDEX([1]Calculation!Q:Q,ROW())=0,-100,ROUND(INDEX([1]Calculation!Q:Q,ROW()),0))</f>
        <v>10</v>
      </c>
      <c r="M953" s="8">
        <f>IF(INDEX([1]Calculation!R:R,ROW())=0,-100,ROUND(INDEX([1]Calculation!R:R,ROW()),0))</f>
        <v>-100</v>
      </c>
      <c r="N953" s="8">
        <f>IF(INDEX([1]Calculation!S:S,ROW())=0,-100,ROUND(INDEX([1]Calculation!S:S,ROW()),0))</f>
        <v>8</v>
      </c>
      <c r="O953" s="8">
        <f>IF(INDEX([1]Calculation!T:T,ROW())=0,-100,ROUND(INDEX([1]Calculation!T:T,ROW()),0))</f>
        <v>-100</v>
      </c>
      <c r="P953" s="8" t="str">
        <f>INDEX([1]Calculation!CB:CB,ROW())</f>
        <v>https://docs.wixstatic.com/ugd/2e96a7_f06831243ccb412695c7e2a6bf887f1d.pdf</v>
      </c>
    </row>
    <row r="954" spans="1:16">
      <c r="A954" t="str">
        <f>INDEX([1]Calculation!$F:$F,ROW())</f>
        <v>South Carolina</v>
      </c>
      <c r="B954" t="str">
        <f>INDEX([1]Calculation!$D:$D,ROW())</f>
        <v>Tel Opinion Research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600  lv</v>
      </c>
      <c r="E954" s="20">
        <f>INDEX([1]Calculation!$I:$I,ROW())</f>
        <v>43609</v>
      </c>
      <c r="F954" s="12">
        <f>ROUND(INDEX([1]Calculation!AL:AL,ROW()),1)</f>
        <v>0</v>
      </c>
      <c r="G954" s="8">
        <f>IF(INDEX([1]Calculation!L:L,ROW())=0,-100,ROUND(INDEX([1]Calculation!L:L,ROW()),0))</f>
        <v>70</v>
      </c>
      <c r="H954" s="8">
        <f>IF(INDEX([1]Calculation!M:M,ROW())=0,-100,ROUND(INDEX([1]Calculation!M:M,ROW()),0))</f>
        <v>-100</v>
      </c>
      <c r="I954" s="8">
        <f>IF(INDEX([1]Calculation!N:N,ROW())=0,-100,ROUND(INDEX([1]Calculation!N:N,ROW()),0))</f>
        <v>-100</v>
      </c>
      <c r="J954" s="8">
        <f>IF(INDEX([1]Calculation!O:O,ROW())=0,-100,ROUND(INDEX([1]Calculation!O:O,ROW()),0))</f>
        <v>-100</v>
      </c>
      <c r="K954" s="8">
        <f>IF(INDEX([1]Calculation!P:P,ROW())=0,-100,ROUND(INDEX([1]Calculation!P:P,ROW()),0))</f>
        <v>-100</v>
      </c>
      <c r="L954" s="8">
        <f>IF(INDEX([1]Calculation!Q:Q,ROW())=0,-100,ROUND(INDEX([1]Calculation!Q:Q,ROW()),0))</f>
        <v>15</v>
      </c>
      <c r="M954" s="8">
        <f>IF(INDEX([1]Calculation!R:R,ROW())=0,-100,ROUND(INDEX([1]Calculation!R:R,ROW()),0))</f>
        <v>-100</v>
      </c>
      <c r="N954" s="8">
        <f>IF(INDEX([1]Calculation!S:S,ROW())=0,-100,ROUND(INDEX([1]Calculation!S:S,ROW()),0))</f>
        <v>-100</v>
      </c>
      <c r="O954" s="8">
        <f>IF(INDEX([1]Calculation!T:T,ROW())=0,-100,ROUND(INDEX([1]Calculation!T:T,ROW()),0))</f>
        <v>-100</v>
      </c>
      <c r="P954" s="8" t="str">
        <f>INDEX([1]Calculation!CB:CB,ROW())</f>
        <v>https://docs.wixstatic.com/ugd/2e96a7_f06831243ccb412695c7e2a6bf887f1d.pdf</v>
      </c>
    </row>
    <row r="955" spans="1:16">
      <c r="A955" t="str">
        <f>INDEX([1]Calculation!$F:$F,ROW())</f>
        <v>South Carolina</v>
      </c>
      <c r="B955" t="str">
        <f>INDEX([1]Calculation!$D:$D,ROW())</f>
        <v>Tel Opinion Research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600  lv</v>
      </c>
      <c r="E955" s="20">
        <f>INDEX([1]Calculation!$I:$I,ROW())</f>
        <v>43609</v>
      </c>
      <c r="F955" s="12">
        <f>ROUND(INDEX([1]Calculation!AL:AL,ROW()),1)</f>
        <v>0</v>
      </c>
      <c r="G955" s="8">
        <f>IF(INDEX([1]Calculation!L:L,ROW())=0,-100,ROUND(INDEX([1]Calculation!L:L,ROW()),0))</f>
        <v>71</v>
      </c>
      <c r="H955" s="8">
        <f>IF(INDEX([1]Calculation!M:M,ROW())=0,-100,ROUND(INDEX([1]Calculation!M:M,ROW()),0))</f>
        <v>-100</v>
      </c>
      <c r="I955" s="8">
        <f>IF(INDEX([1]Calculation!N:N,ROW())=0,-100,ROUND(INDEX([1]Calculation!N:N,ROW()),0))</f>
        <v>-100</v>
      </c>
      <c r="J955" s="8">
        <f>IF(INDEX([1]Calculation!O:O,ROW())=0,-100,ROUND(INDEX([1]Calculation!O:O,ROW()),0))</f>
        <v>10</v>
      </c>
      <c r="K955" s="8">
        <f>IF(INDEX([1]Calculation!P:P,ROW())=0,-100,ROUND(INDEX([1]Calculation!P:P,ROW()),0))</f>
        <v>-100</v>
      </c>
      <c r="L955" s="8">
        <f>IF(INDEX([1]Calculation!Q:Q,ROW())=0,-100,ROUND(INDEX([1]Calculation!Q:Q,ROW()),0))</f>
        <v>-100</v>
      </c>
      <c r="M955" s="8">
        <f>IF(INDEX([1]Calculation!R:R,ROW())=0,-100,ROUND(INDEX([1]Calculation!R:R,ROW()),0))</f>
        <v>-100</v>
      </c>
      <c r="N955" s="8">
        <f>IF(INDEX([1]Calculation!S:S,ROW())=0,-100,ROUND(INDEX([1]Calculation!S:S,ROW()),0))</f>
        <v>-100</v>
      </c>
      <c r="O955" s="8">
        <f>IF(INDEX([1]Calculation!T:T,ROW())=0,-100,ROUND(INDEX([1]Calculation!T:T,ROW()),0))</f>
        <v>-100</v>
      </c>
      <c r="P955" s="8" t="str">
        <f>INDEX([1]Calculation!CB:CB,ROW())</f>
        <v>https://docs.wixstatic.com/ugd/2e96a7_f06831243ccb412695c7e2a6bf887f1d.pdf</v>
      </c>
    </row>
    <row r="956" spans="1:16">
      <c r="A956" t="str">
        <f>INDEX([1]Calculation!$F:$F,ROW())</f>
        <v>South Carolina</v>
      </c>
      <c r="B956" t="str">
        <f>INDEX([1]Calculation!$D:$D,ROW())</f>
        <v>Tel Opinion Research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600  lv</v>
      </c>
      <c r="E956" s="20">
        <f>INDEX([1]Calculation!$I:$I,ROW())</f>
        <v>43609</v>
      </c>
      <c r="F956" s="12">
        <f>ROUND(INDEX([1]Calculation!AL:AL,ROW()),1)</f>
        <v>0</v>
      </c>
      <c r="G956" s="8">
        <f>IF(INDEX([1]Calculation!L:L,ROW())=0,-100,ROUND(INDEX([1]Calculation!L:L,ROW()),0))</f>
        <v>67</v>
      </c>
      <c r="H956" s="8">
        <f>IF(INDEX([1]Calculation!M:M,ROW())=0,-100,ROUND(INDEX([1]Calculation!M:M,ROW()),0))</f>
        <v>-100</v>
      </c>
      <c r="I956" s="8">
        <f>IF(INDEX([1]Calculation!N:N,ROW())=0,-100,ROUND(INDEX([1]Calculation!N:N,ROW()),0))</f>
        <v>-100</v>
      </c>
      <c r="J956" s="8">
        <f>IF(INDEX([1]Calculation!O:O,ROW())=0,-100,ROUND(INDEX([1]Calculation!O:O,ROW()),0))</f>
        <v>-100</v>
      </c>
      <c r="K956" s="8">
        <f>IF(INDEX([1]Calculation!P:P,ROW())=0,-100,ROUND(INDEX([1]Calculation!P:P,ROW()),0))</f>
        <v>-100</v>
      </c>
      <c r="L956" s="8">
        <f>IF(INDEX([1]Calculation!Q:Q,ROW())=0,-100,ROUND(INDEX([1]Calculation!Q:Q,ROW()),0))</f>
        <v>-100</v>
      </c>
      <c r="M956" s="8">
        <f>IF(INDEX([1]Calculation!R:R,ROW())=0,-100,ROUND(INDEX([1]Calculation!R:R,ROW()),0))</f>
        <v>-100</v>
      </c>
      <c r="N956" s="8">
        <f>IF(INDEX([1]Calculation!S:S,ROW())=0,-100,ROUND(INDEX([1]Calculation!S:S,ROW()),0))</f>
        <v>15</v>
      </c>
      <c r="O956" s="8">
        <f>IF(INDEX([1]Calculation!T:T,ROW())=0,-100,ROUND(INDEX([1]Calculation!T:T,ROW()),0))</f>
        <v>-100</v>
      </c>
      <c r="P956" s="8" t="str">
        <f>INDEX([1]Calculation!CB:CB,ROW())</f>
        <v>https://docs.wixstatic.com/ugd/2e96a7_f06831243ccb412695c7e2a6bf887f1d.pdf</v>
      </c>
    </row>
    <row r="957" spans="1:16">
      <c r="A957" t="str">
        <f>INDEX([1]Calculation!$F:$F,ROW())</f>
        <v>New Hampshire</v>
      </c>
      <c r="B957" t="str">
        <f>INDEX([1]Calculation!$D:$D,ROW())</f>
        <v>Tel Opinion Research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600  lv</v>
      </c>
      <c r="E957" s="20">
        <f>INDEX([1]Calculation!$I:$I,ROW())</f>
        <v>43607</v>
      </c>
      <c r="F957" s="12">
        <f>ROUND(INDEX([1]Calculation!AL:AL,ROW()),1)</f>
        <v>0</v>
      </c>
      <c r="G957" s="8">
        <f>IF(INDEX([1]Calculation!L:L,ROW())=0,-100,ROUND(INDEX([1]Calculation!L:L,ROW()),0))</f>
        <v>33</v>
      </c>
      <c r="H957" s="8">
        <f>IF(INDEX([1]Calculation!M:M,ROW())=0,-100,ROUND(INDEX([1]Calculation!M:M,ROW()),0))</f>
        <v>-100</v>
      </c>
      <c r="I957" s="8">
        <f>IF(INDEX([1]Calculation!N:N,ROW())=0,-100,ROUND(INDEX([1]Calculation!N:N,ROW()),0))</f>
        <v>-100</v>
      </c>
      <c r="J957" s="8">
        <f>IF(INDEX([1]Calculation!O:O,ROW())=0,-100,ROUND(INDEX([1]Calculation!O:O,ROW()),0))</f>
        <v>7</v>
      </c>
      <c r="K957" s="8">
        <f>IF(INDEX([1]Calculation!P:P,ROW())=0,-100,ROUND(INDEX([1]Calculation!P:P,ROW()),0))</f>
        <v>-100</v>
      </c>
      <c r="L957" s="8">
        <f>IF(INDEX([1]Calculation!Q:Q,ROW())=0,-100,ROUND(INDEX([1]Calculation!Q:Q,ROW()),0))</f>
        <v>12</v>
      </c>
      <c r="M957" s="8">
        <f>IF(INDEX([1]Calculation!R:R,ROW())=0,-100,ROUND(INDEX([1]Calculation!R:R,ROW()),0))</f>
        <v>-100</v>
      </c>
      <c r="N957" s="8">
        <f>IF(INDEX([1]Calculation!S:S,ROW())=0,-100,ROUND(INDEX([1]Calculation!S:S,ROW()),0))</f>
        <v>11</v>
      </c>
      <c r="O957" s="8">
        <f>IF(INDEX([1]Calculation!T:T,ROW())=0,-100,ROUND(INDEX([1]Calculation!T:T,ROW()),0))</f>
        <v>-100</v>
      </c>
      <c r="P957" s="8" t="str">
        <f>INDEX([1]Calculation!CB:CB,ROW())</f>
        <v>https://docs.wixstatic.com/ugd/2e96a7_51128be1fd0d499cb97d72e306ff9a04.pdf</v>
      </c>
    </row>
    <row r="958" spans="1:16">
      <c r="A958" t="str">
        <f>INDEX([1]Calculation!$F:$F,ROW())</f>
        <v>New Hampshire</v>
      </c>
      <c r="B958" t="str">
        <f>INDEX([1]Calculation!$D:$D,ROW())</f>
        <v>Tel Opinion Research</v>
      </c>
      <c r="C958" t="str">
        <f>IF(INDEX([1]Calculation!$G:$G,ROW())=0,"-",INDEX([1]Calculation!$G:$G,ROW()))</f>
        <v>B/C</v>
      </c>
      <c r="D958" t="str">
        <f>INDEX([1]Calculation!$J:$J,ROW())&amp;"  "&amp;INDEX([1]Calculation!$K:$K,ROW())</f>
        <v>600  lv</v>
      </c>
      <c r="E958" s="20">
        <f>INDEX([1]Calculation!$I:$I,ROW())</f>
        <v>43607</v>
      </c>
      <c r="F958" s="12">
        <f>ROUND(INDEX([1]Calculation!AL:AL,ROW()),1)</f>
        <v>0</v>
      </c>
      <c r="G958" s="8">
        <f>IF(INDEX([1]Calculation!L:L,ROW())=0,-100,ROUND(INDEX([1]Calculation!L:L,ROW()),0))</f>
        <v>63</v>
      </c>
      <c r="H958" s="8">
        <f>IF(INDEX([1]Calculation!M:M,ROW())=0,-100,ROUND(INDEX([1]Calculation!M:M,ROW()),0))</f>
        <v>-100</v>
      </c>
      <c r="I958" s="8">
        <f>IF(INDEX([1]Calculation!N:N,ROW())=0,-100,ROUND(INDEX([1]Calculation!N:N,ROW()),0))</f>
        <v>-100</v>
      </c>
      <c r="J958" s="8">
        <f>IF(INDEX([1]Calculation!O:O,ROW())=0,-100,ROUND(INDEX([1]Calculation!O:O,ROW()),0))</f>
        <v>21</v>
      </c>
      <c r="K958" s="8">
        <f>IF(INDEX([1]Calculation!P:P,ROW())=0,-100,ROUND(INDEX([1]Calculation!P:P,ROW()),0))</f>
        <v>-100</v>
      </c>
      <c r="L958" s="8">
        <f>IF(INDEX([1]Calculation!Q:Q,ROW())=0,-100,ROUND(INDEX([1]Calculation!Q:Q,ROW()),0))</f>
        <v>-100</v>
      </c>
      <c r="M958" s="8">
        <f>IF(INDEX([1]Calculation!R:R,ROW())=0,-100,ROUND(INDEX([1]Calculation!R:R,ROW()),0))</f>
        <v>-100</v>
      </c>
      <c r="N958" s="8">
        <f>IF(INDEX([1]Calculation!S:S,ROW())=0,-100,ROUND(INDEX([1]Calculation!S:S,ROW()),0))</f>
        <v>-100</v>
      </c>
      <c r="O958" s="8">
        <f>IF(INDEX([1]Calculation!T:T,ROW())=0,-100,ROUND(INDEX([1]Calculation!T:T,ROW()),0))</f>
        <v>-100</v>
      </c>
      <c r="P958" s="8" t="str">
        <f>INDEX([1]Calculation!CB:CB,ROW())</f>
        <v>https://docs.wixstatic.com/ugd/2e96a7_51128be1fd0d499cb97d72e306ff9a04.pdf</v>
      </c>
    </row>
    <row r="959" spans="1:16">
      <c r="A959" t="str">
        <f>INDEX([1]Calculation!$F:$F,ROW())</f>
        <v>New Hampshire</v>
      </c>
      <c r="B959" t="str">
        <f>INDEX([1]Calculation!$D:$D,ROW())</f>
        <v>Tel Opinion Research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600  lv</v>
      </c>
      <c r="E959" s="20">
        <f>INDEX([1]Calculation!$I:$I,ROW())</f>
        <v>43607</v>
      </c>
      <c r="F959" s="12">
        <f>ROUND(INDEX([1]Calculation!AL:AL,ROW()),1)</f>
        <v>0</v>
      </c>
      <c r="G959" s="8">
        <f>IF(INDEX([1]Calculation!L:L,ROW())=0,-100,ROUND(INDEX([1]Calculation!L:L,ROW()),0))</f>
        <v>58</v>
      </c>
      <c r="H959" s="8">
        <f>IF(INDEX([1]Calculation!M:M,ROW())=0,-100,ROUND(INDEX([1]Calculation!M:M,ROW()),0))</f>
        <v>-100</v>
      </c>
      <c r="I959" s="8">
        <f>IF(INDEX([1]Calculation!N:N,ROW())=0,-100,ROUND(INDEX([1]Calculation!N:N,ROW()),0))</f>
        <v>-100</v>
      </c>
      <c r="J959" s="8">
        <f>IF(INDEX([1]Calculation!O:O,ROW())=0,-100,ROUND(INDEX([1]Calculation!O:O,ROW()),0))</f>
        <v>-100</v>
      </c>
      <c r="K959" s="8">
        <f>IF(INDEX([1]Calculation!P:P,ROW())=0,-100,ROUND(INDEX([1]Calculation!P:P,ROW()),0))</f>
        <v>-100</v>
      </c>
      <c r="L959" s="8">
        <f>IF(INDEX([1]Calculation!Q:Q,ROW())=0,-100,ROUND(INDEX([1]Calculation!Q:Q,ROW()),0))</f>
        <v>-100</v>
      </c>
      <c r="M959" s="8">
        <f>IF(INDEX([1]Calculation!R:R,ROW())=0,-100,ROUND(INDEX([1]Calculation!R:R,ROW()),0))</f>
        <v>-100</v>
      </c>
      <c r="N959" s="8">
        <f>IF(INDEX([1]Calculation!S:S,ROW())=0,-100,ROUND(INDEX([1]Calculation!S:S,ROW()),0))</f>
        <v>29</v>
      </c>
      <c r="O959" s="8">
        <f>IF(INDEX([1]Calculation!T:T,ROW())=0,-100,ROUND(INDEX([1]Calculation!T:T,ROW()),0))</f>
        <v>-100</v>
      </c>
      <c r="P959" s="8" t="str">
        <f>INDEX([1]Calculation!CB:CB,ROW())</f>
        <v>https://docs.wixstatic.com/ugd/2e96a7_51128be1fd0d499cb97d72e306ff9a04.pdf</v>
      </c>
    </row>
    <row r="960" spans="1:16">
      <c r="A960" t="str">
        <f>INDEX([1]Calculation!$F:$F,ROW())</f>
        <v>New Hampshire</v>
      </c>
      <c r="B960" t="str">
        <f>INDEX([1]Calculation!$D:$D,ROW())</f>
        <v>Tel Opinion Research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600  lv</v>
      </c>
      <c r="E960" s="20">
        <f>INDEX([1]Calculation!$I:$I,ROW())</f>
        <v>43607</v>
      </c>
      <c r="F960" s="12">
        <f>ROUND(INDEX([1]Calculation!AL:AL,ROW()),1)</f>
        <v>0</v>
      </c>
      <c r="G960" s="8">
        <f>IF(INDEX([1]Calculation!L:L,ROW())=0,-100,ROUND(INDEX([1]Calculation!L:L,ROW()),0))</f>
        <v>66</v>
      </c>
      <c r="H960" s="8">
        <f>IF(INDEX([1]Calculation!M:M,ROW())=0,-100,ROUND(INDEX([1]Calculation!M:M,ROW()),0))</f>
        <v>-100</v>
      </c>
      <c r="I960" s="8">
        <f>IF(INDEX([1]Calculation!N:N,ROW())=0,-100,ROUND(INDEX([1]Calculation!N:N,ROW()),0))</f>
        <v>-100</v>
      </c>
      <c r="J960" s="8">
        <f>IF(INDEX([1]Calculation!O:O,ROW())=0,-100,ROUND(INDEX([1]Calculation!O:O,ROW()),0))</f>
        <v>-100</v>
      </c>
      <c r="K960" s="8">
        <f>IF(INDEX([1]Calculation!P:P,ROW())=0,-100,ROUND(INDEX([1]Calculation!P:P,ROW()),0))</f>
        <v>-100</v>
      </c>
      <c r="L960" s="8">
        <f>IF(INDEX([1]Calculation!Q:Q,ROW())=0,-100,ROUND(INDEX([1]Calculation!Q:Q,ROW()),0))</f>
        <v>22</v>
      </c>
      <c r="M960" s="8">
        <f>IF(INDEX([1]Calculation!R:R,ROW())=0,-100,ROUND(INDEX([1]Calculation!R:R,ROW()),0))</f>
        <v>-100</v>
      </c>
      <c r="N960" s="8">
        <f>IF(INDEX([1]Calculation!S:S,ROW())=0,-100,ROUND(INDEX([1]Calculation!S:S,ROW()),0))</f>
        <v>-100</v>
      </c>
      <c r="O960" s="8">
        <f>IF(INDEX([1]Calculation!T:T,ROW())=0,-100,ROUND(INDEX([1]Calculation!T:T,ROW()),0))</f>
        <v>-100</v>
      </c>
      <c r="P960" s="8" t="str">
        <f>INDEX([1]Calculation!CB:CB,ROW())</f>
        <v>https://docs.wixstatic.com/ugd/2e96a7_51128be1fd0d499cb97d72e306ff9a04.pdf</v>
      </c>
    </row>
    <row r="961" spans="1:16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1420  lv</v>
      </c>
      <c r="E961" s="20">
        <f>INDEX([1]Calculation!$I:$I,ROW())</f>
        <v>43606</v>
      </c>
      <c r="F961" s="12">
        <f>ROUND(INDEX([1]Calculation!AL:AL,ROW()),1)</f>
        <v>0</v>
      </c>
      <c r="G961" s="8">
        <f>IF(INDEX([1]Calculation!L:L,ROW())=0,-100,ROUND(INDEX([1]Calculation!L:L,ROW()),0))</f>
        <v>31</v>
      </c>
      <c r="H961" s="8">
        <f>IF(INDEX([1]Calculation!M:M,ROW())=0,-100,ROUND(INDEX([1]Calculation!M:M,ROW()),0))</f>
        <v>-100</v>
      </c>
      <c r="I961" s="8">
        <f>IF(INDEX([1]Calculation!N:N,ROW())=0,-100,ROUND(INDEX([1]Calculation!N:N,ROW()),0))</f>
        <v>2</v>
      </c>
      <c r="J961" s="8">
        <f>IF(INDEX([1]Calculation!O:O,ROW())=0,-100,ROUND(INDEX([1]Calculation!O:O,ROW()),0))</f>
        <v>9</v>
      </c>
      <c r="K961" s="8">
        <f>IF(INDEX([1]Calculation!P:P,ROW())=0,-100,ROUND(INDEX([1]Calculation!P:P,ROW()),0))</f>
        <v>1</v>
      </c>
      <c r="L961" s="8">
        <f>IF(INDEX([1]Calculation!Q:Q,ROW())=0,-100,ROUND(INDEX([1]Calculation!Q:Q,ROW()),0))</f>
        <v>22</v>
      </c>
      <c r="M961" s="8">
        <f>IF(INDEX([1]Calculation!R:R,ROW())=0,-100,ROUND(INDEX([1]Calculation!R:R,ROW()),0))</f>
        <v>-100</v>
      </c>
      <c r="N961" s="8">
        <f>IF(INDEX([1]Calculation!S:S,ROW())=0,-100,ROUND(INDEX([1]Calculation!S:S,ROW()),0))</f>
        <v>15</v>
      </c>
      <c r="O961" s="8">
        <f>IF(INDEX([1]Calculation!T:T,ROW())=0,-100,ROUND(INDEX([1]Calculation!T:T,ROW()),0))</f>
        <v>2</v>
      </c>
      <c r="P961" s="8" t="str">
        <f>INDEX([1]Calculation!CB:CB,ROW())</f>
        <v>https://www.changeresearch.com/nationalpoll-may18-21-2019</v>
      </c>
    </row>
    <row r="962" spans="1:16">
      <c r="A962" t="str">
        <f>INDEX([1]Calculation!$F:$F,ROW())</f>
        <v>US</v>
      </c>
      <c r="B962" t="str">
        <f>INDEX([1]Calculation!$D:$D,ROW())</f>
        <v>Echelon Insights</v>
      </c>
      <c r="C962" t="str">
        <f>IF(INDEX([1]Calculation!$G:$G,ROW())=0,"-",INDEX([1]Calculation!$G:$G,ROW()))</f>
        <v>-</v>
      </c>
      <c r="D962" t="str">
        <f>INDEX([1]Calculation!$J:$J,ROW())&amp;"  "&amp;INDEX([1]Calculation!$K:$K,ROW())</f>
        <v>447  rv</v>
      </c>
      <c r="E962" s="20">
        <f>INDEX([1]Calculation!$I:$I,ROW())</f>
        <v>43606</v>
      </c>
      <c r="F962" s="12">
        <f>ROUND(INDEX([1]Calculation!AL:AL,ROW()),1)</f>
        <v>0</v>
      </c>
      <c r="G962" s="8">
        <f>IF(INDEX([1]Calculation!L:L,ROW())=0,-100,ROUND(INDEX([1]Calculation!L:L,ROW()),0))</f>
        <v>66</v>
      </c>
      <c r="H962" s="8">
        <f>IF(INDEX([1]Calculation!M:M,ROW())=0,-100,ROUND(INDEX([1]Calculation!M:M,ROW()),0))</f>
        <v>-100</v>
      </c>
      <c r="I962" s="8">
        <f>IF(INDEX([1]Calculation!N:N,ROW())=0,-100,ROUND(INDEX([1]Calculation!N:N,ROW()),0))</f>
        <v>-100</v>
      </c>
      <c r="J962" s="8">
        <f>IF(INDEX([1]Calculation!O:O,ROW())=0,-100,ROUND(INDEX([1]Calculation!O:O,ROW()),0))</f>
        <v>-100</v>
      </c>
      <c r="K962" s="8">
        <f>IF(INDEX([1]Calculation!P:P,ROW())=0,-100,ROUND(INDEX([1]Calculation!P:P,ROW()),0))</f>
        <v>-100</v>
      </c>
      <c r="L962" s="8">
        <f>IF(INDEX([1]Calculation!Q:Q,ROW())=0,-100,ROUND(INDEX([1]Calculation!Q:Q,ROW()),0))</f>
        <v>-100</v>
      </c>
      <c r="M962" s="8">
        <f>IF(INDEX([1]Calculation!R:R,ROW())=0,-100,ROUND(INDEX([1]Calculation!R:R,ROW()),0))</f>
        <v>-100</v>
      </c>
      <c r="N962" s="8">
        <f>IF(INDEX([1]Calculation!S:S,ROW())=0,-100,ROUND(INDEX([1]Calculation!S:S,ROW()),0))</f>
        <v>19</v>
      </c>
      <c r="O962" s="8">
        <f>IF(INDEX([1]Calculation!T:T,ROW())=0,-100,ROUND(INDEX([1]Calculation!T:T,ROW()),0))</f>
        <v>-100</v>
      </c>
      <c r="P962" s="8" t="str">
        <f>INDEX([1]Calculation!CB:CB,ROW())</f>
        <v>http://echeloninsights.com/wp-content/uploads/Omnibus-May-2019_Dem-Primary.pdf</v>
      </c>
    </row>
    <row r="963" spans="1:16">
      <c r="A963" t="str">
        <f>INDEX([1]Calculation!$F:$F,ROW())</f>
        <v>US</v>
      </c>
      <c r="B963" t="str">
        <f>INDEX([1]Calculation!$D:$D,ROW())</f>
        <v>Echelon Insights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447  rv</v>
      </c>
      <c r="E963" s="20">
        <f>INDEX([1]Calculation!$I:$I,ROW())</f>
        <v>43606</v>
      </c>
      <c r="F963" s="12">
        <f>ROUND(INDEX([1]Calculation!AL:AL,ROW()),1)</f>
        <v>0</v>
      </c>
      <c r="G963" s="8">
        <f>IF(INDEX([1]Calculation!L:L,ROW())=0,-100,ROUND(INDEX([1]Calculation!L:L,ROW()),0))</f>
        <v>65</v>
      </c>
      <c r="H963" s="8">
        <f>IF(INDEX([1]Calculation!M:M,ROW())=0,-100,ROUND(INDEX([1]Calculation!M:M,ROW()),0))</f>
        <v>-100</v>
      </c>
      <c r="I963" s="8">
        <f>IF(INDEX([1]Calculation!N:N,ROW())=0,-100,ROUND(INDEX([1]Calculation!N:N,ROW()),0))</f>
        <v>-100</v>
      </c>
      <c r="J963" s="8">
        <f>IF(INDEX([1]Calculation!O:O,ROW())=0,-100,ROUND(INDEX([1]Calculation!O:O,ROW()),0))</f>
        <v>17</v>
      </c>
      <c r="K963" s="8">
        <f>IF(INDEX([1]Calculation!P:P,ROW())=0,-100,ROUND(INDEX([1]Calculation!P:P,ROW()),0))</f>
        <v>-100</v>
      </c>
      <c r="L963" s="8">
        <f>IF(INDEX([1]Calculation!Q:Q,ROW())=0,-100,ROUND(INDEX([1]Calculation!Q:Q,ROW()),0))</f>
        <v>-100</v>
      </c>
      <c r="M963" s="8">
        <f>IF(INDEX([1]Calculation!R:R,ROW())=0,-100,ROUND(INDEX([1]Calculation!R:R,ROW()),0))</f>
        <v>-100</v>
      </c>
      <c r="N963" s="8">
        <f>IF(INDEX([1]Calculation!S:S,ROW())=0,-100,ROUND(INDEX([1]Calculation!S:S,ROW()),0))</f>
        <v>-100</v>
      </c>
      <c r="O963" s="8">
        <f>IF(INDEX([1]Calculation!T:T,ROW())=0,-100,ROUND(INDEX([1]Calculation!T:T,ROW()),0))</f>
        <v>-100</v>
      </c>
      <c r="P963" s="8" t="str">
        <f>INDEX([1]Calculation!CB:CB,ROW())</f>
        <v>http://echeloninsights.com/wp-content/uploads/Omnibus-May-2019_Dem-Primary.pdf</v>
      </c>
    </row>
    <row r="964" spans="1:16">
      <c r="A964" t="str">
        <f>INDEX([1]Calculation!$F:$F,ROW())</f>
        <v>US</v>
      </c>
      <c r="B964" t="str">
        <f>INDEX([1]Calculation!$D:$D,ROW())</f>
        <v>Echelon Insights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447  rv</v>
      </c>
      <c r="E964" s="20">
        <f>INDEX([1]Calculation!$I:$I,ROW())</f>
        <v>43606</v>
      </c>
      <c r="F964" s="12">
        <f>ROUND(INDEX([1]Calculation!AL:AL,ROW()),1)</f>
        <v>0</v>
      </c>
      <c r="G964" s="8">
        <f>IF(INDEX([1]Calculation!L:L,ROW())=0,-100,ROUND(INDEX([1]Calculation!L:L,ROW()),0))</f>
        <v>63</v>
      </c>
      <c r="H964" s="8">
        <f>IF(INDEX([1]Calculation!M:M,ROW())=0,-100,ROUND(INDEX([1]Calculation!M:M,ROW()),0))</f>
        <v>-100</v>
      </c>
      <c r="I964" s="8">
        <f>IF(INDEX([1]Calculation!N:N,ROW())=0,-100,ROUND(INDEX([1]Calculation!N:N,ROW()),0))</f>
        <v>-100</v>
      </c>
      <c r="J964" s="8">
        <f>IF(INDEX([1]Calculation!O:O,ROW())=0,-100,ROUND(INDEX([1]Calculation!O:O,ROW()),0))</f>
        <v>-100</v>
      </c>
      <c r="K964" s="8">
        <f>IF(INDEX([1]Calculation!P:P,ROW())=0,-100,ROUND(INDEX([1]Calculation!P:P,ROW()),0))</f>
        <v>-100</v>
      </c>
      <c r="L964" s="8">
        <f>IF(INDEX([1]Calculation!Q:Q,ROW())=0,-100,ROUND(INDEX([1]Calculation!Q:Q,ROW()),0))</f>
        <v>-100</v>
      </c>
      <c r="M964" s="8">
        <f>IF(INDEX([1]Calculation!R:R,ROW())=0,-100,ROUND(INDEX([1]Calculation!R:R,ROW()),0))</f>
        <v>-100</v>
      </c>
      <c r="N964" s="8">
        <f>IF(INDEX([1]Calculation!S:S,ROW())=0,-100,ROUND(INDEX([1]Calculation!S:S,ROW()),0))</f>
        <v>-100</v>
      </c>
      <c r="O964" s="8">
        <f>IF(INDEX([1]Calculation!T:T,ROW())=0,-100,ROUND(INDEX([1]Calculation!T:T,ROW()),0))</f>
        <v>-100</v>
      </c>
      <c r="P964" s="8" t="str">
        <f>INDEX([1]Calculation!CB:CB,ROW())</f>
        <v>http://echeloninsights.com/wp-content/uploads/Omnibus-May-2019_Dem-Primary.pdf</v>
      </c>
    </row>
    <row r="965" spans="1:16">
      <c r="A965" t="str">
        <f>INDEX([1]Calculation!$F:$F,ROW())</f>
        <v>US</v>
      </c>
      <c r="B965" t="str">
        <f>INDEX([1]Calculation!$D:$D,ROW())</f>
        <v>Echelon Insights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447  rv</v>
      </c>
      <c r="E965" s="20">
        <f>INDEX([1]Calculation!$I:$I,ROW())</f>
        <v>43606</v>
      </c>
      <c r="F965" s="12">
        <f>ROUND(INDEX([1]Calculation!AL:AL,ROW()),1)</f>
        <v>0</v>
      </c>
      <c r="G965" s="8">
        <f>IF(INDEX([1]Calculation!L:L,ROW())=0,-100,ROUND(INDEX([1]Calculation!L:L,ROW()),0))</f>
        <v>61</v>
      </c>
      <c r="H965" s="8">
        <f>IF(INDEX([1]Calculation!M:M,ROW())=0,-100,ROUND(INDEX([1]Calculation!M:M,ROW()),0))</f>
        <v>-100</v>
      </c>
      <c r="I965" s="8">
        <f>IF(INDEX([1]Calculation!N:N,ROW())=0,-100,ROUND(INDEX([1]Calculation!N:N,ROW()),0))</f>
        <v>-100</v>
      </c>
      <c r="J965" s="8">
        <f>IF(INDEX([1]Calculation!O:O,ROW())=0,-100,ROUND(INDEX([1]Calculation!O:O,ROW()),0))</f>
        <v>-100</v>
      </c>
      <c r="K965" s="8">
        <f>IF(INDEX([1]Calculation!P:P,ROW())=0,-100,ROUND(INDEX([1]Calculation!P:P,ROW()),0))</f>
        <v>-100</v>
      </c>
      <c r="L965" s="8">
        <f>IF(INDEX([1]Calculation!Q:Q,ROW())=0,-100,ROUND(INDEX([1]Calculation!Q:Q,ROW()),0))</f>
        <v>25</v>
      </c>
      <c r="M965" s="8">
        <f>IF(INDEX([1]Calculation!R:R,ROW())=0,-100,ROUND(INDEX([1]Calculation!R:R,ROW()),0))</f>
        <v>-100</v>
      </c>
      <c r="N965" s="8">
        <f>IF(INDEX([1]Calculation!S:S,ROW())=0,-100,ROUND(INDEX([1]Calculation!S:S,ROW()),0))</f>
        <v>-100</v>
      </c>
      <c r="O965" s="8">
        <f>IF(INDEX([1]Calculation!T:T,ROW())=0,-100,ROUND(INDEX([1]Calculation!T:T,ROW()),0))</f>
        <v>-100</v>
      </c>
      <c r="P965" s="8" t="str">
        <f>INDEX([1]Calculation!CB:CB,ROW())</f>
        <v>http://echeloninsights.com/wp-content/uploads/Omnibus-May-2019_Dem-Primary.pdf</v>
      </c>
    </row>
    <row r="966" spans="1:16">
      <c r="A966" t="str">
        <f>INDEX([1]Calculation!$F:$F,ROW())</f>
        <v>US</v>
      </c>
      <c r="B966" t="str">
        <f>INDEX([1]Calculation!$D:$D,ROW())</f>
        <v>Echelon Insights</v>
      </c>
      <c r="C966" t="str">
        <f>IF(INDEX([1]Calculation!$G:$G,ROW())=0,"-",INDEX([1]Calculation!$G:$G,ROW()))</f>
        <v>-</v>
      </c>
      <c r="D966" t="str">
        <f>INDEX([1]Calculation!$J:$J,ROW())&amp;"  "&amp;INDEX([1]Calculation!$K:$K,ROW())</f>
        <v>447  rv</v>
      </c>
      <c r="E966" s="20">
        <f>INDEX([1]Calculation!$I:$I,ROW())</f>
        <v>43606</v>
      </c>
      <c r="F966" s="12">
        <f>ROUND(INDEX([1]Calculation!AL:AL,ROW()),1)</f>
        <v>0</v>
      </c>
      <c r="G966" s="8">
        <f>IF(INDEX([1]Calculation!L:L,ROW())=0,-100,ROUND(INDEX([1]Calculation!L:L,ROW()),0))</f>
        <v>38</v>
      </c>
      <c r="H966" s="8">
        <f>IF(INDEX([1]Calculation!M:M,ROW())=0,-100,ROUND(INDEX([1]Calculation!M:M,ROW()),0))</f>
        <v>-100</v>
      </c>
      <c r="I966" s="8">
        <f>IF(INDEX([1]Calculation!N:N,ROW())=0,-100,ROUND(INDEX([1]Calculation!N:N,ROW()),0))</f>
        <v>2</v>
      </c>
      <c r="J966" s="8">
        <f>IF(INDEX([1]Calculation!O:O,ROW())=0,-100,ROUND(INDEX([1]Calculation!O:O,ROW()),0))</f>
        <v>5</v>
      </c>
      <c r="K966" s="8">
        <f>IF(INDEX([1]Calculation!P:P,ROW())=0,-100,ROUND(INDEX([1]Calculation!P:P,ROW()),0))</f>
        <v>2</v>
      </c>
      <c r="L966" s="8">
        <f>IF(INDEX([1]Calculation!Q:Q,ROW())=0,-100,ROUND(INDEX([1]Calculation!Q:Q,ROW()),0))</f>
        <v>16</v>
      </c>
      <c r="M966" s="8">
        <f>IF(INDEX([1]Calculation!R:R,ROW())=0,-100,ROUND(INDEX([1]Calculation!R:R,ROW()),0))</f>
        <v>-100</v>
      </c>
      <c r="N966" s="8">
        <f>IF(INDEX([1]Calculation!S:S,ROW())=0,-100,ROUND(INDEX([1]Calculation!S:S,ROW()),0))</f>
        <v>5</v>
      </c>
      <c r="O966" s="8">
        <f>IF(INDEX([1]Calculation!T:T,ROW())=0,-100,ROUND(INDEX([1]Calculation!T:T,ROW()),0))</f>
        <v>1</v>
      </c>
      <c r="P966" s="8" t="str">
        <f>INDEX([1]Calculation!CB:CB,ROW())</f>
        <v>http://echeloninsights.com/wp-content/uploads/Omnibus-May-2019_Dem-Primary.pdf</v>
      </c>
    </row>
    <row r="967" spans="1:16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334  rv</v>
      </c>
      <c r="E967" s="20">
        <f>INDEX([1]Calculation!$I:$I,ROW())</f>
        <v>43605</v>
      </c>
      <c r="F967" s="12">
        <f>ROUND(INDEX([1]Calculation!AL:AL,ROW()),1)</f>
        <v>0</v>
      </c>
      <c r="G967" s="8">
        <f>IF(INDEX([1]Calculation!L:L,ROW())=0,-100,ROUND(INDEX([1]Calculation!L:L,ROW()),0))</f>
        <v>33</v>
      </c>
      <c r="H967" s="8">
        <f>IF(INDEX([1]Calculation!M:M,ROW())=0,-100,ROUND(INDEX([1]Calculation!M:M,ROW()),0))</f>
        <v>-100</v>
      </c>
      <c r="I967" s="8">
        <f>IF(INDEX([1]Calculation!N:N,ROW())=0,-100,ROUND(INDEX([1]Calculation!N:N,ROW()),0))</f>
        <v>1</v>
      </c>
      <c r="J967" s="8">
        <f>IF(INDEX([1]Calculation!O:O,ROW())=0,-100,ROUND(INDEX([1]Calculation!O:O,ROW()),0))</f>
        <v>6</v>
      </c>
      <c r="K967" s="8">
        <f>IF(INDEX([1]Calculation!P:P,ROW())=0,-100,ROUND(INDEX([1]Calculation!P:P,ROW()),0))</f>
        <v>3</v>
      </c>
      <c r="L967" s="8">
        <f>IF(INDEX([1]Calculation!Q:Q,ROW())=0,-100,ROUND(INDEX([1]Calculation!Q:Q,ROW()),0))</f>
        <v>15</v>
      </c>
      <c r="M967" s="8">
        <f>IF(INDEX([1]Calculation!R:R,ROW())=0,-100,ROUND(INDEX([1]Calculation!R:R,ROW()),0))</f>
        <v>-100</v>
      </c>
      <c r="N967" s="8">
        <f>IF(INDEX([1]Calculation!S:S,ROW())=0,-100,ROUND(INDEX([1]Calculation!S:S,ROW()),0))</f>
        <v>10</v>
      </c>
      <c r="O967" s="8">
        <f>IF(INDEX([1]Calculation!T:T,ROW())=0,-100,ROUND(INDEX([1]Calculation!T:T,ROW()),0))</f>
        <v>1</v>
      </c>
      <c r="P967" s="8" t="str">
        <f>INDEX([1]Calculation!CB:CB,ROW())</f>
        <v>https://www.monmouth.edu/polling-institute/documents/monmouthpoll_us_052319.pdf/</v>
      </c>
    </row>
    <row r="968" spans="1:16">
      <c r="A968" t="str">
        <f>INDEX([1]Calculation!$F:$F,ROW())</f>
        <v>US</v>
      </c>
      <c r="B968" t="str">
        <f>INDEX([1]Calculation!$D:$D,ROW())</f>
        <v>Quinnipiac University</v>
      </c>
      <c r="C968" t="str">
        <f>IF(INDEX([1]Calculation!$G:$G,ROW())=0,"-",INDEX([1]Calculation!$G:$G,ROW()))</f>
        <v>A</v>
      </c>
      <c r="D968" t="str">
        <f>INDEX([1]Calculation!$J:$J,ROW())&amp;"  "&amp;INDEX([1]Calculation!$K:$K,ROW())</f>
        <v>454  rv</v>
      </c>
      <c r="E968" s="20">
        <f>INDEX([1]Calculation!$I:$I,ROW())</f>
        <v>43605</v>
      </c>
      <c r="F968" s="12">
        <f>ROUND(INDEX([1]Calculation!AL:AL,ROW()),1)</f>
        <v>0</v>
      </c>
      <c r="G968" s="8">
        <f>IF(INDEX([1]Calculation!L:L,ROW())=0,-100,ROUND(INDEX([1]Calculation!L:L,ROW()),0))</f>
        <v>35</v>
      </c>
      <c r="H968" s="8">
        <f>IF(INDEX([1]Calculation!M:M,ROW())=0,-100,ROUND(INDEX([1]Calculation!M:M,ROW()),0))</f>
        <v>-100</v>
      </c>
      <c r="I968" s="8">
        <f>IF(INDEX([1]Calculation!N:N,ROW())=0,-100,ROUND(INDEX([1]Calculation!N:N,ROW()),0))</f>
        <v>3</v>
      </c>
      <c r="J968" s="8">
        <f>IF(INDEX([1]Calculation!O:O,ROW())=0,-100,ROUND(INDEX([1]Calculation!O:O,ROW()),0))</f>
        <v>5</v>
      </c>
      <c r="K968" s="8">
        <f>IF(INDEX([1]Calculation!P:P,ROW())=0,-100,ROUND(INDEX([1]Calculation!P:P,ROW()),0))</f>
        <v>2</v>
      </c>
      <c r="L968" s="8">
        <f>IF(INDEX([1]Calculation!Q:Q,ROW())=0,-100,ROUND(INDEX([1]Calculation!Q:Q,ROW()),0))</f>
        <v>16</v>
      </c>
      <c r="M968" s="8">
        <f>IF(INDEX([1]Calculation!R:R,ROW())=0,-100,ROUND(INDEX([1]Calculation!R:R,ROW()),0))</f>
        <v>-100</v>
      </c>
      <c r="N968" s="8">
        <f>IF(INDEX([1]Calculation!S:S,ROW())=0,-100,ROUND(INDEX([1]Calculation!S:S,ROW()),0))</f>
        <v>13</v>
      </c>
      <c r="O968" s="8">
        <f>IF(INDEX([1]Calculation!T:T,ROW())=0,-100,ROUND(INDEX([1]Calculation!T:T,ROW()),0))</f>
        <v>1</v>
      </c>
      <c r="P968" s="8" t="str">
        <f>INDEX([1]Calculation!CB:CB,ROW())</f>
        <v>https://poll.qu.edu/national/release-detail?ReleaseID=2622</v>
      </c>
    </row>
    <row r="969" spans="1:16">
      <c r="A969" t="str">
        <f>INDEX([1]Calculation!$F:$F,ROW())</f>
        <v>Florida</v>
      </c>
      <c r="B969" t="str">
        <f>INDEX([1]Calculation!$D:$D,ROW())</f>
        <v>Florida Atlantic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403  lv</v>
      </c>
      <c r="E969" s="20">
        <f>INDEX([1]Calculation!$I:$I,ROW())</f>
        <v>43604</v>
      </c>
      <c r="F969" s="12">
        <f>ROUND(INDEX([1]Calculation!AL:AL,ROW()),1)</f>
        <v>0</v>
      </c>
      <c r="G969" s="8">
        <f>IF(INDEX([1]Calculation!L:L,ROW())=0,-100,ROUND(INDEX([1]Calculation!L:L,ROW()),0))</f>
        <v>39</v>
      </c>
      <c r="H969" s="8">
        <f>IF(INDEX([1]Calculation!M:M,ROW())=0,-100,ROUND(INDEX([1]Calculation!M:M,ROW()),0))</f>
        <v>-100</v>
      </c>
      <c r="I969" s="8">
        <f>IF(INDEX([1]Calculation!N:N,ROW())=0,-100,ROUND(INDEX([1]Calculation!N:N,ROW()),0))</f>
        <v>1</v>
      </c>
      <c r="J969" s="8">
        <f>IF(INDEX([1]Calculation!O:O,ROW())=0,-100,ROUND(INDEX([1]Calculation!O:O,ROW()),0))</f>
        <v>9</v>
      </c>
      <c r="K969" s="8">
        <f>IF(INDEX([1]Calculation!P:P,ROW())=0,-100,ROUND(INDEX([1]Calculation!P:P,ROW()),0))</f>
        <v>1</v>
      </c>
      <c r="L969" s="8">
        <f>IF(INDEX([1]Calculation!Q:Q,ROW())=0,-100,ROUND(INDEX([1]Calculation!Q:Q,ROW()),0))</f>
        <v>12</v>
      </c>
      <c r="M969" s="8">
        <f>IF(INDEX([1]Calculation!R:R,ROW())=0,-100,ROUND(INDEX([1]Calculation!R:R,ROW()),0))</f>
        <v>-100</v>
      </c>
      <c r="N969" s="8">
        <f>IF(INDEX([1]Calculation!S:S,ROW())=0,-100,ROUND(INDEX([1]Calculation!S:S,ROW()),0))</f>
        <v>12</v>
      </c>
      <c r="O969" s="8">
        <f>IF(INDEX([1]Calculation!T:T,ROW())=0,-100,ROUND(INDEX([1]Calculation!T:T,ROW()),0))</f>
        <v>1</v>
      </c>
      <c r="P9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0" spans="1:16">
      <c r="A970" t="str">
        <f>INDEX([1]Calculation!$F:$F,ROW())</f>
        <v>US</v>
      </c>
      <c r="B970" t="str">
        <f>INDEX([1]Calculation!$D:$D,ROW())</f>
        <v>Morning Consult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14830  lv</v>
      </c>
      <c r="E970" s="20">
        <f>INDEX([1]Calculation!$I:$I,ROW())</f>
        <v>43604</v>
      </c>
      <c r="F970" s="12">
        <f>ROUND(INDEX([1]Calculation!AL:AL,ROW()),1)</f>
        <v>0</v>
      </c>
      <c r="G970" s="8">
        <f>IF(INDEX([1]Calculation!L:L,ROW())=0,-100,ROUND(INDEX([1]Calculation!L:L,ROW()),0))</f>
        <v>39</v>
      </c>
      <c r="H970" s="8">
        <f>IF(INDEX([1]Calculation!M:M,ROW())=0,-100,ROUND(INDEX([1]Calculation!M:M,ROW()),0))</f>
        <v>-100</v>
      </c>
      <c r="I970" s="8">
        <f>IF(INDEX([1]Calculation!N:N,ROW())=0,-100,ROUND(INDEX([1]Calculation!N:N,ROW()),0))</f>
        <v>3</v>
      </c>
      <c r="J970" s="8">
        <f>IF(INDEX([1]Calculation!O:O,ROW())=0,-100,ROUND(INDEX([1]Calculation!O:O,ROW()),0))</f>
        <v>6</v>
      </c>
      <c r="K970" s="8">
        <f>IF(INDEX([1]Calculation!P:P,ROW())=0,-100,ROUND(INDEX([1]Calculation!P:P,ROW()),0))</f>
        <v>1</v>
      </c>
      <c r="L970" s="8">
        <f>IF(INDEX([1]Calculation!Q:Q,ROW())=0,-100,ROUND(INDEX([1]Calculation!Q:Q,ROW()),0))</f>
        <v>19</v>
      </c>
      <c r="M970" s="8">
        <f>IF(INDEX([1]Calculation!R:R,ROW())=0,-100,ROUND(INDEX([1]Calculation!R:R,ROW()),0))</f>
        <v>-100</v>
      </c>
      <c r="N970" s="8">
        <f>IF(INDEX([1]Calculation!S:S,ROW())=0,-100,ROUND(INDEX([1]Calculation!S:S,ROW()),0))</f>
        <v>9</v>
      </c>
      <c r="O970" s="8">
        <f>IF(INDEX([1]Calculation!T:T,ROW())=0,-100,ROUND(INDEX([1]Calculation!T:T,ROW()),0))</f>
        <v>1</v>
      </c>
      <c r="P970" s="8" t="str">
        <f>INDEX([1]Calculation!CB:CB,ROW())</f>
        <v>https://morningconsult.com/2020-democratic-primary/</v>
      </c>
    </row>
    <row r="971" spans="1:16">
      <c r="A971" t="str">
        <f>INDEX([1]Calculation!$F:$F,ROW())</f>
        <v>Iowa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615  lv</v>
      </c>
      <c r="E971" s="20">
        <f>INDEX([1]Calculation!$I:$I,ROW())</f>
        <v>43604</v>
      </c>
      <c r="F971" s="12">
        <f>ROUND(INDEX([1]Calculation!AL:AL,ROW()),1)</f>
        <v>0</v>
      </c>
      <c r="G971" s="8">
        <f>IF(INDEX([1]Calculation!L:L,ROW())=0,-100,ROUND(INDEX([1]Calculation!L:L,ROW()),0))</f>
        <v>24</v>
      </c>
      <c r="H971" s="8">
        <f>IF(INDEX([1]Calculation!M:M,ROW())=0,-100,ROUND(INDEX([1]Calculation!M:M,ROW()),0))</f>
        <v>-100</v>
      </c>
      <c r="I971" s="8">
        <f>IF(INDEX([1]Calculation!N:N,ROW())=0,-100,ROUND(INDEX([1]Calculation!N:N,ROW()),0))</f>
        <v>1</v>
      </c>
      <c r="J971" s="8">
        <f>IF(INDEX([1]Calculation!O:O,ROW())=0,-100,ROUND(INDEX([1]Calculation!O:O,ROW()),0))</f>
        <v>14</v>
      </c>
      <c r="K971" s="8">
        <f>IF(INDEX([1]Calculation!P:P,ROW())=0,-100,ROUND(INDEX([1]Calculation!P:P,ROW()),0))</f>
        <v>2</v>
      </c>
      <c r="L971" s="8">
        <f>IF(INDEX([1]Calculation!Q:Q,ROW())=0,-100,ROUND(INDEX([1]Calculation!Q:Q,ROW()),0))</f>
        <v>24</v>
      </c>
      <c r="M971" s="8">
        <f>IF(INDEX([1]Calculation!R:R,ROW())=0,-100,ROUND(INDEX([1]Calculation!R:R,ROW()),0))</f>
        <v>-100</v>
      </c>
      <c r="N971" s="8">
        <f>IF(INDEX([1]Calculation!S:S,ROW())=0,-100,ROUND(INDEX([1]Calculation!S:S,ROW()),0))</f>
        <v>12</v>
      </c>
      <c r="O971" s="8">
        <f>IF(INDEX([1]Calculation!T:T,ROW())=0,-100,ROUND(INDEX([1]Calculation!T:T,ROW()),0))</f>
        <v>2</v>
      </c>
      <c r="P971" s="8" t="str">
        <f>INDEX([1]Calculation!CB:CB,ROW())</f>
        <v>https://docsend.com/view/2w7jm89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448  rv</v>
      </c>
      <c r="E972" s="20">
        <f>INDEX([1]Calculation!$I:$I,ROW())</f>
        <v>43603</v>
      </c>
      <c r="F972" s="12">
        <f>ROUND(INDEX([1]Calculation!AL:AL,ROW()),1)</f>
        <v>0</v>
      </c>
      <c r="G972" s="8">
        <f>IF(INDEX([1]Calculation!L:L,ROW())=0,-100,ROUND(INDEX([1]Calculation!L:L,ROW()),0))</f>
        <v>33</v>
      </c>
      <c r="H972" s="8">
        <f>IF(INDEX([1]Calculation!M:M,ROW())=0,-100,ROUND(INDEX([1]Calculation!M:M,ROW()),0))</f>
        <v>-100</v>
      </c>
      <c r="I972" s="8">
        <f>IF(INDEX([1]Calculation!N:N,ROW())=0,-100,ROUND(INDEX([1]Calculation!N:N,ROW()),0))</f>
        <v>1</v>
      </c>
      <c r="J972" s="8">
        <f>IF(INDEX([1]Calculation!O:O,ROW())=0,-100,ROUND(INDEX([1]Calculation!O:O,ROW()),0))</f>
        <v>6</v>
      </c>
      <c r="K972" s="8">
        <f>IF(INDEX([1]Calculation!P:P,ROW())=0,-100,ROUND(INDEX([1]Calculation!P:P,ROW()),0))</f>
        <v>1</v>
      </c>
      <c r="L972" s="8">
        <f>IF(INDEX([1]Calculation!Q:Q,ROW())=0,-100,ROUND(INDEX([1]Calculation!Q:Q,ROW()),0))</f>
        <v>14</v>
      </c>
      <c r="M972" s="8">
        <f>IF(INDEX([1]Calculation!R:R,ROW())=0,-100,ROUND(INDEX([1]Calculation!R:R,ROW()),0))</f>
        <v>-100</v>
      </c>
      <c r="N972" s="8">
        <f>IF(INDEX([1]Calculation!S:S,ROW())=0,-100,ROUND(INDEX([1]Calculation!S:S,ROW()),0))</f>
        <v>8</v>
      </c>
      <c r="O972" s="8">
        <f>IF(INDEX([1]Calculation!T:T,ROW())=0,-100,ROUND(INDEX([1]Calculation!T:T,ROW()),0))</f>
        <v>1</v>
      </c>
      <c r="P972" s="8" t="str">
        <f>INDEX([1]Calculation!CB:CB,ROW())</f>
        <v>https://thehill.com/hilltv/what-americas-thinking/445053-biden-retains-large-lead-over-sanders-other-2020-dems-in-new</v>
      </c>
    </row>
    <row r="973" spans="1:16">
      <c r="A973" t="str">
        <f>INDEX([1]Calculation!$F:$F,ROW())</f>
        <v>South Carolina</v>
      </c>
      <c r="B973" t="str">
        <f>INDEX([1]Calculation!$D:$D,ROW())</f>
        <v>Crantford Research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381  lv</v>
      </c>
      <c r="E973" s="20">
        <f>INDEX([1]Calculation!$I:$I,ROW())</f>
        <v>43601</v>
      </c>
      <c r="F973" s="12">
        <f>ROUND(INDEX([1]Calculation!AL:AL,ROW()),1)</f>
        <v>0.8</v>
      </c>
      <c r="G973" s="8">
        <f>IF(INDEX([1]Calculation!L:L,ROW())=0,-100,ROUND(INDEX([1]Calculation!L:L,ROW()),0))</f>
        <v>42</v>
      </c>
      <c r="H973" s="8">
        <f>IF(INDEX([1]Calculation!M:M,ROW())=0,-100,ROUND(INDEX([1]Calculation!M:M,ROW()),0))</f>
        <v>-100</v>
      </c>
      <c r="I973" s="8">
        <f>IF(INDEX([1]Calculation!N:N,ROW())=0,-100,ROUND(INDEX([1]Calculation!N:N,ROW()),0))</f>
        <v>4</v>
      </c>
      <c r="J973" s="8">
        <f>IF(INDEX([1]Calculation!O:O,ROW())=0,-100,ROUND(INDEX([1]Calculation!O:O,ROW()),0))</f>
        <v>8</v>
      </c>
      <c r="K973" s="8">
        <f>IF(INDEX([1]Calculation!P:P,ROW())=0,-100,ROUND(INDEX([1]Calculation!P:P,ROW()),0))</f>
        <v>-100</v>
      </c>
      <c r="L973" s="8">
        <f>IF(INDEX([1]Calculation!Q:Q,ROW())=0,-100,ROUND(INDEX([1]Calculation!Q:Q,ROW()),0))</f>
        <v>7</v>
      </c>
      <c r="M973" s="8">
        <f>IF(INDEX([1]Calculation!R:R,ROW())=0,-100,ROUND(INDEX([1]Calculation!R:R,ROW()),0))</f>
        <v>-100</v>
      </c>
      <c r="N973" s="8">
        <f>IF(INDEX([1]Calculation!S:S,ROW())=0,-100,ROUND(INDEX([1]Calculation!S:S,ROW()),0))</f>
        <v>8</v>
      </c>
      <c r="O973" s="8">
        <f>IF(INDEX([1]Calculation!T:T,ROW())=0,-100,ROUND(INDEX([1]Calculation!T:T,ROW()),0))</f>
        <v>-100</v>
      </c>
      <c r="P973" s="8" t="str">
        <f>INDEX([1]Calculation!CB:CB,ROW())</f>
        <v>https://www.thestate.com/news/politics-government/article230531019.html</v>
      </c>
    </row>
    <row r="974" spans="1:16">
      <c r="A974" t="str">
        <f>INDEX([1]Calculation!$F:$F,ROW())</f>
        <v>US</v>
      </c>
      <c r="B974" t="str">
        <f>INDEX([1]Calculation!$D:$D,ROW())</f>
        <v>Fox News/Beacon Research/Shaw &amp; Co. Research</v>
      </c>
      <c r="C974" t="str">
        <f>IF(INDEX([1]Calculation!$G:$G,ROW())=0,"-",INDEX([1]Calculation!$G:$G,ROW()))</f>
        <v>A-</v>
      </c>
      <c r="D974" t="str">
        <f>INDEX([1]Calculation!$J:$J,ROW())&amp;"  "&amp;INDEX([1]Calculation!$K:$K,ROW())</f>
        <v>469  lv</v>
      </c>
      <c r="E974" s="20">
        <f>INDEX([1]Calculation!$I:$I,ROW())</f>
        <v>43599</v>
      </c>
      <c r="F974" s="12">
        <f>ROUND(INDEX([1]Calculation!AL:AL,ROW()),1)</f>
        <v>0</v>
      </c>
      <c r="G974" s="8">
        <f>IF(INDEX([1]Calculation!L:L,ROW())=0,-100,ROUND(INDEX([1]Calculation!L:L,ROW()),0))</f>
        <v>35</v>
      </c>
      <c r="H974" s="8">
        <f>IF(INDEX([1]Calculation!M:M,ROW())=0,-100,ROUND(INDEX([1]Calculation!M:M,ROW()),0))</f>
        <v>-100</v>
      </c>
      <c r="I974" s="8">
        <f>IF(INDEX([1]Calculation!N:N,ROW())=0,-100,ROUND(INDEX([1]Calculation!N:N,ROW()),0))</f>
        <v>3</v>
      </c>
      <c r="J974" s="8">
        <f>IF(INDEX([1]Calculation!O:O,ROW())=0,-100,ROUND(INDEX([1]Calculation!O:O,ROW()),0))</f>
        <v>6</v>
      </c>
      <c r="K974" s="8">
        <f>IF(INDEX([1]Calculation!P:P,ROW())=0,-100,ROUND(INDEX([1]Calculation!P:P,ROW()),0))</f>
        <v>2</v>
      </c>
      <c r="L974" s="8">
        <f>IF(INDEX([1]Calculation!Q:Q,ROW())=0,-100,ROUND(INDEX([1]Calculation!Q:Q,ROW()),0))</f>
        <v>17</v>
      </c>
      <c r="M974" s="8">
        <f>IF(INDEX([1]Calculation!R:R,ROW())=0,-100,ROUND(INDEX([1]Calculation!R:R,ROW()),0))</f>
        <v>-100</v>
      </c>
      <c r="N974" s="8">
        <f>IF(INDEX([1]Calculation!S:S,ROW())=0,-100,ROUND(INDEX([1]Calculation!S:S,ROW()),0))</f>
        <v>9</v>
      </c>
      <c r="O974" s="8">
        <f>IF(INDEX([1]Calculation!T:T,ROW())=0,-100,ROUND(INDEX([1]Calculation!T:T,ROW()),0))</f>
        <v>1</v>
      </c>
      <c r="P974" s="8" t="str">
        <f>INDEX([1]Calculation!CB:CB,ROW())</f>
        <v>https://www.foxnews.com/politics/fox-news-poll-5-16</v>
      </c>
    </row>
    <row r="975" spans="1:16">
      <c r="A975" t="str">
        <f>INDEX([1]Calculation!$F:$F,ROW())</f>
        <v>Pennsylvania</v>
      </c>
      <c r="B975" t="str">
        <f>INDEX([1]Calculation!$D:$D,ROW())</f>
        <v>Quinnipiac University</v>
      </c>
      <c r="C975" t="str">
        <f>IF(INDEX([1]Calculation!$G:$G,ROW())=0,"-",INDEX([1]Calculation!$G:$G,ROW()))</f>
        <v>A</v>
      </c>
      <c r="D975" t="str">
        <f>INDEX([1]Calculation!$J:$J,ROW())&amp;"  "&amp;INDEX([1]Calculation!$K:$K,ROW())</f>
        <v>431  rv</v>
      </c>
      <c r="E975" s="20">
        <f>INDEX([1]Calculation!$I:$I,ROW())</f>
        <v>43599</v>
      </c>
      <c r="F975" s="12">
        <f>ROUND(INDEX([1]Calculation!AL:AL,ROW()),1)</f>
        <v>2.7</v>
      </c>
      <c r="G975" s="8">
        <f>IF(INDEX([1]Calculation!L:L,ROW())=0,-100,ROUND(INDEX([1]Calculation!L:L,ROW()),0))</f>
        <v>39</v>
      </c>
      <c r="H975" s="8">
        <f>IF(INDEX([1]Calculation!M:M,ROW())=0,-100,ROUND(INDEX([1]Calculation!M:M,ROW()),0))</f>
        <v>-100</v>
      </c>
      <c r="I975" s="8">
        <f>IF(INDEX([1]Calculation!N:N,ROW())=0,-100,ROUND(INDEX([1]Calculation!N:N,ROW()),0))</f>
        <v>5</v>
      </c>
      <c r="J975" s="8">
        <f>IF(INDEX([1]Calculation!O:O,ROW())=0,-100,ROUND(INDEX([1]Calculation!O:O,ROW()),0))</f>
        <v>6</v>
      </c>
      <c r="K975" s="8">
        <f>IF(INDEX([1]Calculation!P:P,ROW())=0,-100,ROUND(INDEX([1]Calculation!P:P,ROW()),0))</f>
        <v>1</v>
      </c>
      <c r="L975" s="8">
        <f>IF(INDEX([1]Calculation!Q:Q,ROW())=0,-100,ROUND(INDEX([1]Calculation!Q:Q,ROW()),0))</f>
        <v>13</v>
      </c>
      <c r="M975" s="8">
        <f>IF(INDEX([1]Calculation!R:R,ROW())=0,-100,ROUND(INDEX([1]Calculation!R:R,ROW()),0))</f>
        <v>-100</v>
      </c>
      <c r="N975" s="8">
        <f>IF(INDEX([1]Calculation!S:S,ROW())=0,-100,ROUND(INDEX([1]Calculation!S:S,ROW()),0))</f>
        <v>8</v>
      </c>
      <c r="O975" s="8">
        <f>IF(INDEX([1]Calculation!T:T,ROW())=0,-100,ROUND(INDEX([1]Calculation!T:T,ROW()),0))</f>
        <v>-100</v>
      </c>
      <c r="P975" s="8" t="str">
        <f>INDEX([1]Calculation!CB:CB,ROW())</f>
        <v>https://poll.qu.edu/pennsylvania/release-detail?ReleaseID=2620</v>
      </c>
    </row>
    <row r="976" spans="1:16">
      <c r="A976" t="str">
        <f>INDEX([1]Calculation!$F:$F,ROW())</f>
        <v>US</v>
      </c>
      <c r="B976" t="str">
        <f>INDEX([1]Calculation!$D:$D,ROW())</f>
        <v>Ipsos</v>
      </c>
      <c r="C976" t="str">
        <f>IF(INDEX([1]Calculation!$G:$G,ROW())=0,"-",INDEX([1]Calculation!$G:$G,ROW()))</f>
        <v>B+</v>
      </c>
      <c r="D976" t="str">
        <f>INDEX([1]Calculation!$J:$J,ROW())&amp;"  "&amp;INDEX([1]Calculation!$K:$K,ROW())</f>
        <v>964  rv</v>
      </c>
      <c r="E976" s="20">
        <f>INDEX([1]Calculation!$I:$I,ROW())</f>
        <v>43599</v>
      </c>
      <c r="F976" s="12">
        <f>ROUND(INDEX([1]Calculation!AL:AL,ROW()),1)</f>
        <v>0</v>
      </c>
      <c r="G976" s="8">
        <f>IF(INDEX([1]Calculation!L:L,ROW())=0,-100,ROUND(INDEX([1]Calculation!L:L,ROW()),0))</f>
        <v>32</v>
      </c>
      <c r="H976" s="8">
        <f>IF(INDEX([1]Calculation!M:M,ROW())=0,-100,ROUND(INDEX([1]Calculation!M:M,ROW()),0))</f>
        <v>-100</v>
      </c>
      <c r="I976" s="8">
        <f>IF(INDEX([1]Calculation!N:N,ROW())=0,-100,ROUND(INDEX([1]Calculation!N:N,ROW()),0))</f>
        <v>2</v>
      </c>
      <c r="J976" s="8">
        <f>IF(INDEX([1]Calculation!O:O,ROW())=0,-100,ROUND(INDEX([1]Calculation!O:O,ROW()),0))</f>
        <v>4</v>
      </c>
      <c r="K976" s="8">
        <f>IF(INDEX([1]Calculation!P:P,ROW())=0,-100,ROUND(INDEX([1]Calculation!P:P,ROW()),0))</f>
        <v>1</v>
      </c>
      <c r="L976" s="8">
        <f>IF(INDEX([1]Calculation!Q:Q,ROW())=0,-100,ROUND(INDEX([1]Calculation!Q:Q,ROW()),0))</f>
        <v>14</v>
      </c>
      <c r="M976" s="8">
        <f>IF(INDEX([1]Calculation!R:R,ROW())=0,-100,ROUND(INDEX([1]Calculation!R:R,ROW()),0))</f>
        <v>-100</v>
      </c>
      <c r="N976" s="8">
        <f>IF(INDEX([1]Calculation!S:S,ROW())=0,-100,ROUND(INDEX([1]Calculation!S:S,ROW()),0))</f>
        <v>7</v>
      </c>
      <c r="O976" s="8">
        <f>IF(INDEX([1]Calculation!T:T,ROW())=0,-100,ROUND(INDEX([1]Calculation!T:T,ROW()),0))</f>
        <v>1</v>
      </c>
      <c r="P976" s="8" t="str">
        <f>INDEX([1]Calculation!CB:CB,ROW())</f>
        <v>https://fingfx.thomsonreuters.com/gfx/mkt/12/441/440/2019%20Reuters%20Tracking%20-%20Democratic%20Primary%20Poll%2005%2015%202019.pdf</v>
      </c>
    </row>
    <row r="977" spans="1:16">
      <c r="A977" t="str">
        <f>INDEX([1]Calculation!$F:$F,ROW())</f>
        <v>US</v>
      </c>
      <c r="B977" t="str">
        <f>INDEX([1]Calculation!$D:$D,ROW())</f>
        <v>Ipsos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1132  a</v>
      </c>
      <c r="E977" s="20">
        <f>INDEX([1]Calculation!$I:$I,ROW())</f>
        <v>43599</v>
      </c>
      <c r="F977" s="12">
        <f>ROUND(INDEX([1]Calculation!AL:AL,ROW()),1)</f>
        <v>0</v>
      </c>
      <c r="G977" s="8">
        <f>IF(INDEX([1]Calculation!L:L,ROW())=0,-100,ROUND(INDEX([1]Calculation!L:L,ROW()),0))</f>
        <v>29</v>
      </c>
      <c r="H977" s="8">
        <f>IF(INDEX([1]Calculation!M:M,ROW())=0,-100,ROUND(INDEX([1]Calculation!M:M,ROW()),0))</f>
        <v>-100</v>
      </c>
      <c r="I977" s="8">
        <f>IF(INDEX([1]Calculation!N:N,ROW())=0,-100,ROUND(INDEX([1]Calculation!N:N,ROW()),0))</f>
        <v>2</v>
      </c>
      <c r="J977" s="8">
        <f>IF(INDEX([1]Calculation!O:O,ROW())=0,-100,ROUND(INDEX([1]Calculation!O:O,ROW()),0))</f>
        <v>4</v>
      </c>
      <c r="K977" s="8">
        <f>IF(INDEX([1]Calculation!P:P,ROW())=0,-100,ROUND(INDEX([1]Calculation!P:P,ROW()),0))</f>
        <v>1</v>
      </c>
      <c r="L977" s="8">
        <f>IF(INDEX([1]Calculation!Q:Q,ROW())=0,-100,ROUND(INDEX([1]Calculation!Q:Q,ROW()),0))</f>
        <v>13</v>
      </c>
      <c r="M977" s="8">
        <f>IF(INDEX([1]Calculation!R:R,ROW())=0,-100,ROUND(INDEX([1]Calculation!R:R,ROW()),0))</f>
        <v>-100</v>
      </c>
      <c r="N977" s="8">
        <f>IF(INDEX([1]Calculation!S:S,ROW())=0,-100,ROUND(INDEX([1]Calculation!S:S,ROW()),0))</f>
        <v>6</v>
      </c>
      <c r="O977" s="8">
        <f>IF(INDEX([1]Calculation!T:T,ROW())=0,-100,ROUND(INDEX([1]Calculation!T:T,ROW()),0))</f>
        <v>1</v>
      </c>
      <c r="P977" s="8" t="str">
        <f>INDEX([1]Calculation!CB:CB,ROW())</f>
        <v>https://fingfx.thomsonreuters.com/gfx/mkt/12/441/440/2019%20Reuters%20Tracking%20-%20Democratic%20Primary%20Poll%2005%2015%202019.pdf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2207  rv</v>
      </c>
      <c r="E978" s="20">
        <f>INDEX([1]Calculation!$I:$I,ROW())</f>
        <v>43598</v>
      </c>
      <c r="F978" s="12">
        <f>ROUND(INDEX([1]Calculation!AL:AL,ROW()),1)</f>
        <v>0</v>
      </c>
      <c r="G978" s="8">
        <f>IF(INDEX([1]Calculation!L:L,ROW())=0,-100,ROUND(INDEX([1]Calculation!L:L,ROW()),0))</f>
        <v>39</v>
      </c>
      <c r="H978" s="8">
        <f>IF(INDEX([1]Calculation!M:M,ROW())=0,-100,ROUND(INDEX([1]Calculation!M:M,ROW()),0))</f>
        <v>-100</v>
      </c>
      <c r="I978" s="8">
        <f>IF(INDEX([1]Calculation!N:N,ROW())=0,-100,ROUND(INDEX([1]Calculation!N:N,ROW()),0))</f>
        <v>4</v>
      </c>
      <c r="J978" s="8">
        <f>IF(INDEX([1]Calculation!O:O,ROW())=0,-100,ROUND(INDEX([1]Calculation!O:O,ROW()),0))</f>
        <v>5</v>
      </c>
      <c r="K978" s="8">
        <f>IF(INDEX([1]Calculation!P:P,ROW())=0,-100,ROUND(INDEX([1]Calculation!P:P,ROW()),0))</f>
        <v>2</v>
      </c>
      <c r="L978" s="8">
        <f>IF(INDEX([1]Calculation!Q:Q,ROW())=0,-100,ROUND(INDEX([1]Calculation!Q:Q,ROW()),0))</f>
        <v>20</v>
      </c>
      <c r="M978" s="8">
        <f>IF(INDEX([1]Calculation!R:R,ROW())=0,-100,ROUND(INDEX([1]Calculation!R:R,ROW()),0))</f>
        <v>-100</v>
      </c>
      <c r="N978" s="8">
        <f>IF(INDEX([1]Calculation!S:S,ROW())=0,-100,ROUND(INDEX([1]Calculation!S:S,ROW()),0))</f>
        <v>8</v>
      </c>
      <c r="O978" s="8">
        <f>IF(INDEX([1]Calculation!T:T,ROW())=0,-100,ROUND(INDEX([1]Calculation!T:T,ROW()),0))</f>
        <v>1</v>
      </c>
      <c r="P978" s="8" t="str">
        <f>INDEX([1]Calculation!CB:CB,ROW())</f>
        <v>https://scottrasmussen.com/crosstabs-may-8-13-2/</v>
      </c>
    </row>
    <row r="979" spans="1:16">
      <c r="A979" t="str">
        <f>INDEX([1]Calculation!$F:$F,ROW())</f>
        <v>US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429  lv</v>
      </c>
      <c r="E979" s="20">
        <f>INDEX([1]Calculation!$I:$I,ROW())</f>
        <v>43598</v>
      </c>
      <c r="F979" s="12">
        <f>ROUND(INDEX([1]Calculation!AL:AL,ROW()),1)</f>
        <v>0</v>
      </c>
      <c r="G979" s="8">
        <f>IF(INDEX([1]Calculation!L:L,ROW())=0,-100,ROUND(INDEX([1]Calculation!L:L,ROW()),0))</f>
        <v>33</v>
      </c>
      <c r="H979" s="8">
        <f>IF(INDEX([1]Calculation!M:M,ROW())=0,-100,ROUND(INDEX([1]Calculation!M:M,ROW()),0))</f>
        <v>-100</v>
      </c>
      <c r="I979" s="8">
        <f>IF(INDEX([1]Calculation!N:N,ROW())=0,-100,ROUND(INDEX([1]Calculation!N:N,ROW()),0))</f>
        <v>1</v>
      </c>
      <c r="J979" s="8">
        <f>IF(INDEX([1]Calculation!O:O,ROW())=0,-100,ROUND(INDEX([1]Calculation!O:O,ROW()),0))</f>
        <v>8</v>
      </c>
      <c r="K979" s="8">
        <f>IF(INDEX([1]Calculation!P:P,ROW())=0,-100,ROUND(INDEX([1]Calculation!P:P,ROW()),0))</f>
        <v>1</v>
      </c>
      <c r="L979" s="8">
        <f>IF(INDEX([1]Calculation!Q:Q,ROW())=0,-100,ROUND(INDEX([1]Calculation!Q:Q,ROW()),0))</f>
        <v>25</v>
      </c>
      <c r="M979" s="8">
        <f>IF(INDEX([1]Calculation!R:R,ROW())=0,-100,ROUND(INDEX([1]Calculation!R:R,ROW()),0))</f>
        <v>-100</v>
      </c>
      <c r="N979" s="8">
        <f>IF(INDEX([1]Calculation!S:S,ROW())=0,-100,ROUND(INDEX([1]Calculation!S:S,ROW()),0))</f>
        <v>10</v>
      </c>
      <c r="O979" s="8">
        <f>IF(INDEX([1]Calculation!T:T,ROW())=0,-100,ROUND(INDEX([1]Calculation!T:T,ROW()),0))</f>
        <v>1</v>
      </c>
      <c r="P979" s="8" t="str">
        <f>INDEX([1]Calculation!CB:CB,ROW())</f>
        <v>http://emersonpolling.com/2019/05/13/may-national-poll-biden-back-in-the-lead-for-the-democratic-nomination/</v>
      </c>
    </row>
    <row r="980" spans="1:16">
      <c r="A980" t="str">
        <f>INDEX([1]Calculation!$F:$F,ROW())</f>
        <v>Nevada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389  lv</v>
      </c>
      <c r="E980" s="20">
        <f>INDEX([1]Calculation!$I:$I,ROW())</f>
        <v>43597</v>
      </c>
      <c r="F980" s="12">
        <f>ROUND(INDEX([1]Calculation!AL:AL,ROW()),1)</f>
        <v>0.1</v>
      </c>
      <c r="G980" s="8">
        <f>IF(INDEX([1]Calculation!L:L,ROW())=0,-100,ROUND(INDEX([1]Calculation!L:L,ROW()),0))</f>
        <v>29</v>
      </c>
      <c r="H980" s="8">
        <f>IF(INDEX([1]Calculation!M:M,ROW())=0,-100,ROUND(INDEX([1]Calculation!M:M,ROW()),0))</f>
        <v>-100</v>
      </c>
      <c r="I980" s="8">
        <f>IF(INDEX([1]Calculation!N:N,ROW())=0,-100,ROUND(INDEX([1]Calculation!N:N,ROW()),0))</f>
        <v>2</v>
      </c>
      <c r="J980" s="8">
        <f>IF(INDEX([1]Calculation!O:O,ROW())=0,-100,ROUND(INDEX([1]Calculation!O:O,ROW()),0))</f>
        <v>13</v>
      </c>
      <c r="K980" s="8">
        <f>IF(INDEX([1]Calculation!P:P,ROW())=0,-100,ROUND(INDEX([1]Calculation!P:P,ROW()),0))</f>
        <v>1</v>
      </c>
      <c r="L980" s="8">
        <f>IF(INDEX([1]Calculation!Q:Q,ROW())=0,-100,ROUND(INDEX([1]Calculation!Q:Q,ROW()),0))</f>
        <v>24</v>
      </c>
      <c r="M980" s="8">
        <f>IF(INDEX([1]Calculation!R:R,ROW())=0,-100,ROUND(INDEX([1]Calculation!R:R,ROW()),0))</f>
        <v>-100</v>
      </c>
      <c r="N980" s="8">
        <f>IF(INDEX([1]Calculation!S:S,ROW())=0,-100,ROUND(INDEX([1]Calculation!S:S,ROW()),0))</f>
        <v>12</v>
      </c>
      <c r="O980" s="8">
        <f>IF(INDEX([1]Calculation!T:T,ROW())=0,-100,ROUND(INDEX([1]Calculation!T:T,ROW()),0))</f>
        <v>1</v>
      </c>
      <c r="P980" s="8" t="str">
        <f>INDEX([1]Calculation!CB:CB,ROW())</f>
        <v>https://docsend.com/view/p3ksbjg</v>
      </c>
    </row>
    <row r="981" spans="1:16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15342  lv</v>
      </c>
      <c r="E981" s="20">
        <f>INDEX([1]Calculation!$I:$I,ROW())</f>
        <v>43597</v>
      </c>
      <c r="F981" s="12">
        <f>ROUND(INDEX([1]Calculation!AL:AL,ROW()),1)</f>
        <v>0</v>
      </c>
      <c r="G981" s="8">
        <f>IF(INDEX([1]Calculation!L:L,ROW())=0,-100,ROUND(INDEX([1]Calculation!L:L,ROW()),0))</f>
        <v>39</v>
      </c>
      <c r="H981" s="8">
        <f>IF(INDEX([1]Calculation!M:M,ROW())=0,-100,ROUND(INDEX([1]Calculation!M:M,ROW()),0))</f>
        <v>-100</v>
      </c>
      <c r="I981" s="8">
        <f>IF(INDEX([1]Calculation!N:N,ROW())=0,-100,ROUND(INDEX([1]Calculation!N:N,ROW()),0))</f>
        <v>3</v>
      </c>
      <c r="J981" s="8">
        <f>IF(INDEX([1]Calculation!O:O,ROW())=0,-100,ROUND(INDEX([1]Calculation!O:O,ROW()),0))</f>
        <v>6</v>
      </c>
      <c r="K981" s="8">
        <f>IF(INDEX([1]Calculation!P:P,ROW())=0,-100,ROUND(INDEX([1]Calculation!P:P,ROW()),0))</f>
        <v>2</v>
      </c>
      <c r="L981" s="8">
        <f>IF(INDEX([1]Calculation!Q:Q,ROW())=0,-100,ROUND(INDEX([1]Calculation!Q:Q,ROW()),0))</f>
        <v>19</v>
      </c>
      <c r="M981" s="8">
        <f>IF(INDEX([1]Calculation!R:R,ROW())=0,-100,ROUND(INDEX([1]Calculation!R:R,ROW()),0))</f>
        <v>-100</v>
      </c>
      <c r="N981" s="8">
        <f>IF(INDEX([1]Calculation!S:S,ROW())=0,-100,ROUND(INDEX([1]Calculation!S:S,ROW()),0))</f>
        <v>8</v>
      </c>
      <c r="O981" s="8">
        <f>IF(INDEX([1]Calculation!T:T,ROW())=0,-100,ROUND(INDEX([1]Calculation!T:T,ROW()),0))</f>
        <v>1</v>
      </c>
      <c r="P981" s="8" t="str">
        <f>INDEX([1]Calculation!CB:CB,ROW())</f>
        <v>https://morningconsult.com/wp-content/uploads/2019/05/Political-Intelligence-5.13.19.pdf</v>
      </c>
    </row>
    <row r="982" spans="1:16">
      <c r="A982" t="str">
        <f>INDEX([1]Calculation!$F:$F,ROW())</f>
        <v>US</v>
      </c>
      <c r="B982" t="str">
        <f>INDEX([1]Calculation!$D:$D,ROW())</f>
        <v>McLaughlin &amp; Associates</v>
      </c>
      <c r="C982" t="str">
        <f>IF(INDEX([1]Calculation!$G:$G,ROW())=0,"-",INDEX([1]Calculation!$G:$G,ROW()))</f>
        <v>C/D</v>
      </c>
      <c r="D982" t="str">
        <f>INDEX([1]Calculation!$J:$J,ROW())&amp;"  "&amp;INDEX([1]Calculation!$K:$K,ROW())</f>
        <v>360  lv</v>
      </c>
      <c r="E982" s="20">
        <f>INDEX([1]Calculation!$I:$I,ROW())</f>
        <v>43596</v>
      </c>
      <c r="F982" s="12">
        <f>ROUND(INDEX([1]Calculation!AL:AL,ROW()),1)</f>
        <v>0</v>
      </c>
      <c r="G982" s="8">
        <f>IF(INDEX([1]Calculation!L:L,ROW())=0,-100,ROUND(INDEX([1]Calculation!L:L,ROW()),0))</f>
        <v>30</v>
      </c>
      <c r="H982" s="8">
        <f>IF(INDEX([1]Calculation!M:M,ROW())=0,-100,ROUND(INDEX([1]Calculation!M:M,ROW()),0))</f>
        <v>-100</v>
      </c>
      <c r="I982" s="8">
        <f>IF(INDEX([1]Calculation!N:N,ROW())=0,-100,ROUND(INDEX([1]Calculation!N:N,ROW()),0))</f>
        <v>5</v>
      </c>
      <c r="J982" s="8">
        <f>IF(INDEX([1]Calculation!O:O,ROW())=0,-100,ROUND(INDEX([1]Calculation!O:O,ROW()),0))</f>
        <v>4</v>
      </c>
      <c r="K982" s="8">
        <f>IF(INDEX([1]Calculation!P:P,ROW())=0,-100,ROUND(INDEX([1]Calculation!P:P,ROW()),0))</f>
        <v>2</v>
      </c>
      <c r="L982" s="8">
        <f>IF(INDEX([1]Calculation!Q:Q,ROW())=0,-100,ROUND(INDEX([1]Calculation!Q:Q,ROW()),0))</f>
        <v>19</v>
      </c>
      <c r="M982" s="8">
        <f>IF(INDEX([1]Calculation!R:R,ROW())=0,-100,ROUND(INDEX([1]Calculation!R:R,ROW()),0))</f>
        <v>-100</v>
      </c>
      <c r="N982" s="8">
        <f>IF(INDEX([1]Calculation!S:S,ROW())=0,-100,ROUND(INDEX([1]Calculation!S:S,ROW()),0))</f>
        <v>7</v>
      </c>
      <c r="O982" s="8">
        <f>IF(INDEX([1]Calculation!T:T,ROW())=0,-100,ROUND(INDEX([1]Calculation!T:T,ROW()),0))</f>
        <v>2</v>
      </c>
      <c r="P982" s="8" t="str">
        <f>INDEX([1]Calculation!CB:CB,ROW())</f>
        <v>http://mclaughlinonline.com/pols/wp-content/uploads/2019/05/National-Monthly-Omnibus-May-RELEASE.pdf</v>
      </c>
    </row>
    <row r="983" spans="1:16">
      <c r="A983" t="str">
        <f>INDEX([1]Calculation!$F:$F,ROW())</f>
        <v>Michigan</v>
      </c>
      <c r="B983" t="str">
        <f>INDEX([1]Calculation!$D:$D,ROW())</f>
        <v>Denno Research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235  lv</v>
      </c>
      <c r="E983" s="20">
        <f>INDEX([1]Calculation!$I:$I,ROW())</f>
        <v>43595</v>
      </c>
      <c r="F983" s="12">
        <f>ROUND(INDEX([1]Calculation!AL:AL,ROW()),1)</f>
        <v>0.1</v>
      </c>
      <c r="G983" s="8">
        <f>IF(INDEX([1]Calculation!L:L,ROW())=0,-100,ROUND(INDEX([1]Calculation!L:L,ROW()),0))</f>
        <v>37</v>
      </c>
      <c r="H983" s="8">
        <f>IF(INDEX([1]Calculation!M:M,ROW())=0,-100,ROUND(INDEX([1]Calculation!M:M,ROW()),0))</f>
        <v>-100</v>
      </c>
      <c r="I983" s="8">
        <f>IF(INDEX([1]Calculation!N:N,ROW())=0,-100,ROUND(INDEX([1]Calculation!N:N,ROW()),0))</f>
        <v>3</v>
      </c>
      <c r="J983" s="8">
        <f>IF(INDEX([1]Calculation!O:O,ROW())=0,-100,ROUND(INDEX([1]Calculation!O:O,ROW()),0))</f>
        <v>5</v>
      </c>
      <c r="K983" s="8">
        <f>IF(INDEX([1]Calculation!P:P,ROW())=0,-100,ROUND(INDEX([1]Calculation!P:P,ROW()),0))</f>
        <v>1</v>
      </c>
      <c r="L983" s="8">
        <f>IF(INDEX([1]Calculation!Q:Q,ROW())=0,-100,ROUND(INDEX([1]Calculation!Q:Q,ROW()),0))</f>
        <v>16</v>
      </c>
      <c r="M983" s="8">
        <f>IF(INDEX([1]Calculation!R:R,ROW())=0,-100,ROUND(INDEX([1]Calculation!R:R,ROW()),0))</f>
        <v>-100</v>
      </c>
      <c r="N983" s="8">
        <f>IF(INDEX([1]Calculation!S:S,ROW())=0,-100,ROUND(INDEX([1]Calculation!S:S,ROW()),0))</f>
        <v>9</v>
      </c>
      <c r="O983" s="8">
        <f>IF(INDEX([1]Calculation!T:T,ROW())=0,-100,ROUND(INDEX([1]Calculation!T:T,ROW()),0))</f>
        <v>-100</v>
      </c>
      <c r="P983" s="8" t="str">
        <f>INDEX([1]Calculation!CB:CB,ROW())</f>
        <v>https://projects.fivethirtyeight.com/polls/20190603_MI.docx</v>
      </c>
    </row>
    <row r="984" spans="1:16">
      <c r="A984" t="str">
        <f>INDEX([1]Calculation!$F:$F,ROW())</f>
        <v>US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463  lv</v>
      </c>
      <c r="E984" s="20">
        <f>INDEX([1]Calculation!$I:$I,ROW())</f>
        <v>43594</v>
      </c>
      <c r="F984" s="12">
        <f>ROUND(INDEX([1]Calculation!AL:AL,ROW()),1)</f>
        <v>0</v>
      </c>
      <c r="G984" s="8">
        <f>IF(INDEX([1]Calculation!L:L,ROW())=0,-100,ROUND(INDEX([1]Calculation!L:L,ROW()),0))</f>
        <v>37</v>
      </c>
      <c r="H984" s="8">
        <f>IF(INDEX([1]Calculation!M:M,ROW())=0,-100,ROUND(INDEX([1]Calculation!M:M,ROW()),0))</f>
        <v>-100</v>
      </c>
      <c r="I984" s="8">
        <f>IF(INDEX([1]Calculation!N:N,ROW())=0,-100,ROUND(INDEX([1]Calculation!N:N,ROW()),0))</f>
        <v>3</v>
      </c>
      <c r="J984" s="8">
        <f>IF(INDEX([1]Calculation!O:O,ROW())=0,-100,ROUND(INDEX([1]Calculation!O:O,ROW()),0))</f>
        <v>7</v>
      </c>
      <c r="K984" s="8">
        <f>IF(INDEX([1]Calculation!P:P,ROW())=0,-100,ROUND(INDEX([1]Calculation!P:P,ROW()),0))</f>
        <v>2</v>
      </c>
      <c r="L984" s="8">
        <f>IF(INDEX([1]Calculation!Q:Q,ROW())=0,-100,ROUND(INDEX([1]Calculation!Q:Q,ROW()),0))</f>
        <v>15</v>
      </c>
      <c r="M984" s="8">
        <f>IF(INDEX([1]Calculation!R:R,ROW())=0,-100,ROUND(INDEX([1]Calculation!R:R,ROW()),0))</f>
        <v>-100</v>
      </c>
      <c r="N984" s="8">
        <f>IF(INDEX([1]Calculation!S:S,ROW())=0,-100,ROUND(INDEX([1]Calculation!S:S,ROW()),0))</f>
        <v>6</v>
      </c>
      <c r="O984" s="8">
        <f>IF(INDEX([1]Calculation!T:T,ROW())=0,-100,ROUND(INDEX([1]Calculation!T:T,ROW()),0))</f>
        <v>2</v>
      </c>
      <c r="P984" s="8" t="str">
        <f>INDEX([1]Calculation!CB:CB,ROW())</f>
        <v>https://www.rljcompanies.com/wp-content/uploads/2019/05/RLJ-Third-Nationwide-African-American-Survey-Report-May-2019.pdf</v>
      </c>
    </row>
    <row r="985" spans="1:16">
      <c r="A985" t="str">
        <f>INDEX([1]Calculation!$F:$F,ROW())</f>
        <v>South Carolina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595  lv</v>
      </c>
      <c r="E985" s="20">
        <f>INDEX([1]Calculation!$I:$I,ROW())</f>
        <v>43594</v>
      </c>
      <c r="F985" s="12">
        <f>ROUND(INDEX([1]Calculation!AL:AL,ROW()),1)</f>
        <v>0</v>
      </c>
      <c r="G985" s="8">
        <f>IF(INDEX([1]Calculation!L:L,ROW())=0,-100,ROUND(INDEX([1]Calculation!L:L,ROW()),0))</f>
        <v>46</v>
      </c>
      <c r="H985" s="8">
        <f>IF(INDEX([1]Calculation!M:M,ROW())=0,-100,ROUND(INDEX([1]Calculation!M:M,ROW()),0))</f>
        <v>-100</v>
      </c>
      <c r="I985" s="8">
        <f>IF(INDEX([1]Calculation!N:N,ROW())=0,-100,ROUND(INDEX([1]Calculation!N:N,ROW()),0))</f>
        <v>4</v>
      </c>
      <c r="J985" s="8">
        <f>IF(INDEX([1]Calculation!O:O,ROW())=0,-100,ROUND(INDEX([1]Calculation!O:O,ROW()),0))</f>
        <v>8</v>
      </c>
      <c r="K985" s="8">
        <f>IF(INDEX([1]Calculation!P:P,ROW())=0,-100,ROUND(INDEX([1]Calculation!P:P,ROW()),0))</f>
        <v>1</v>
      </c>
      <c r="L985" s="8">
        <f>IF(INDEX([1]Calculation!Q:Q,ROW())=0,-100,ROUND(INDEX([1]Calculation!Q:Q,ROW()),0))</f>
        <v>15</v>
      </c>
      <c r="M985" s="8">
        <f>IF(INDEX([1]Calculation!R:R,ROW())=0,-100,ROUND(INDEX([1]Calculation!R:R,ROW()),0))</f>
        <v>-100</v>
      </c>
      <c r="N985" s="8">
        <f>IF(INDEX([1]Calculation!S:S,ROW())=0,-100,ROUND(INDEX([1]Calculation!S:S,ROW()),0))</f>
        <v>8</v>
      </c>
      <c r="O985" s="8">
        <f>IF(INDEX([1]Calculation!T:T,ROW())=0,-100,ROUND(INDEX([1]Calculation!T:T,ROW()),0))</f>
        <v>2</v>
      </c>
      <c r="P985" s="8" t="str">
        <f>INDEX([1]Calculation!CB:CB,ROW())</f>
        <v>https://docsend.com/view/5eniwwe</v>
      </c>
    </row>
    <row r="986" spans="1:16">
      <c r="A986" t="str">
        <f>INDEX([1]Calculation!$F:$F,ROW())</f>
        <v>Florida</v>
      </c>
      <c r="B986" t="str">
        <f>INDEX([1]Calculation!$D:$D,ROW())</f>
        <v>Tel Opinion Research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800  lv</v>
      </c>
      <c r="E986" s="20">
        <f>INDEX([1]Calculation!$I:$I,ROW())</f>
        <v>43593</v>
      </c>
      <c r="F986" s="12">
        <f>ROUND(INDEX([1]Calculation!AL:AL,ROW()),1)</f>
        <v>0</v>
      </c>
      <c r="G986" s="8">
        <f>IF(INDEX([1]Calculation!L:L,ROW())=0,-100,ROUND(INDEX([1]Calculation!L:L,ROW()),0))</f>
        <v>39</v>
      </c>
      <c r="H986" s="8">
        <f>IF(INDEX([1]Calculation!M:M,ROW())=0,-100,ROUND(INDEX([1]Calculation!M:M,ROW()),0))</f>
        <v>-100</v>
      </c>
      <c r="I986" s="8">
        <f>IF(INDEX([1]Calculation!N:N,ROW())=0,-100,ROUND(INDEX([1]Calculation!N:N,ROW()),0))</f>
        <v>1</v>
      </c>
      <c r="J986" s="8">
        <f>IF(INDEX([1]Calculation!O:O,ROW())=0,-100,ROUND(INDEX([1]Calculation!O:O,ROW()),0))</f>
        <v>3</v>
      </c>
      <c r="K986" s="8">
        <f>IF(INDEX([1]Calculation!P:P,ROW())=0,-100,ROUND(INDEX([1]Calculation!P:P,ROW()),0))</f>
        <v>1</v>
      </c>
      <c r="L986" s="8">
        <f>IF(INDEX([1]Calculation!Q:Q,ROW())=0,-100,ROUND(INDEX([1]Calculation!Q:Q,ROW()),0))</f>
        <v>16</v>
      </c>
      <c r="M986" s="8">
        <f>IF(INDEX([1]Calculation!R:R,ROW())=0,-100,ROUND(INDEX([1]Calculation!R:R,ROW()),0))</f>
        <v>-100</v>
      </c>
      <c r="N986" s="8">
        <f>IF(INDEX([1]Calculation!S:S,ROW())=0,-100,ROUND(INDEX([1]Calculation!S:S,ROW()),0))</f>
        <v>5</v>
      </c>
      <c r="O986" s="8">
        <f>IF(INDEX([1]Calculation!T:T,ROW())=0,-100,ROUND(INDEX([1]Calculation!T:T,ROW()),0))</f>
        <v>-100</v>
      </c>
      <c r="P986" s="8" t="str">
        <f>INDEX([1]Calculation!CB:CB,ROW())</f>
        <v>https://www.politico.com/f/?id=0000016a-a480-dbd0-ad7e-e6ef4b840001</v>
      </c>
    </row>
    <row r="987" spans="1:16">
      <c r="A987" t="str">
        <f>INDEX([1]Calculation!$F:$F,ROW())</f>
        <v>New Hampshire</v>
      </c>
      <c r="B987" t="str">
        <f>INDEX([1]Calculation!$D:$D,ROW())</f>
        <v>Monmouth University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376  lv</v>
      </c>
      <c r="E987" s="20">
        <f>INDEX([1]Calculation!$I:$I,ROW())</f>
        <v>43592</v>
      </c>
      <c r="F987" s="12">
        <f>ROUND(INDEX([1]Calculation!AL:AL,ROW()),1)</f>
        <v>0</v>
      </c>
      <c r="G987" s="8">
        <f>IF(INDEX([1]Calculation!L:L,ROW())=0,-100,ROUND(INDEX([1]Calculation!L:L,ROW()),0))</f>
        <v>36</v>
      </c>
      <c r="H987" s="8">
        <f>IF(INDEX([1]Calculation!M:M,ROW())=0,-100,ROUND(INDEX([1]Calculation!M:M,ROW()),0))</f>
        <v>-100</v>
      </c>
      <c r="I987" s="8">
        <f>IF(INDEX([1]Calculation!N:N,ROW())=0,-100,ROUND(INDEX([1]Calculation!N:N,ROW()),0))</f>
        <v>2</v>
      </c>
      <c r="J987" s="8">
        <f>IF(INDEX([1]Calculation!O:O,ROW())=0,-100,ROUND(INDEX([1]Calculation!O:O,ROW()),0))</f>
        <v>9</v>
      </c>
      <c r="K987" s="8">
        <f>IF(INDEX([1]Calculation!P:P,ROW())=0,-100,ROUND(INDEX([1]Calculation!P:P,ROW()),0))</f>
        <v>2</v>
      </c>
      <c r="L987" s="8">
        <f>IF(INDEX([1]Calculation!Q:Q,ROW())=0,-100,ROUND(INDEX([1]Calculation!Q:Q,ROW()),0))</f>
        <v>18</v>
      </c>
      <c r="M987" s="8">
        <f>IF(INDEX([1]Calculation!R:R,ROW())=0,-100,ROUND(INDEX([1]Calculation!R:R,ROW()),0))</f>
        <v>-100</v>
      </c>
      <c r="N987" s="8">
        <f>IF(INDEX([1]Calculation!S:S,ROW())=0,-100,ROUND(INDEX([1]Calculation!S:S,ROW()),0))</f>
        <v>8</v>
      </c>
      <c r="O987" s="8">
        <f>IF(INDEX([1]Calculation!T:T,ROW())=0,-100,ROUND(INDEX([1]Calculation!T:T,ROW()),0))</f>
        <v>1</v>
      </c>
      <c r="P987" s="8" t="str">
        <f>INDEX([1]Calculation!CB:CB,ROW())</f>
        <v>https://www.monmouth.edu/polling-institute/documents/monmouthpoll_nh_050919.pdf/</v>
      </c>
    </row>
    <row r="988" spans="1:16">
      <c r="A988" t="str">
        <f>INDEX([1]Calculation!$F:$F,ROW())</f>
        <v>US</v>
      </c>
      <c r="B988" t="str">
        <f>INDEX([1]Calculation!$D:$D,ROW())</f>
        <v>GBAO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800  lv</v>
      </c>
      <c r="E988" s="20">
        <f>INDEX([1]Calculation!$I:$I,ROW())</f>
        <v>43590</v>
      </c>
      <c r="F988" s="12">
        <f>ROUND(INDEX([1]Calculation!AL:AL,ROW()),1)</f>
        <v>1.4</v>
      </c>
      <c r="G988" s="8">
        <f>IF(INDEX([1]Calculation!L:L,ROW())=0,-100,ROUND(INDEX([1]Calculation!L:L,ROW()),0))</f>
        <v>36</v>
      </c>
      <c r="H988" s="8">
        <f>IF(INDEX([1]Calculation!M:M,ROW())=0,-100,ROUND(INDEX([1]Calculation!M:M,ROW()),0))</f>
        <v>-100</v>
      </c>
      <c r="I988" s="8">
        <f>IF(INDEX([1]Calculation!N:N,ROW())=0,-100,ROUND(INDEX([1]Calculation!N:N,ROW()),0))</f>
        <v>3</v>
      </c>
      <c r="J988" s="8">
        <f>IF(INDEX([1]Calculation!O:O,ROW())=0,-100,ROUND(INDEX([1]Calculation!O:O,ROW()),0))</f>
        <v>5</v>
      </c>
      <c r="K988" s="8">
        <f>IF(INDEX([1]Calculation!P:P,ROW())=0,-100,ROUND(INDEX([1]Calculation!P:P,ROW()),0))</f>
        <v>1</v>
      </c>
      <c r="L988" s="8">
        <f>IF(INDEX([1]Calculation!Q:Q,ROW())=0,-100,ROUND(INDEX([1]Calculation!Q:Q,ROW()),0))</f>
        <v>13</v>
      </c>
      <c r="M988" s="8">
        <f>IF(INDEX([1]Calculation!R:R,ROW())=0,-100,ROUND(INDEX([1]Calculation!R:R,ROW()),0))</f>
        <v>-100</v>
      </c>
      <c r="N988" s="8">
        <f>IF(INDEX([1]Calculation!S:S,ROW())=0,-100,ROUND(INDEX([1]Calculation!S:S,ROW()),0))</f>
        <v>8</v>
      </c>
      <c r="O988" s="8">
        <f>IF(INDEX([1]Calculation!T:T,ROW())=0,-100,ROUND(INDEX([1]Calculation!T:T,ROW()),0))</f>
        <v>-100</v>
      </c>
      <c r="P988" s="8" t="str">
        <f>INDEX([1]Calculation!CB:CB,ROW())</f>
        <v>https://jstreet.org/press-releases/new-poll-democratic-primary-voters-pro-israel-and-simultaneously-critical-of-israeli-government-policies/</v>
      </c>
    </row>
    <row r="989" spans="1:16">
      <c r="A989" t="str">
        <f>INDEX([1]Calculation!$F:$F,ROW())</f>
        <v>California</v>
      </c>
      <c r="B989" t="str">
        <f>INDEX([1]Calculation!$D:$D,ROW())</f>
        <v>Capitol Weekly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1041  lv</v>
      </c>
      <c r="E989" s="20">
        <f>INDEX([1]Calculation!$I:$I,ROW())</f>
        <v>43585</v>
      </c>
      <c r="F989" s="12">
        <f>ROUND(INDEX([1]Calculation!AL:AL,ROW()),1)</f>
        <v>0</v>
      </c>
      <c r="G989" s="8">
        <f>IF(INDEX([1]Calculation!L:L,ROW())=0,-100,ROUND(INDEX([1]Calculation!L:L,ROW()),0))</f>
        <v>20</v>
      </c>
      <c r="H989" s="8">
        <f>IF(INDEX([1]Calculation!M:M,ROW())=0,-100,ROUND(INDEX([1]Calculation!M:M,ROW()),0))</f>
        <v>-100</v>
      </c>
      <c r="I989" s="8">
        <f>IF(INDEX([1]Calculation!N:N,ROW())=0,-100,ROUND(INDEX([1]Calculation!N:N,ROW()),0))</f>
        <v>2</v>
      </c>
      <c r="J989" s="8">
        <f>IF(INDEX([1]Calculation!O:O,ROW())=0,-100,ROUND(INDEX([1]Calculation!O:O,ROW()),0))</f>
        <v>19</v>
      </c>
      <c r="K989" s="8">
        <f>IF(INDEX([1]Calculation!P:P,ROW())=0,-100,ROUND(INDEX([1]Calculation!P:P,ROW()),0))</f>
        <v>3</v>
      </c>
      <c r="L989" s="8">
        <f>IF(INDEX([1]Calculation!Q:Q,ROW())=0,-100,ROUND(INDEX([1]Calculation!Q:Q,ROW()),0))</f>
        <v>20</v>
      </c>
      <c r="M989" s="8">
        <f>IF(INDEX([1]Calculation!R:R,ROW())=0,-100,ROUND(INDEX([1]Calculation!R:R,ROW()),0))</f>
        <v>-100</v>
      </c>
      <c r="N989" s="8">
        <f>IF(INDEX([1]Calculation!S:S,ROW())=0,-100,ROUND(INDEX([1]Calculation!S:S,ROW()),0))</f>
        <v>10</v>
      </c>
      <c r="O989" s="8">
        <f>IF(INDEX([1]Calculation!T:T,ROW())=0,-100,ROUND(INDEX([1]Calculation!T:T,ROW()),0))</f>
        <v>-100</v>
      </c>
      <c r="P989" s="8" t="str">
        <f>INDEX([1]Calculation!CB:CB,ROW())</f>
        <v>https://public.tableau.com/profile/capitol.weekly#!/vizhome/2020PrimaryTrackingSurvey_15626518585990/CA120POLLSTORY</v>
      </c>
    </row>
    <row r="990" spans="1:16">
      <c r="A990" t="str">
        <f>INDEX([1]Calculation!$F:$F,ROW())</f>
        <v>Indiana</v>
      </c>
      <c r="B990" t="str">
        <f>INDEX([1]Calculation!$D:$D,ROW())</f>
        <v>We Ask America</v>
      </c>
      <c r="C990" t="str">
        <f>IF(INDEX([1]Calculation!$G:$G,ROW())=0,"-",INDEX([1]Calculation!$G:$G,ROW()))</f>
        <v>C-</v>
      </c>
      <c r="D990" t="str">
        <f>INDEX([1]Calculation!$J:$J,ROW())&amp;"  "&amp;INDEX([1]Calculation!$K:$K,ROW())</f>
        <v>280  lv</v>
      </c>
      <c r="E990" s="20">
        <f>INDEX([1]Calculation!$I:$I,ROW())</f>
        <v>43590</v>
      </c>
      <c r="F990" s="12">
        <f>ROUND(INDEX([1]Calculation!AL:AL,ROW()),1)</f>
        <v>0.6</v>
      </c>
      <c r="G990" s="8">
        <f>IF(INDEX([1]Calculation!L:L,ROW())=0,-100,ROUND(INDEX([1]Calculation!L:L,ROW()),0))</f>
        <v>33</v>
      </c>
      <c r="H990" s="8">
        <f>IF(INDEX([1]Calculation!M:M,ROW())=0,-100,ROUND(INDEX([1]Calculation!M:M,ROW()),0))</f>
        <v>-100</v>
      </c>
      <c r="I990" s="8">
        <f>IF(INDEX([1]Calculation!N:N,ROW())=0,-100,ROUND(INDEX([1]Calculation!N:N,ROW()),0))</f>
        <v>1</v>
      </c>
      <c r="J990" s="8">
        <f>IF(INDEX([1]Calculation!O:O,ROW())=0,-100,ROUND(INDEX([1]Calculation!O:O,ROW()),0))</f>
        <v>20</v>
      </c>
      <c r="K990" s="8">
        <f>IF(INDEX([1]Calculation!P:P,ROW())=0,-100,ROUND(INDEX([1]Calculation!P:P,ROW()),0))</f>
        <v>-100</v>
      </c>
      <c r="L990" s="8">
        <f>IF(INDEX([1]Calculation!Q:Q,ROW())=0,-100,ROUND(INDEX([1]Calculation!Q:Q,ROW()),0))</f>
        <v>23</v>
      </c>
      <c r="M990" s="8">
        <f>IF(INDEX([1]Calculation!R:R,ROW())=0,-100,ROUND(INDEX([1]Calculation!R:R,ROW()),0))</f>
        <v>-100</v>
      </c>
      <c r="N990" s="8">
        <f>IF(INDEX([1]Calculation!S:S,ROW())=0,-100,ROUND(INDEX([1]Calculation!S:S,ROW()),0))</f>
        <v>2</v>
      </c>
      <c r="O990" s="8">
        <f>IF(INDEX([1]Calculation!T:T,ROW())=0,-100,ROUND(INDEX([1]Calculation!T:T,ROW()),0))</f>
        <v>-100</v>
      </c>
      <c r="P990" s="8" t="str">
        <f>INDEX([1]Calculation!CB:CB,ROW())</f>
        <v>http://www.weaskamerica.com/surveys/2019/5/9/indiana-statewide-survey-of-registered-voters</v>
      </c>
    </row>
    <row r="991" spans="1:16">
      <c r="A991" t="str">
        <f>INDEX([1]Calculation!$F:$F,ROW())</f>
        <v>New Hampshire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864  lv</v>
      </c>
      <c r="E991" s="20">
        <f>INDEX([1]Calculation!$I:$I,ROW())</f>
        <v>43590</v>
      </c>
      <c r="F991" s="12">
        <f>ROUND(INDEX([1]Calculation!AL:AL,ROW()),1)</f>
        <v>0</v>
      </c>
      <c r="G991" s="8">
        <f>IF(INDEX([1]Calculation!L:L,ROW())=0,-100,ROUND(INDEX([1]Calculation!L:L,ROW()),0))</f>
        <v>26</v>
      </c>
      <c r="H991" s="8">
        <f>IF(INDEX([1]Calculation!M:M,ROW())=0,-100,ROUND(INDEX([1]Calculation!M:M,ROW()),0))</f>
        <v>-100</v>
      </c>
      <c r="I991" s="8">
        <f>IF(INDEX([1]Calculation!N:N,ROW())=0,-100,ROUND(INDEX([1]Calculation!N:N,ROW()),0))</f>
        <v>2</v>
      </c>
      <c r="J991" s="8">
        <f>IF(INDEX([1]Calculation!O:O,ROW())=0,-100,ROUND(INDEX([1]Calculation!O:O,ROW()),0))</f>
        <v>12</v>
      </c>
      <c r="K991" s="8">
        <f>IF(INDEX([1]Calculation!P:P,ROW())=0,-100,ROUND(INDEX([1]Calculation!P:P,ROW()),0))</f>
        <v>1</v>
      </c>
      <c r="L991" s="8">
        <f>IF(INDEX([1]Calculation!Q:Q,ROW())=0,-100,ROUND(INDEX([1]Calculation!Q:Q,ROW()),0))</f>
        <v>30</v>
      </c>
      <c r="M991" s="8">
        <f>IF(INDEX([1]Calculation!R:R,ROW())=0,-100,ROUND(INDEX([1]Calculation!R:R,ROW()),0))</f>
        <v>-100</v>
      </c>
      <c r="N991" s="8">
        <f>IF(INDEX([1]Calculation!S:S,ROW())=0,-100,ROUND(INDEX([1]Calculation!S:S,ROW()),0))</f>
        <v>9</v>
      </c>
      <c r="O991" s="8">
        <f>IF(INDEX([1]Calculation!T:T,ROW())=0,-100,ROUND(INDEX([1]Calculation!T:T,ROW()),0))</f>
        <v>2</v>
      </c>
      <c r="P991" s="8" t="str">
        <f>INDEX([1]Calculation!CB:CB,ROW())</f>
        <v>https://docsend.com/view/rsit6pt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15770  lv</v>
      </c>
      <c r="E992" s="20">
        <f>INDEX([1]Calculation!$I:$I,ROW())</f>
        <v>43590</v>
      </c>
      <c r="F992" s="12">
        <f>ROUND(INDEX([1]Calculation!AL:AL,ROW()),1)</f>
        <v>0</v>
      </c>
      <c r="G992" s="8">
        <f>IF(INDEX([1]Calculation!L:L,ROW())=0,-100,ROUND(INDEX([1]Calculation!L:L,ROW()),0))</f>
        <v>40</v>
      </c>
      <c r="H992" s="8">
        <f>IF(INDEX([1]Calculation!M:M,ROW())=0,-100,ROUND(INDEX([1]Calculation!M:M,ROW()),0))</f>
        <v>-100</v>
      </c>
      <c r="I992" s="8">
        <f>IF(INDEX([1]Calculation!N:N,ROW())=0,-100,ROUND(INDEX([1]Calculation!N:N,ROW()),0))</f>
        <v>3</v>
      </c>
      <c r="J992" s="8">
        <f>IF(INDEX([1]Calculation!O:O,ROW())=0,-100,ROUND(INDEX([1]Calculation!O:O,ROW()),0))</f>
        <v>6</v>
      </c>
      <c r="K992" s="8">
        <f>IF(INDEX([1]Calculation!P:P,ROW())=0,-100,ROUND(INDEX([1]Calculation!P:P,ROW()),0))</f>
        <v>2</v>
      </c>
      <c r="L992" s="8">
        <f>IF(INDEX([1]Calculation!Q:Q,ROW())=0,-100,ROUND(INDEX([1]Calculation!Q:Q,ROW()),0))</f>
        <v>19</v>
      </c>
      <c r="M992" s="8">
        <f>IF(INDEX([1]Calculation!R:R,ROW())=0,-100,ROUND(INDEX([1]Calculation!R:R,ROW()),0))</f>
        <v>-100</v>
      </c>
      <c r="N992" s="8">
        <f>IF(INDEX([1]Calculation!S:S,ROW())=0,-100,ROUND(INDEX([1]Calculation!S:S,ROW()),0))</f>
        <v>8</v>
      </c>
      <c r="O992" s="8">
        <f>IF(INDEX([1]Calculation!T:T,ROW())=0,-100,ROUND(INDEX([1]Calculation!T:T,ROW()),0))</f>
        <v>1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440  rv</v>
      </c>
      <c r="E993" s="20">
        <f>INDEX([1]Calculation!$I:$I,ROW())</f>
        <v>43589</v>
      </c>
      <c r="F993" s="12">
        <f>ROUND(INDEX([1]Calculation!AL:AL,ROW()),1)</f>
        <v>0</v>
      </c>
      <c r="G993" s="8">
        <f>IF(INDEX([1]Calculation!L:L,ROW())=0,-100,ROUND(INDEX([1]Calculation!L:L,ROW()),0))</f>
        <v>46</v>
      </c>
      <c r="H993" s="8">
        <f>IF(INDEX([1]Calculation!M:M,ROW())=0,-100,ROUND(INDEX([1]Calculation!M:M,ROW()),0))</f>
        <v>-100</v>
      </c>
      <c r="I993" s="8">
        <f>IF(INDEX([1]Calculation!N:N,ROW())=0,-100,ROUND(INDEX([1]Calculation!N:N,ROW()),0))</f>
        <v>3</v>
      </c>
      <c r="J993" s="8">
        <f>IF(INDEX([1]Calculation!O:O,ROW())=0,-100,ROUND(INDEX([1]Calculation!O:O,ROW()),0))</f>
        <v>8</v>
      </c>
      <c r="K993" s="8">
        <f>IF(INDEX([1]Calculation!P:P,ROW())=0,-100,ROUND(INDEX([1]Calculation!P:P,ROW()),0))</f>
        <v>0</v>
      </c>
      <c r="L993" s="8">
        <f>IF(INDEX([1]Calculation!Q:Q,ROW())=0,-100,ROUND(INDEX([1]Calculation!Q:Q,ROW()),0))</f>
        <v>14</v>
      </c>
      <c r="M993" s="8">
        <f>IF(INDEX([1]Calculation!R:R,ROW())=0,-100,ROUND(INDEX([1]Calculation!R:R,ROW()),0))</f>
        <v>-100</v>
      </c>
      <c r="N993" s="8">
        <f>IF(INDEX([1]Calculation!S:S,ROW())=0,-100,ROUND(INDEX([1]Calculation!S:S,ROW()),0))</f>
        <v>7</v>
      </c>
      <c r="O993" s="8">
        <f>IF(INDEX([1]Calculation!T:T,ROW())=0,-100,ROUND(INDEX([1]Calculation!T:T,ROW()),0))</f>
        <v>1</v>
      </c>
      <c r="P993" s="8" t="str">
        <f>INDEX([1]Calculation!CB:CB,ROW())</f>
        <v>https://thehill.com/hilltv/what-americas-thinking/442310-joe-biden</v>
      </c>
    </row>
    <row r="994" spans="1:16">
      <c r="A994" t="str">
        <f>INDEX([1]Calculation!$F:$F,ROW())</f>
        <v>South Carolina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568  lv</v>
      </c>
      <c r="E994" s="20">
        <f>INDEX([1]Calculation!$I:$I,ROW())</f>
        <v>43587</v>
      </c>
      <c r="F994" s="12">
        <f>ROUND(INDEX([1]Calculation!AL:AL,ROW()),1)</f>
        <v>0</v>
      </c>
      <c r="G994" s="8">
        <f>IF(INDEX([1]Calculation!L:L,ROW())=0,-100,ROUND(INDEX([1]Calculation!L:L,ROW()),0))</f>
        <v>48</v>
      </c>
      <c r="H994" s="8">
        <f>IF(INDEX([1]Calculation!M:M,ROW())=0,-100,ROUND(INDEX([1]Calculation!M:M,ROW()),0))</f>
        <v>-100</v>
      </c>
      <c r="I994" s="8">
        <f>IF(INDEX([1]Calculation!N:N,ROW())=0,-100,ROUND(INDEX([1]Calculation!N:N,ROW()),0))</f>
        <v>4</v>
      </c>
      <c r="J994" s="8">
        <f>IF(INDEX([1]Calculation!O:O,ROW())=0,-100,ROUND(INDEX([1]Calculation!O:O,ROW()),0))</f>
        <v>5</v>
      </c>
      <c r="K994" s="8">
        <f>IF(INDEX([1]Calculation!P:P,ROW())=0,-100,ROUND(INDEX([1]Calculation!P:P,ROW()),0))</f>
        <v>1</v>
      </c>
      <c r="L994" s="8">
        <f>IF(INDEX([1]Calculation!Q:Q,ROW())=0,-100,ROUND(INDEX([1]Calculation!Q:Q,ROW()),0))</f>
        <v>12</v>
      </c>
      <c r="M994" s="8">
        <f>IF(INDEX([1]Calculation!R:R,ROW())=0,-100,ROUND(INDEX([1]Calculation!R:R,ROW()),0))</f>
        <v>-100</v>
      </c>
      <c r="N994" s="8">
        <f>IF(INDEX([1]Calculation!S:S,ROW())=0,-100,ROUND(INDEX([1]Calculation!S:S,ROW()),0))</f>
        <v>5</v>
      </c>
      <c r="O994" s="8">
        <f>IF(INDEX([1]Calculation!T:T,ROW())=0,-100,ROUND(INDEX([1]Calculation!T:T,ROW()),0))</f>
        <v>-100</v>
      </c>
      <c r="P994" s="8" t="str">
        <f>INDEX([1]Calculation!CB:CB,ROW())</f>
        <v>http://firehousestrategies.com/analysis/may-2019-survey/</v>
      </c>
    </row>
    <row r="995" spans="1:16">
      <c r="A995" t="str">
        <f>INDEX([1]Calculation!$F:$F,ROW())</f>
        <v>New Hampshire</v>
      </c>
      <c r="B995" t="str">
        <f>INDEX([1]Calculation!$D:$D,ROW())</f>
        <v>Optimus</v>
      </c>
      <c r="C995" t="str">
        <f>IF(INDEX([1]Calculation!$G:$G,ROW())=0,"-",INDEX([1]Calculation!$G:$G,ROW()))</f>
        <v>C/D</v>
      </c>
      <c r="D995" t="str">
        <f>INDEX([1]Calculation!$J:$J,ROW())&amp;"  "&amp;INDEX([1]Calculation!$K:$K,ROW())</f>
        <v>551  lv</v>
      </c>
      <c r="E995" s="20">
        <f>INDEX([1]Calculation!$I:$I,ROW())</f>
        <v>43587</v>
      </c>
      <c r="F995" s="12">
        <f>ROUND(INDEX([1]Calculation!AL:AL,ROW()),1)</f>
        <v>0</v>
      </c>
      <c r="G995" s="8">
        <f>IF(INDEX([1]Calculation!L:L,ROW())=0,-100,ROUND(INDEX([1]Calculation!L:L,ROW()),0))</f>
        <v>34</v>
      </c>
      <c r="H995" s="8">
        <f>IF(INDEX([1]Calculation!M:M,ROW())=0,-100,ROUND(INDEX([1]Calculation!M:M,ROW()),0))</f>
        <v>-100</v>
      </c>
      <c r="I995" s="8">
        <f>IF(INDEX([1]Calculation!N:N,ROW())=0,-100,ROUND(INDEX([1]Calculation!N:N,ROW()),0))</f>
        <v>1</v>
      </c>
      <c r="J995" s="8">
        <f>IF(INDEX([1]Calculation!O:O,ROW())=0,-100,ROUND(INDEX([1]Calculation!O:O,ROW()),0))</f>
        <v>10</v>
      </c>
      <c r="K995" s="8">
        <f>IF(INDEX([1]Calculation!P:P,ROW())=0,-100,ROUND(INDEX([1]Calculation!P:P,ROW()),0))</f>
        <v>1</v>
      </c>
      <c r="L995" s="8">
        <f>IF(INDEX([1]Calculation!Q:Q,ROW())=0,-100,ROUND(INDEX([1]Calculation!Q:Q,ROW()),0))</f>
        <v>16</v>
      </c>
      <c r="M995" s="8">
        <f>IF(INDEX([1]Calculation!R:R,ROW())=0,-100,ROUND(INDEX([1]Calculation!R:R,ROW()),0))</f>
        <v>-100</v>
      </c>
      <c r="N995" s="8">
        <f>IF(INDEX([1]Calculation!S:S,ROW())=0,-100,ROUND(INDEX([1]Calculation!S:S,ROW()),0))</f>
        <v>9</v>
      </c>
      <c r="O995" s="8">
        <f>IF(INDEX([1]Calculation!T:T,ROW())=0,-100,ROUND(INDEX([1]Calculation!T:T,ROW()),0))</f>
        <v>-100</v>
      </c>
      <c r="P995" s="8" t="str">
        <f>INDEX([1]Calculation!CB:CB,ROW())</f>
        <v>http://firehousestrategies.com/analysis/may-2019-survey/</v>
      </c>
    </row>
    <row r="996" spans="1:16">
      <c r="A996" t="str">
        <f>INDEX([1]Calculation!$F:$F,ROW())</f>
        <v>Iowa</v>
      </c>
      <c r="B996" t="str">
        <f>INDEX([1]Calculation!$D:$D,ROW())</f>
        <v>Optimus</v>
      </c>
      <c r="C996" t="str">
        <f>IF(INDEX([1]Calculation!$G:$G,ROW())=0,"-",INDEX([1]Calculation!$G:$G,ROW()))</f>
        <v>C/D</v>
      </c>
      <c r="D996" t="str">
        <f>INDEX([1]Calculation!$J:$J,ROW())&amp;"  "&amp;INDEX([1]Calculation!$K:$K,ROW())</f>
        <v>576  lv</v>
      </c>
      <c r="E996" s="20">
        <f>INDEX([1]Calculation!$I:$I,ROW())</f>
        <v>43587</v>
      </c>
      <c r="F996" s="12">
        <f>ROUND(INDEX([1]Calculation!AL:AL,ROW()),1)</f>
        <v>0</v>
      </c>
      <c r="G996" s="8">
        <f>IF(INDEX([1]Calculation!L:L,ROW())=0,-100,ROUND(INDEX([1]Calculation!L:L,ROW()),0))</f>
        <v>35</v>
      </c>
      <c r="H996" s="8">
        <f>IF(INDEX([1]Calculation!M:M,ROW())=0,-100,ROUND(INDEX([1]Calculation!M:M,ROW()),0))</f>
        <v>-100</v>
      </c>
      <c r="I996" s="8">
        <f>IF(INDEX([1]Calculation!N:N,ROW())=0,-100,ROUND(INDEX([1]Calculation!N:N,ROW()),0))</f>
        <v>2</v>
      </c>
      <c r="J996" s="8">
        <f>IF(INDEX([1]Calculation!O:O,ROW())=0,-100,ROUND(INDEX([1]Calculation!O:O,ROW()),0))</f>
        <v>11</v>
      </c>
      <c r="K996" s="8">
        <f>IF(INDEX([1]Calculation!P:P,ROW())=0,-100,ROUND(INDEX([1]Calculation!P:P,ROW()),0))</f>
        <v>4</v>
      </c>
      <c r="L996" s="8">
        <f>IF(INDEX([1]Calculation!Q:Q,ROW())=0,-100,ROUND(INDEX([1]Calculation!Q:Q,ROW()),0))</f>
        <v>14</v>
      </c>
      <c r="M996" s="8">
        <f>IF(INDEX([1]Calculation!R:R,ROW())=0,-100,ROUND(INDEX([1]Calculation!R:R,ROW()),0))</f>
        <v>-100</v>
      </c>
      <c r="N996" s="8">
        <f>IF(INDEX([1]Calculation!S:S,ROW())=0,-100,ROUND(INDEX([1]Calculation!S:S,ROW()),0))</f>
        <v>10</v>
      </c>
      <c r="O996" s="8">
        <f>IF(INDEX([1]Calculation!T:T,ROW())=0,-100,ROUND(INDEX([1]Calculation!T:T,ROW()),0))</f>
        <v>-100</v>
      </c>
      <c r="P996" s="8" t="str">
        <f>INDEX([1]Calculation!CB:CB,ROW())</f>
        <v>http://firehousestrategies.com/analysis/may-2019-survey/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259  rv</v>
      </c>
      <c r="E997" s="20">
        <f>INDEX([1]Calculation!$I:$I,ROW())</f>
        <v>43586</v>
      </c>
      <c r="F997" s="12">
        <f>ROUND(INDEX([1]Calculation!AL:AL,ROW()),1)</f>
        <v>0</v>
      </c>
      <c r="G997" s="8">
        <f>IF(INDEX([1]Calculation!L:L,ROW())=0,-100,ROUND(INDEX([1]Calculation!L:L,ROW()),0))</f>
        <v>44</v>
      </c>
      <c r="H997" s="8">
        <f>IF(INDEX([1]Calculation!M:M,ROW())=0,-100,ROUND(INDEX([1]Calculation!M:M,ROW()),0))</f>
        <v>2</v>
      </c>
      <c r="I997" s="8">
        <f>IF(INDEX([1]Calculation!N:N,ROW())=0,-100,ROUND(INDEX([1]Calculation!N:N,ROW()),0))</f>
        <v>3</v>
      </c>
      <c r="J997" s="8">
        <f>IF(INDEX([1]Calculation!O:O,ROW())=0,-100,ROUND(INDEX([1]Calculation!O:O,ROW()),0))</f>
        <v>2</v>
      </c>
      <c r="K997" s="8">
        <f>IF(INDEX([1]Calculation!P:P,ROW())=0,-100,ROUND(INDEX([1]Calculation!P:P,ROW()),0))</f>
        <v>2</v>
      </c>
      <c r="L997" s="8">
        <f>IF(INDEX([1]Calculation!Q:Q,ROW())=0,-100,ROUND(INDEX([1]Calculation!Q:Q,ROW()),0))</f>
        <v>14</v>
      </c>
      <c r="M997" s="8">
        <f>IF(INDEX([1]Calculation!R:R,ROW())=0,-100,ROUND(INDEX([1]Calculation!R:R,ROW()),0))</f>
        <v>-100</v>
      </c>
      <c r="N997" s="8">
        <f>IF(INDEX([1]Calculation!S:S,ROW())=0,-100,ROUND(INDEX([1]Calculation!S:S,ROW()),0))</f>
        <v>5</v>
      </c>
      <c r="O997" s="8">
        <f>IF(INDEX([1]Calculation!T:T,ROW())=0,-100,ROUND(INDEX([1]Calculation!T:T,ROW()),0))</f>
        <v>-100</v>
      </c>
      <c r="P997" s="8" t="str">
        <f>INDEX([1]Calculation!CB:CB,ROW())</f>
        <v>https://harvardharrispoll.com/wp-content/uploads/2019/05/HHP_April2019_RV_topline.pdf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254  rv</v>
      </c>
      <c r="E998" s="20">
        <f>INDEX([1]Calculation!$I:$I,ROW())</f>
        <v>43586</v>
      </c>
      <c r="F998" s="12">
        <f>ROUND(INDEX([1]Calculation!AL:AL,ROW()),1)</f>
        <v>0</v>
      </c>
      <c r="G998" s="8">
        <f>IF(INDEX([1]Calculation!L:L,ROW())=0,-100,ROUND(INDEX([1]Calculation!L:L,ROW()),0))</f>
        <v>34</v>
      </c>
      <c r="H998" s="8">
        <f>IF(INDEX([1]Calculation!M:M,ROW())=0,-100,ROUND(INDEX([1]Calculation!M:M,ROW()),0))</f>
        <v>2</v>
      </c>
      <c r="I998" s="8">
        <f>IF(INDEX([1]Calculation!N:N,ROW())=0,-100,ROUND(INDEX([1]Calculation!N:N,ROW()),0))</f>
        <v>5</v>
      </c>
      <c r="J998" s="8">
        <f>IF(INDEX([1]Calculation!O:O,ROW())=0,-100,ROUND(INDEX([1]Calculation!O:O,ROW()),0))</f>
        <v>4</v>
      </c>
      <c r="K998" s="8">
        <f>IF(INDEX([1]Calculation!P:P,ROW())=0,-100,ROUND(INDEX([1]Calculation!P:P,ROW()),0))</f>
        <v>1</v>
      </c>
      <c r="L998" s="8">
        <f>IF(INDEX([1]Calculation!Q:Q,ROW())=0,-100,ROUND(INDEX([1]Calculation!Q:Q,ROW()),0))</f>
        <v>17</v>
      </c>
      <c r="M998" s="8">
        <f>IF(INDEX([1]Calculation!R:R,ROW())=0,-100,ROUND(INDEX([1]Calculation!R:R,ROW()),0))</f>
        <v>-100</v>
      </c>
      <c r="N998" s="8">
        <f>IF(INDEX([1]Calculation!S:S,ROW())=0,-100,ROUND(INDEX([1]Calculation!S:S,ROW()),0))</f>
        <v>3</v>
      </c>
      <c r="O998" s="8">
        <f>IF(INDEX([1]Calculation!T:T,ROW())=0,-100,ROUND(INDEX([1]Calculation!T:T,ROW()),0))</f>
        <v>2</v>
      </c>
      <c r="P998" s="8" t="str">
        <f>INDEX([1]Calculation!CB:CB,ROW())</f>
        <v>https://harvardharrispoll.com/wp-content/uploads/2019/05/HHP_April2019_RV_topline.pdf</v>
      </c>
    </row>
    <row r="999" spans="1:16">
      <c r="A999" t="str">
        <f>INDEX([1]Calculation!$F:$F,ROW())</f>
        <v>Virginia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551  lv</v>
      </c>
      <c r="E999" s="20">
        <f>INDEX([1]Calculation!$I:$I,ROW())</f>
        <v>43585</v>
      </c>
      <c r="F999" s="12">
        <f>ROUND(INDEX([1]Calculation!AL:AL,ROW()),1)</f>
        <v>0.9</v>
      </c>
      <c r="G999" s="8">
        <f>IF(INDEX([1]Calculation!L:L,ROW())=0,-100,ROUND(INDEX([1]Calculation!L:L,ROW()),0))</f>
        <v>41</v>
      </c>
      <c r="H999" s="8">
        <f>IF(INDEX([1]Calculation!M:M,ROW())=0,-100,ROUND(INDEX([1]Calculation!M:M,ROW()),0))</f>
        <v>-100</v>
      </c>
      <c r="I999" s="8">
        <f>IF(INDEX([1]Calculation!N:N,ROW())=0,-100,ROUND(INDEX([1]Calculation!N:N,ROW()),0))</f>
        <v>3</v>
      </c>
      <c r="J999" s="8">
        <f>IF(INDEX([1]Calculation!O:O,ROW())=0,-100,ROUND(INDEX([1]Calculation!O:O,ROW()),0))</f>
        <v>12</v>
      </c>
      <c r="K999" s="8">
        <f>IF(INDEX([1]Calculation!P:P,ROW())=0,-100,ROUND(INDEX([1]Calculation!P:P,ROW()),0))</f>
        <v>1</v>
      </c>
      <c r="L999" s="8">
        <f>IF(INDEX([1]Calculation!Q:Q,ROW())=0,-100,ROUND(INDEX([1]Calculation!Q:Q,ROW()),0))</f>
        <v>20</v>
      </c>
      <c r="M999" s="8">
        <f>IF(INDEX([1]Calculation!R:R,ROW())=0,-100,ROUND(INDEX([1]Calculation!R:R,ROW()),0))</f>
        <v>-100</v>
      </c>
      <c r="N999" s="8">
        <f>IF(INDEX([1]Calculation!S:S,ROW())=0,-100,ROUND(INDEX([1]Calculation!S:S,ROW()),0))</f>
        <v>10</v>
      </c>
      <c r="O999" s="8">
        <f>IF(INDEX([1]Calculation!T:T,ROW())=0,-100,ROUND(INDEX([1]Calculation!T:T,ROW()),0))</f>
        <v>1</v>
      </c>
      <c r="P999" s="8" t="str">
        <f>INDEX([1]Calculation!CB:CB,ROW())</f>
        <v>https://docsend.com/view/gbdmuca</v>
      </c>
    </row>
    <row r="1000" spans="1:16">
      <c r="A1000" t="str">
        <f>INDEX([1]Calculation!$F:$F,ROW())</f>
        <v>US</v>
      </c>
      <c r="B1000" t="str">
        <f>INDEX([1]Calculation!$D:$D,ROW())</f>
        <v>Quinnipiac University</v>
      </c>
      <c r="C1000" t="str">
        <f>IF(INDEX([1]Calculation!$G:$G,ROW())=0,"-",INDEX([1]Calculation!$G:$G,ROW()))</f>
        <v>A</v>
      </c>
      <c r="D1000" t="str">
        <f>INDEX([1]Calculation!$J:$J,ROW())&amp;"  "&amp;INDEX([1]Calculation!$K:$K,ROW())</f>
        <v>419  rv</v>
      </c>
      <c r="E1000" s="20">
        <f>INDEX([1]Calculation!$I:$I,ROW())</f>
        <v>43584</v>
      </c>
      <c r="F1000" s="12">
        <f>ROUND(INDEX([1]Calculation!AL:AL,ROW()),1)</f>
        <v>0</v>
      </c>
      <c r="G1000" s="8">
        <f>IF(INDEX([1]Calculation!L:L,ROW())=0,-100,ROUND(INDEX([1]Calculation!L:L,ROW()),0))</f>
        <v>38</v>
      </c>
      <c r="H1000" s="8">
        <f>IF(INDEX([1]Calculation!M:M,ROW())=0,-100,ROUND(INDEX([1]Calculation!M:M,ROW()),0))</f>
        <v>-100</v>
      </c>
      <c r="I1000" s="8">
        <f>IF(INDEX([1]Calculation!N:N,ROW())=0,-100,ROUND(INDEX([1]Calculation!N:N,ROW()),0))</f>
        <v>2</v>
      </c>
      <c r="J1000" s="8">
        <f>IF(INDEX([1]Calculation!O:O,ROW())=0,-100,ROUND(INDEX([1]Calculation!O:O,ROW()),0))</f>
        <v>10</v>
      </c>
      <c r="K1000" s="8">
        <f>IF(INDEX([1]Calculation!P:P,ROW())=0,-100,ROUND(INDEX([1]Calculation!P:P,ROW()),0))</f>
        <v>1</v>
      </c>
      <c r="L1000" s="8">
        <f>IF(INDEX([1]Calculation!Q:Q,ROW())=0,-100,ROUND(INDEX([1]Calculation!Q:Q,ROW()),0))</f>
        <v>11</v>
      </c>
      <c r="M1000" s="8">
        <f>IF(INDEX([1]Calculation!R:R,ROW())=0,-100,ROUND(INDEX([1]Calculation!R:R,ROW()),0))</f>
        <v>-100</v>
      </c>
      <c r="N1000" s="8">
        <f>IF(INDEX([1]Calculation!S:S,ROW())=0,-100,ROUND(INDEX([1]Calculation!S:S,ROW()),0))</f>
        <v>12</v>
      </c>
      <c r="O1000" s="8">
        <f>IF(INDEX([1]Calculation!T:T,ROW())=0,-100,ROUND(INDEX([1]Calculation!T:T,ROW()),0))</f>
        <v>1</v>
      </c>
      <c r="P1000" s="8" t="str">
        <f>INDEX([1]Calculation!CB:CB,ROW())</f>
        <v>https://poll.qu.edu/national/release-detail?ReleaseID=2617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741  rv</v>
      </c>
      <c r="E1001" s="20">
        <f>INDEX([1]Calculation!$I:$I,ROW())</f>
        <v>43583</v>
      </c>
      <c r="F1001" s="12">
        <f>ROUND(INDEX([1]Calculation!AL:AL,ROW()),1)</f>
        <v>0</v>
      </c>
      <c r="G1001" s="8">
        <f>IF(INDEX([1]Calculation!L:L,ROW())=0,-100,ROUND(INDEX([1]Calculation!L:L,ROW()),0))</f>
        <v>33</v>
      </c>
      <c r="H1001" s="8">
        <f>IF(INDEX([1]Calculation!M:M,ROW())=0,-100,ROUND(INDEX([1]Calculation!M:M,ROW()),0))</f>
        <v>-100</v>
      </c>
      <c r="I1001" s="8">
        <f>IF(INDEX([1]Calculation!N:N,ROW())=0,-100,ROUND(INDEX([1]Calculation!N:N,ROW()),0))</f>
        <v>3</v>
      </c>
      <c r="J1001" s="8">
        <f>IF(INDEX([1]Calculation!O:O,ROW())=0,-100,ROUND(INDEX([1]Calculation!O:O,ROW()),0))</f>
        <v>5</v>
      </c>
      <c r="K1001" s="8">
        <f>IF(INDEX([1]Calculation!P:P,ROW())=0,-100,ROUND(INDEX([1]Calculation!P:P,ROW()),0))</f>
        <v>1</v>
      </c>
      <c r="L1001" s="8">
        <f>IF(INDEX([1]Calculation!Q:Q,ROW())=0,-100,ROUND(INDEX([1]Calculation!Q:Q,ROW()),0))</f>
        <v>16</v>
      </c>
      <c r="M1001" s="8">
        <f>IF(INDEX([1]Calculation!R:R,ROW())=0,-100,ROUND(INDEX([1]Calculation!R:R,ROW()),0))</f>
        <v>-100</v>
      </c>
      <c r="N1001" s="8">
        <f>IF(INDEX([1]Calculation!S:S,ROW())=0,-100,ROUND(INDEX([1]Calculation!S:S,ROW()),0))</f>
        <v>6</v>
      </c>
      <c r="O1001" s="8">
        <f>IF(INDEX([1]Calculation!T:T,ROW())=0,-100,ROUND(INDEX([1]Calculation!T:T,ROW()),0))</f>
        <v>-100</v>
      </c>
      <c r="P1001" s="8" t="str">
        <f>INDEX([1]Calculation!CB:CB,ROW())</f>
        <v>https://scottrasmussen.com/crosstabs-april-27-28/</v>
      </c>
    </row>
    <row r="1002" spans="1:16">
      <c r="A1002" t="str">
        <f>INDEX([1]Calculation!$F:$F,ROW())</f>
        <v>US</v>
      </c>
      <c r="B1002" t="str">
        <f>INDEX([1]Calculation!$D:$D,ROW())</f>
        <v>SSRS</v>
      </c>
      <c r="C1002" t="str">
        <f>IF(INDEX([1]Calculation!$G:$G,ROW())=0,"-",INDEX([1]Calculation!$G:$G,ROW()))</f>
        <v>A/B</v>
      </c>
      <c r="D1002" t="str">
        <f>INDEX([1]Calculation!$J:$J,ROW())&amp;"  "&amp;INDEX([1]Calculation!$K:$K,ROW())</f>
        <v>411  rv</v>
      </c>
      <c r="E1002" s="20">
        <f>INDEX([1]Calculation!$I:$I,ROW())</f>
        <v>43583</v>
      </c>
      <c r="F1002" s="12">
        <f>ROUND(INDEX([1]Calculation!AL:AL,ROW()),1)</f>
        <v>0</v>
      </c>
      <c r="G1002" s="8">
        <f>IF(INDEX([1]Calculation!L:L,ROW())=0,-100,ROUND(INDEX([1]Calculation!L:L,ROW()),0))</f>
        <v>39</v>
      </c>
      <c r="H1002" s="8">
        <f>IF(INDEX([1]Calculation!M:M,ROW())=0,-100,ROUND(INDEX([1]Calculation!M:M,ROW()),0))</f>
        <v>-100</v>
      </c>
      <c r="I1002" s="8">
        <f>IF(INDEX([1]Calculation!N:N,ROW())=0,-100,ROUND(INDEX([1]Calculation!N:N,ROW()),0))</f>
        <v>2</v>
      </c>
      <c r="J1002" s="8">
        <f>IF(INDEX([1]Calculation!O:O,ROW())=0,-100,ROUND(INDEX([1]Calculation!O:O,ROW()),0))</f>
        <v>7</v>
      </c>
      <c r="K1002" s="8">
        <f>IF(INDEX([1]Calculation!P:P,ROW())=0,-100,ROUND(INDEX([1]Calculation!P:P,ROW()),0))</f>
        <v>2</v>
      </c>
      <c r="L1002" s="8">
        <f>IF(INDEX([1]Calculation!Q:Q,ROW())=0,-100,ROUND(INDEX([1]Calculation!Q:Q,ROW()),0))</f>
        <v>15</v>
      </c>
      <c r="M1002" s="8">
        <f>IF(INDEX([1]Calculation!R:R,ROW())=0,-100,ROUND(INDEX([1]Calculation!R:R,ROW()),0))</f>
        <v>-100</v>
      </c>
      <c r="N1002" s="8">
        <f>IF(INDEX([1]Calculation!S:S,ROW())=0,-100,ROUND(INDEX([1]Calculation!S:S,ROW()),0))</f>
        <v>8</v>
      </c>
      <c r="O1002" s="8">
        <f>IF(INDEX([1]Calculation!T:T,ROW())=0,-100,ROUND(INDEX([1]Calculation!T:T,ROW()),0))</f>
        <v>1</v>
      </c>
      <c r="P1002" s="8" t="str">
        <f>INDEX([1]Calculation!CB:CB,ROW())</f>
        <v>http://cdn.cnn.com/cnn/2019/images/04/29/rel6a.-.2020.democrats.pdf</v>
      </c>
    </row>
    <row r="1003" spans="1:16">
      <c r="A1003" t="str">
        <f>INDEX([1]Calculation!$F:$F,ROW())</f>
        <v>New Hampshire</v>
      </c>
      <c r="B1003" t="str">
        <f>INDEX([1]Calculation!$D:$D,ROW())</f>
        <v>Suffolk University</v>
      </c>
      <c r="C1003" t="str">
        <f>IF(INDEX([1]Calculation!$G:$G,ROW())=0,"-",INDEX([1]Calculation!$G:$G,ROW()))</f>
        <v>A-</v>
      </c>
      <c r="D1003" t="str">
        <f>INDEX([1]Calculation!$J:$J,ROW())&amp;"  "&amp;INDEX([1]Calculation!$K:$K,ROW())</f>
        <v>429  lv</v>
      </c>
      <c r="E1003" s="20">
        <f>INDEX([1]Calculation!$I:$I,ROW())</f>
        <v>43583</v>
      </c>
      <c r="F1003" s="12">
        <f>ROUND(INDEX([1]Calculation!AL:AL,ROW()),1)</f>
        <v>0</v>
      </c>
      <c r="G1003" s="8">
        <f>IF(INDEX([1]Calculation!L:L,ROW())=0,-100,ROUND(INDEX([1]Calculation!L:L,ROW()),0))</f>
        <v>20</v>
      </c>
      <c r="H1003" s="8">
        <f>IF(INDEX([1]Calculation!M:M,ROW())=0,-100,ROUND(INDEX([1]Calculation!M:M,ROW()),0))</f>
        <v>-100</v>
      </c>
      <c r="I1003" s="8">
        <f>IF(INDEX([1]Calculation!N:N,ROW())=0,-100,ROUND(INDEX([1]Calculation!N:N,ROW()),0))</f>
        <v>3</v>
      </c>
      <c r="J1003" s="8">
        <f>IF(INDEX([1]Calculation!O:O,ROW())=0,-100,ROUND(INDEX([1]Calculation!O:O,ROW()),0))</f>
        <v>12</v>
      </c>
      <c r="K1003" s="8">
        <f>IF(INDEX([1]Calculation!P:P,ROW())=0,-100,ROUND(INDEX([1]Calculation!P:P,ROW()),0))</f>
        <v>1</v>
      </c>
      <c r="L1003" s="8">
        <f>IF(INDEX([1]Calculation!Q:Q,ROW())=0,-100,ROUND(INDEX([1]Calculation!Q:Q,ROW()),0))</f>
        <v>12</v>
      </c>
      <c r="M1003" s="8">
        <f>IF(INDEX([1]Calculation!R:R,ROW())=0,-100,ROUND(INDEX([1]Calculation!R:R,ROW()),0))</f>
        <v>-100</v>
      </c>
      <c r="N1003" s="8">
        <f>IF(INDEX([1]Calculation!S:S,ROW())=0,-100,ROUND(INDEX([1]Calculation!S:S,ROW()),0))</f>
        <v>8</v>
      </c>
      <c r="O1003" s="8">
        <f>IF(INDEX([1]Calculation!T:T,ROW())=0,-100,ROUND(INDEX([1]Calculation!T:T,ROW()),0))</f>
        <v>1</v>
      </c>
      <c r="P1003" s="8" t="str">
        <f>INDEX([1]Calculation!CB:CB,ROW())</f>
        <v>https://www2.bostonglobe.com/news/politics/2019/04/29/read-full-results-suffolk-university-boston-globe-poll/WAyevf7yhzt1wUWcZKywQL/story.html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15475  lv</v>
      </c>
      <c r="E1004" s="20">
        <f>INDEX([1]Calculation!$I:$I,ROW())</f>
        <v>43583</v>
      </c>
      <c r="F1004" s="12">
        <f>ROUND(INDEX([1]Calculation!AL:AL,ROW()),1)</f>
        <v>0</v>
      </c>
      <c r="G1004" s="8">
        <f>IF(INDEX([1]Calculation!L:L,ROW())=0,-100,ROUND(INDEX([1]Calculation!L:L,ROW()),0))</f>
        <v>36</v>
      </c>
      <c r="H1004" s="8">
        <f>IF(INDEX([1]Calculation!M:M,ROW())=0,-100,ROUND(INDEX([1]Calculation!M:M,ROW()),0))</f>
        <v>-100</v>
      </c>
      <c r="I1004" s="8">
        <f>IF(INDEX([1]Calculation!N:N,ROW())=0,-100,ROUND(INDEX([1]Calculation!N:N,ROW()),0))</f>
        <v>3</v>
      </c>
      <c r="J1004" s="8">
        <f>IF(INDEX([1]Calculation!O:O,ROW())=0,-100,ROUND(INDEX([1]Calculation!O:O,ROW()),0))</f>
        <v>8</v>
      </c>
      <c r="K1004" s="8">
        <f>IF(INDEX([1]Calculation!P:P,ROW())=0,-100,ROUND(INDEX([1]Calculation!P:P,ROW()),0))</f>
        <v>2</v>
      </c>
      <c r="L1004" s="8">
        <f>IF(INDEX([1]Calculation!Q:Q,ROW())=0,-100,ROUND(INDEX([1]Calculation!Q:Q,ROW()),0))</f>
        <v>22</v>
      </c>
      <c r="M1004" s="8">
        <f>IF(INDEX([1]Calculation!R:R,ROW())=0,-100,ROUND(INDEX([1]Calculation!R:R,ROW()),0))</f>
        <v>-100</v>
      </c>
      <c r="N1004" s="8">
        <f>IF(INDEX([1]Calculation!S:S,ROW())=0,-100,ROUND(INDEX([1]Calculation!S:S,ROW()),0))</f>
        <v>9</v>
      </c>
      <c r="O1004" s="8">
        <f>IF(INDEX([1]Calculation!T:T,ROW())=0,-100,ROUND(INDEX([1]Calculation!T:T,ROW()),0))</f>
        <v>2</v>
      </c>
      <c r="P1004" s="8" t="str">
        <f>INDEX([1]Calculation!CB:CB,ROW())</f>
        <v>https://morningconsult.com/wp-content/uploads/2019/04/Political-Intelligence-4.29.19.pdf</v>
      </c>
    </row>
    <row r="1005" spans="1:16">
      <c r="A1005" t="str">
        <f>INDEX([1]Calculation!$F:$F,ROW())</f>
        <v>Texas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342  lv</v>
      </c>
      <c r="E1005" s="20">
        <f>INDEX([1]Calculation!$I:$I,ROW())</f>
        <v>43583</v>
      </c>
      <c r="F1005" s="12">
        <f>ROUND(INDEX([1]Calculation!AL:AL,ROW()),1)</f>
        <v>0.1</v>
      </c>
      <c r="G1005" s="8">
        <f>IF(INDEX([1]Calculation!L:L,ROW())=0,-100,ROUND(INDEX([1]Calculation!L:L,ROW()),0))</f>
        <v>23</v>
      </c>
      <c r="H1005" s="8">
        <f>IF(INDEX([1]Calculation!M:M,ROW())=0,-100,ROUND(INDEX([1]Calculation!M:M,ROW()),0))</f>
        <v>-100</v>
      </c>
      <c r="I1005" s="8">
        <f>IF(INDEX([1]Calculation!N:N,ROW())=0,-100,ROUND(INDEX([1]Calculation!N:N,ROW()),0))</f>
        <v>1</v>
      </c>
      <c r="J1005" s="8">
        <f>IF(INDEX([1]Calculation!O:O,ROW())=0,-100,ROUND(INDEX([1]Calculation!O:O,ROW()),0))</f>
        <v>8</v>
      </c>
      <c r="K1005" s="8">
        <f>IF(INDEX([1]Calculation!P:P,ROW())=0,-100,ROUND(INDEX([1]Calculation!P:P,ROW()),0))</f>
        <v>3</v>
      </c>
      <c r="L1005" s="8">
        <f>IF(INDEX([1]Calculation!Q:Q,ROW())=0,-100,ROUND(INDEX([1]Calculation!Q:Q,ROW()),0))</f>
        <v>17</v>
      </c>
      <c r="M1005" s="8">
        <f>IF(INDEX([1]Calculation!R:R,ROW())=0,-100,ROUND(INDEX([1]Calculation!R:R,ROW()),0))</f>
        <v>-100</v>
      </c>
      <c r="N1005" s="8">
        <f>IF(INDEX([1]Calculation!S:S,ROW())=0,-100,ROUND(INDEX([1]Calculation!S:S,ROW()),0))</f>
        <v>7</v>
      </c>
      <c r="O1005" s="8">
        <f>IF(INDEX([1]Calculation!T:T,ROW())=0,-100,ROUND(INDEX([1]Calculation!T:T,ROW()),0))</f>
        <v>3</v>
      </c>
      <c r="P1005" s="8" t="str">
        <f>INDEX([1]Calculation!CB:CB,ROW())</f>
        <v>http://emersonpolling.com/2019/04/28/2020-texas-biden-and-beto-in-dead-heat-in-democratic-primary/</v>
      </c>
    </row>
    <row r="1006" spans="1:16">
      <c r="A1006" t="str">
        <f>INDEX([1]Calculation!$F:$F,ROW())</f>
        <v>US</v>
      </c>
      <c r="B1006" t="str">
        <f>INDEX([1]Calculation!$D:$D,ROW())</f>
        <v>ABC News/Washington Post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427  a</v>
      </c>
      <c r="E1006" s="20">
        <f>INDEX([1]Calculation!$I:$I,ROW())</f>
        <v>43580</v>
      </c>
      <c r="F1006" s="12">
        <f>ROUND(INDEX([1]Calculation!AL:AL,ROW()),1)</f>
        <v>0</v>
      </c>
      <c r="G1006" s="8">
        <f>IF(INDEX([1]Calculation!L:L,ROW())=0,-100,ROUND(INDEX([1]Calculation!L:L,ROW()),0))</f>
        <v>17</v>
      </c>
      <c r="H1006" s="8">
        <f>IF(INDEX([1]Calculation!M:M,ROW())=0,-100,ROUND(INDEX([1]Calculation!M:M,ROW()),0))</f>
        <v>-100</v>
      </c>
      <c r="I1006" s="8">
        <f>IF(INDEX([1]Calculation!N:N,ROW())=0,-100,ROUND(INDEX([1]Calculation!N:N,ROW()),0))</f>
        <v>1</v>
      </c>
      <c r="J1006" s="8">
        <f>IF(INDEX([1]Calculation!O:O,ROW())=0,-100,ROUND(INDEX([1]Calculation!O:O,ROW()),0))</f>
        <v>5</v>
      </c>
      <c r="K1006" s="8">
        <f>IF(INDEX([1]Calculation!P:P,ROW())=0,-100,ROUND(INDEX([1]Calculation!P:P,ROW()),0))</f>
        <v>1</v>
      </c>
      <c r="L1006" s="8">
        <f>IF(INDEX([1]Calculation!Q:Q,ROW())=0,-100,ROUND(INDEX([1]Calculation!Q:Q,ROW()),0))</f>
        <v>11</v>
      </c>
      <c r="M1006" s="8">
        <f>IF(INDEX([1]Calculation!R:R,ROW())=0,-100,ROUND(INDEX([1]Calculation!R:R,ROW()),0))</f>
        <v>-100</v>
      </c>
      <c r="N1006" s="8">
        <f>IF(INDEX([1]Calculation!S:S,ROW())=0,-100,ROUND(INDEX([1]Calculation!S:S,ROW()),0))</f>
        <v>4</v>
      </c>
      <c r="O1006" s="8">
        <f>IF(INDEX([1]Calculation!T:T,ROW())=0,-100,ROUND(INDEX([1]Calculation!T:T,ROW()),0))</f>
        <v>-100</v>
      </c>
      <c r="P1006" s="8" t="str">
        <f>INDEX([1]Calculation!CB:CB,ROW())</f>
        <v>https://www.langerresearch.com/wp-content/uploads/1205a2Democrats2020.pdf</v>
      </c>
    </row>
    <row r="1007" spans="1:16">
      <c r="A1007" t="str">
        <f>INDEX([1]Calculation!$F:$F,ROW())</f>
        <v>US</v>
      </c>
      <c r="B1007" t="str">
        <f>INDEX([1]Calculation!$D:$D,ROW())</f>
        <v>Ipsos</v>
      </c>
      <c r="C1007" t="str">
        <f>IF(INDEX([1]Calculation!$G:$G,ROW())=0,"-",INDEX([1]Calculation!$G:$G,ROW()))</f>
        <v>B+</v>
      </c>
      <c r="D1007" t="str">
        <f>INDEX([1]Calculation!$J:$J,ROW())&amp;"  "&amp;INDEX([1]Calculation!$K:$K,ROW())</f>
        <v>2237  a</v>
      </c>
      <c r="E1007" s="20">
        <f>INDEX([1]Calculation!$I:$I,ROW())</f>
        <v>43578</v>
      </c>
      <c r="F1007" s="12">
        <f>ROUND(INDEX([1]Calculation!AL:AL,ROW()),1)</f>
        <v>0</v>
      </c>
      <c r="G1007" s="8">
        <f>IF(INDEX([1]Calculation!L:L,ROW())=0,-100,ROUND(INDEX([1]Calculation!L:L,ROW()),0))</f>
        <v>24</v>
      </c>
      <c r="H1007" s="8">
        <f>IF(INDEX([1]Calculation!M:M,ROW())=0,-100,ROUND(INDEX([1]Calculation!M:M,ROW()),0))</f>
        <v>-100</v>
      </c>
      <c r="I1007" s="8">
        <f>IF(INDEX([1]Calculation!N:N,ROW())=0,-100,ROUND(INDEX([1]Calculation!N:N,ROW()),0))</f>
        <v>3</v>
      </c>
      <c r="J1007" s="8">
        <f>IF(INDEX([1]Calculation!O:O,ROW())=0,-100,ROUND(INDEX([1]Calculation!O:O,ROW()),0))</f>
        <v>7</v>
      </c>
      <c r="K1007" s="8">
        <f>IF(INDEX([1]Calculation!P:P,ROW())=0,-100,ROUND(INDEX([1]Calculation!P:P,ROW()),0))</f>
        <v>1</v>
      </c>
      <c r="L1007" s="8">
        <f>IF(INDEX([1]Calculation!Q:Q,ROW())=0,-100,ROUND(INDEX([1]Calculation!Q:Q,ROW()),0))</f>
        <v>15</v>
      </c>
      <c r="M1007" s="8">
        <f>IF(INDEX([1]Calculation!R:R,ROW())=0,-100,ROUND(INDEX([1]Calculation!R:R,ROW()),0))</f>
        <v>-100</v>
      </c>
      <c r="N1007" s="8">
        <f>IF(INDEX([1]Calculation!S:S,ROW())=0,-100,ROUND(INDEX([1]Calculation!S:S,ROW()),0))</f>
        <v>5</v>
      </c>
      <c r="O1007" s="8">
        <f>IF(INDEX([1]Calculation!T:T,ROW())=0,-100,ROUND(INDEX([1]Calculation!T:T,ROW()),0))</f>
        <v>1</v>
      </c>
      <c r="P1007" s="8" t="str">
        <f>INDEX([1]Calculation!CB:CB,ROW())</f>
        <v>https://fingfx.thomsonreuters.com/gfx/mkt/11/9830/9740/2019%20Reuters%20Democratic%20Primary%20Horserace%2004%2023%202019.pdf</v>
      </c>
    </row>
    <row r="1008" spans="1:16">
      <c r="A1008" t="str">
        <f>INDEX([1]Calculation!$F:$F,ROW())</f>
        <v>Texas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1578  lv</v>
      </c>
      <c r="E1008" s="20">
        <f>INDEX([1]Calculation!$I:$I,ROW())</f>
        <v>43577</v>
      </c>
      <c r="F1008" s="12">
        <f>ROUND(INDEX([1]Calculation!AL:AL,ROW()),1)</f>
        <v>0</v>
      </c>
      <c r="G1008" s="8">
        <f>IF(INDEX([1]Calculation!L:L,ROW())=0,-100,ROUND(INDEX([1]Calculation!L:L,ROW()),0))</f>
        <v>-100</v>
      </c>
      <c r="H1008" s="8">
        <f>IF(INDEX([1]Calculation!M:M,ROW())=0,-100,ROUND(INDEX([1]Calculation!M:M,ROW()),0))</f>
        <v>-100</v>
      </c>
      <c r="I1008" s="8">
        <f>IF(INDEX([1]Calculation!N:N,ROW())=0,-100,ROUND(INDEX([1]Calculation!N:N,ROW()),0))</f>
        <v>4</v>
      </c>
      <c r="J1008" s="8">
        <f>IF(INDEX([1]Calculation!O:O,ROW())=0,-100,ROUND(INDEX([1]Calculation!O:O,ROW()),0))</f>
        <v>21</v>
      </c>
      <c r="K1008" s="8">
        <f>IF(INDEX([1]Calculation!P:P,ROW())=0,-100,ROUND(INDEX([1]Calculation!P:P,ROW()),0))</f>
        <v>1</v>
      </c>
      <c r="L1008" s="8">
        <f>IF(INDEX([1]Calculation!Q:Q,ROW())=0,-100,ROUND(INDEX([1]Calculation!Q:Q,ROW()),0))</f>
        <v>23</v>
      </c>
      <c r="M1008" s="8">
        <f>IF(INDEX([1]Calculation!R:R,ROW())=0,-100,ROUND(INDEX([1]Calculation!R:R,ROW()),0))</f>
        <v>-100</v>
      </c>
      <c r="N1008" s="8">
        <f>IF(INDEX([1]Calculation!S:S,ROW())=0,-100,ROUND(INDEX([1]Calculation!S:S,ROW()),0))</f>
        <v>5</v>
      </c>
      <c r="O1008" s="8">
        <f>IF(INDEX([1]Calculation!T:T,ROW())=0,-100,ROUND(INDEX([1]Calculation!T:T,ROW()),0))</f>
        <v>-100</v>
      </c>
      <c r="P1008" s="8" t="str">
        <f>INDEX([1]Calculation!CB:CB,ROW())</f>
        <v>https://docsend.com/view/8fe8hjg</v>
      </c>
    </row>
    <row r="1009" spans="1:16">
      <c r="A1009" t="str">
        <f>INDEX([1]Calculation!$F:$F,ROW())</f>
        <v>Texas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1578  lv</v>
      </c>
      <c r="E1009" s="20">
        <f>INDEX([1]Calculation!$I:$I,ROW())</f>
        <v>43577</v>
      </c>
      <c r="F1009" s="12">
        <f>ROUND(INDEX([1]Calculation!AL:AL,ROW()),1)</f>
        <v>0.2</v>
      </c>
      <c r="G1009" s="8">
        <f>IF(INDEX([1]Calculation!L:L,ROW())=0,-100,ROUND(INDEX([1]Calculation!L:L,ROW()),0))</f>
        <v>20</v>
      </c>
      <c r="H1009" s="8">
        <f>IF(INDEX([1]Calculation!M:M,ROW())=0,-100,ROUND(INDEX([1]Calculation!M:M,ROW()),0))</f>
        <v>-100</v>
      </c>
      <c r="I1009" s="8">
        <f>IF(INDEX([1]Calculation!N:N,ROW())=0,-100,ROUND(INDEX([1]Calculation!N:N,ROW()),0))</f>
        <v>2</v>
      </c>
      <c r="J1009" s="8">
        <f>IF(INDEX([1]Calculation!O:O,ROW())=0,-100,ROUND(INDEX([1]Calculation!O:O,ROW()),0))</f>
        <v>15</v>
      </c>
      <c r="K1009" s="8">
        <f>IF(INDEX([1]Calculation!P:P,ROW())=0,-100,ROUND(INDEX([1]Calculation!P:P,ROW()),0))</f>
        <v>1</v>
      </c>
      <c r="L1009" s="8">
        <f>IF(INDEX([1]Calculation!Q:Q,ROW())=0,-100,ROUND(INDEX([1]Calculation!Q:Q,ROW()),0))</f>
        <v>19</v>
      </c>
      <c r="M1009" s="8">
        <f>IF(INDEX([1]Calculation!R:R,ROW())=0,-100,ROUND(INDEX([1]Calculation!R:R,ROW()),0))</f>
        <v>-100</v>
      </c>
      <c r="N1009" s="8">
        <f>IF(INDEX([1]Calculation!S:S,ROW())=0,-100,ROUND(INDEX([1]Calculation!S:S,ROW()),0))</f>
        <v>5</v>
      </c>
      <c r="O1009" s="8">
        <f>IF(INDEX([1]Calculation!T:T,ROW())=0,-100,ROUND(INDEX([1]Calculation!T:T,ROW()),0))</f>
        <v>1</v>
      </c>
      <c r="P1009" s="8" t="str">
        <f>INDEX([1]Calculation!CB:CB,ROW())</f>
        <v>https://docsend.com/view/8fe8hjg</v>
      </c>
    </row>
    <row r="1010" spans="1:16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14335  lv</v>
      </c>
      <c r="E1010" s="20">
        <f>INDEX([1]Calculation!$I:$I,ROW())</f>
        <v>43576</v>
      </c>
      <c r="F1010" s="12">
        <f>ROUND(INDEX([1]Calculation!AL:AL,ROW()),1)</f>
        <v>0</v>
      </c>
      <c r="G1010" s="8">
        <f>IF(INDEX([1]Calculation!L:L,ROW())=0,-100,ROUND(INDEX([1]Calculation!L:L,ROW()),0))</f>
        <v>30</v>
      </c>
      <c r="H1010" s="8">
        <f>IF(INDEX([1]Calculation!M:M,ROW())=0,-100,ROUND(INDEX([1]Calculation!M:M,ROW()),0))</f>
        <v>-100</v>
      </c>
      <c r="I1010" s="8">
        <f>IF(INDEX([1]Calculation!N:N,ROW())=0,-100,ROUND(INDEX([1]Calculation!N:N,ROW()),0))</f>
        <v>4</v>
      </c>
      <c r="J1010" s="8">
        <f>IF(INDEX([1]Calculation!O:O,ROW())=0,-100,ROUND(INDEX([1]Calculation!O:O,ROW()),0))</f>
        <v>9</v>
      </c>
      <c r="K1010" s="8">
        <f>IF(INDEX([1]Calculation!P:P,ROW())=0,-100,ROUND(INDEX([1]Calculation!P:P,ROW()),0))</f>
        <v>2</v>
      </c>
      <c r="L1010" s="8">
        <f>IF(INDEX([1]Calculation!Q:Q,ROW())=0,-100,ROUND(INDEX([1]Calculation!Q:Q,ROW()),0))</f>
        <v>24</v>
      </c>
      <c r="M1010" s="8">
        <f>IF(INDEX([1]Calculation!R:R,ROW())=0,-100,ROUND(INDEX([1]Calculation!R:R,ROW()),0))</f>
        <v>-100</v>
      </c>
      <c r="N1010" s="8">
        <f>IF(INDEX([1]Calculation!S:S,ROW())=0,-100,ROUND(INDEX([1]Calculation!S:S,ROW()),0))</f>
        <v>7</v>
      </c>
      <c r="O1010" s="8">
        <f>IF(INDEX([1]Calculation!T:T,ROW())=0,-100,ROUND(INDEX([1]Calculation!T:T,ROW()),0))</f>
        <v>2</v>
      </c>
      <c r="P1010" s="8" t="str">
        <f>INDEX([1]Calculation!CB:CB,ROW())</f>
        <v>https://morningconsult.com/wp-content/uploads/2019/04/Political-Intelligence-4.23.19.pdf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499  rv</v>
      </c>
      <c r="E1011" s="20">
        <f>INDEX([1]Calculation!$I:$I,ROW())</f>
        <v>43574</v>
      </c>
      <c r="F1011" s="12">
        <f>ROUND(INDEX([1]Calculation!AL:AL,ROW()),1)</f>
        <v>0</v>
      </c>
      <c r="G1011" s="8">
        <f>IF(INDEX([1]Calculation!L:L,ROW())=0,-100,ROUND(INDEX([1]Calculation!L:L,ROW()),0))</f>
        <v>26</v>
      </c>
      <c r="H1011" s="8">
        <f>IF(INDEX([1]Calculation!M:M,ROW())=0,-100,ROUND(INDEX([1]Calculation!M:M,ROW()),0))</f>
        <v>-100</v>
      </c>
      <c r="I1011" s="8">
        <f>IF(INDEX([1]Calculation!N:N,ROW())=0,-100,ROUND(INDEX([1]Calculation!N:N,ROW()),0))</f>
        <v>3</v>
      </c>
      <c r="J1011" s="8">
        <f>IF(INDEX([1]Calculation!O:O,ROW())=0,-100,ROUND(INDEX([1]Calculation!O:O,ROW()),0))</f>
        <v>7</v>
      </c>
      <c r="K1011" s="8">
        <f>IF(INDEX([1]Calculation!P:P,ROW())=0,-100,ROUND(INDEX([1]Calculation!P:P,ROW()),0))</f>
        <v>1</v>
      </c>
      <c r="L1011" s="8">
        <f>IF(INDEX([1]Calculation!Q:Q,ROW())=0,-100,ROUND(INDEX([1]Calculation!Q:Q,ROW()),0))</f>
        <v>22</v>
      </c>
      <c r="M1011" s="8">
        <f>IF(INDEX([1]Calculation!R:R,ROW())=0,-100,ROUND(INDEX([1]Calculation!R:R,ROW()),0))</f>
        <v>-100</v>
      </c>
      <c r="N1011" s="8">
        <f>IF(INDEX([1]Calculation!S:S,ROW())=0,-100,ROUND(INDEX([1]Calculation!S:S,ROW()),0))</f>
        <v>3</v>
      </c>
      <c r="O1011" s="8">
        <f>IF(INDEX([1]Calculation!T:T,ROW())=0,-100,ROUND(INDEX([1]Calculation!T:T,ROW()),0))</f>
        <v>2</v>
      </c>
      <c r="P1011" s="8" t="str">
        <f>INDEX([1]Calculation!CB:CB,ROW())</f>
        <v>https://echeloninsights.com/wp-content/uploads/AprilOmnibus_2019DemPrimary.pdf</v>
      </c>
    </row>
    <row r="1012" spans="1:16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241  lv</v>
      </c>
      <c r="E1012" s="20">
        <f>INDEX([1]Calculation!$I:$I,ROW())</f>
        <v>43573</v>
      </c>
      <c r="F1012" s="12">
        <f>ROUND(INDEX([1]Calculation!AL:AL,ROW()),1)</f>
        <v>0</v>
      </c>
      <c r="G1012" s="8">
        <f>IF(INDEX([1]Calculation!L:L,ROW())=0,-100,ROUND(INDEX([1]Calculation!L:L,ROW()),0))</f>
        <v>12</v>
      </c>
      <c r="H1012" s="8">
        <f>IF(INDEX([1]Calculation!M:M,ROW())=0,-100,ROUND(INDEX([1]Calculation!M:M,ROW()),0))</f>
        <v>-100</v>
      </c>
      <c r="I1012" s="8">
        <f>IF(INDEX([1]Calculation!N:N,ROW())=0,-100,ROUND(INDEX([1]Calculation!N:N,ROW()),0))</f>
        <v>3</v>
      </c>
      <c r="J1012" s="8">
        <f>IF(INDEX([1]Calculation!O:O,ROW())=0,-100,ROUND(INDEX([1]Calculation!O:O,ROW()),0))</f>
        <v>11</v>
      </c>
      <c r="K1012" s="8">
        <f>IF(INDEX([1]Calculation!P:P,ROW())=0,-100,ROUND(INDEX([1]Calculation!P:P,ROW()),0))</f>
        <v>1</v>
      </c>
      <c r="L1012" s="8">
        <f>IF(INDEX([1]Calculation!Q:Q,ROW())=0,-100,ROUND(INDEX([1]Calculation!Q:Q,ROW()),0))</f>
        <v>18</v>
      </c>
      <c r="M1012" s="8">
        <f>IF(INDEX([1]Calculation!R:R,ROW())=0,-100,ROUND(INDEX([1]Calculation!R:R,ROW()),0))</f>
        <v>-100</v>
      </c>
      <c r="N1012" s="8">
        <f>IF(INDEX([1]Calculation!S:S,ROW())=0,-100,ROUND(INDEX([1]Calculation!S:S,ROW()),0))</f>
        <v>3</v>
      </c>
      <c r="O1012" s="8">
        <f>IF(INDEX([1]Calculation!T:T,ROW())=0,-100,ROUND(INDEX([1]Calculation!T:T,ROW()),0))</f>
        <v>-100</v>
      </c>
      <c r="P1012" s="8" t="str">
        <f>INDEX([1]Calculation!CB:CB,ROW())</f>
        <v>https://scholars.unh.edu/cgi/viewcontent.cgi?article=1557&amp;context=survey_center_polls</v>
      </c>
    </row>
    <row r="1013" spans="1:16">
      <c r="A1013" t="str">
        <f>INDEX([1]Calculation!$F:$F,ROW())</f>
        <v>Wisconsin</v>
      </c>
      <c r="B1013" t="str">
        <f>INDEX([1]Calculation!$D:$D,ROW())</f>
        <v>Zogby Interactive/JZ Analytics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485  lv</v>
      </c>
      <c r="E1013" s="20">
        <f>INDEX([1]Calculation!$I:$I,ROW())</f>
        <v>43573</v>
      </c>
      <c r="F1013" s="12">
        <f>ROUND(INDEX([1]Calculation!AL:AL,ROW()),1)</f>
        <v>0.1</v>
      </c>
      <c r="G1013" s="8">
        <f>IF(INDEX([1]Calculation!L:L,ROW())=0,-100,ROUND(INDEX([1]Calculation!L:L,ROW()),0))</f>
        <v>24</v>
      </c>
      <c r="H1013" s="8">
        <f>IF(INDEX([1]Calculation!M:M,ROW())=0,-100,ROUND(INDEX([1]Calculation!M:M,ROW()),0))</f>
        <v>-100</v>
      </c>
      <c r="I1013" s="8">
        <f>IF(INDEX([1]Calculation!N:N,ROW())=0,-100,ROUND(INDEX([1]Calculation!N:N,ROW()),0))</f>
        <v>4</v>
      </c>
      <c r="J1013" s="8">
        <f>IF(INDEX([1]Calculation!O:O,ROW())=0,-100,ROUND(INDEX([1]Calculation!O:O,ROW()),0))</f>
        <v>10</v>
      </c>
      <c r="K1013" s="8">
        <f>IF(INDEX([1]Calculation!P:P,ROW())=0,-100,ROUND(INDEX([1]Calculation!P:P,ROW()),0))</f>
        <v>4</v>
      </c>
      <c r="L1013" s="8">
        <f>IF(INDEX([1]Calculation!Q:Q,ROW())=0,-100,ROUND(INDEX([1]Calculation!Q:Q,ROW()),0))</f>
        <v>20</v>
      </c>
      <c r="M1013" s="8">
        <f>IF(INDEX([1]Calculation!R:R,ROW())=0,-100,ROUND(INDEX([1]Calculation!R:R,ROW()),0))</f>
        <v>-100</v>
      </c>
      <c r="N1013" s="8">
        <f>IF(INDEX([1]Calculation!S:S,ROW())=0,-100,ROUND(INDEX([1]Calculation!S:S,ROW()),0))</f>
        <v>6</v>
      </c>
      <c r="O1013" s="8">
        <f>IF(INDEX([1]Calculation!T:T,ROW())=0,-100,ROUND(INDEX([1]Calculation!T:T,ROW()),0))</f>
        <v>1</v>
      </c>
      <c r="P10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14" spans="1:16">
      <c r="A1014" t="str">
        <f>INDEX([1]Calculation!$F:$F,ROW())</f>
        <v>New Hampshire</v>
      </c>
      <c r="B1014" t="str">
        <f>INDEX([1]Calculation!$D:$D,ROW())</f>
        <v>University of New Hampshire</v>
      </c>
      <c r="C1014" t="str">
        <f>IF(INDEX([1]Calculation!$G:$G,ROW())=0,"-",INDEX([1]Calculation!$G:$G,ROW()))</f>
        <v>B</v>
      </c>
      <c r="D1014" t="str">
        <f>INDEX([1]Calculation!$J:$J,ROW())&amp;"  "&amp;INDEX([1]Calculation!$K:$K,ROW())</f>
        <v>241  lv</v>
      </c>
      <c r="E1014" s="20">
        <f>INDEX([1]Calculation!$I:$I,ROW())</f>
        <v>43573</v>
      </c>
      <c r="F1014" s="12">
        <f>ROUND(INDEX([1]Calculation!AL:AL,ROW()),1)</f>
        <v>0</v>
      </c>
      <c r="G1014" s="8">
        <f>IF(INDEX([1]Calculation!L:L,ROW())=0,-100,ROUND(INDEX([1]Calculation!L:L,ROW()),0))</f>
        <v>18</v>
      </c>
      <c r="H1014" s="8">
        <f>IF(INDEX([1]Calculation!M:M,ROW())=0,-100,ROUND(INDEX([1]Calculation!M:M,ROW()),0))</f>
        <v>-100</v>
      </c>
      <c r="I1014" s="8">
        <f>IF(INDEX([1]Calculation!N:N,ROW())=0,-100,ROUND(INDEX([1]Calculation!N:N,ROW()),0))</f>
        <v>3</v>
      </c>
      <c r="J1014" s="8">
        <f>IF(INDEX([1]Calculation!O:O,ROW())=0,-100,ROUND(INDEX([1]Calculation!O:O,ROW()),0))</f>
        <v>15</v>
      </c>
      <c r="K1014" s="8">
        <f>IF(INDEX([1]Calculation!P:P,ROW())=0,-100,ROUND(INDEX([1]Calculation!P:P,ROW()),0))</f>
        <v>2</v>
      </c>
      <c r="L1014" s="8">
        <f>IF(INDEX([1]Calculation!Q:Q,ROW())=0,-100,ROUND(INDEX([1]Calculation!Q:Q,ROW()),0))</f>
        <v>30</v>
      </c>
      <c r="M1014" s="8">
        <f>IF(INDEX([1]Calculation!R:R,ROW())=0,-100,ROUND(INDEX([1]Calculation!R:R,ROW()),0))</f>
        <v>-100</v>
      </c>
      <c r="N1014" s="8">
        <f>IF(INDEX([1]Calculation!S:S,ROW())=0,-100,ROUND(INDEX([1]Calculation!S:S,ROW()),0))</f>
        <v>5</v>
      </c>
      <c r="O1014" s="8">
        <f>IF(INDEX([1]Calculation!T:T,ROW())=0,-100,ROUND(INDEX([1]Calculation!T:T,ROW()),0))</f>
        <v>2</v>
      </c>
      <c r="P1014" s="8" t="str">
        <f>INDEX([1]Calculation!CB:CB,ROW())</f>
        <v>https://scholars.unh.edu/cgi/viewcontent.cgi?article=1557&amp;context=survey_center_polls</v>
      </c>
    </row>
    <row r="1015" spans="1:16">
      <c r="A1015" t="str">
        <f>INDEX([1]Calculation!$F:$F,ROW())</f>
        <v>Iowa</v>
      </c>
      <c r="B1015" t="str">
        <f>INDEX([1]Calculation!$D:$D,ROW())</f>
        <v>Gravis Marketing</v>
      </c>
      <c r="C1015" t="str">
        <f>IF(INDEX([1]Calculation!$G:$G,ROW())=0,"-",INDEX([1]Calculation!$G:$G,ROW()))</f>
        <v>C+</v>
      </c>
      <c r="D1015" t="str">
        <f>INDEX([1]Calculation!$J:$J,ROW())&amp;"  "&amp;INDEX([1]Calculation!$K:$K,ROW())</f>
        <v>590  lv</v>
      </c>
      <c r="E1015" s="20">
        <f>INDEX([1]Calculation!$I:$I,ROW())</f>
        <v>43573</v>
      </c>
      <c r="F1015" s="12">
        <f>ROUND(INDEX([1]Calculation!AL:AL,ROW()),1)</f>
        <v>1.1000000000000001</v>
      </c>
      <c r="G1015" s="8">
        <f>IF(INDEX([1]Calculation!L:L,ROW())=0,-100,ROUND(INDEX([1]Calculation!L:L,ROW()),0))</f>
        <v>19</v>
      </c>
      <c r="H1015" s="8">
        <f>IF(INDEX([1]Calculation!M:M,ROW())=0,-100,ROUND(INDEX([1]Calculation!M:M,ROW()),0))</f>
        <v>-100</v>
      </c>
      <c r="I1015" s="8">
        <f>IF(INDEX([1]Calculation!N:N,ROW())=0,-100,ROUND(INDEX([1]Calculation!N:N,ROW()),0))</f>
        <v>4</v>
      </c>
      <c r="J1015" s="8">
        <f>IF(INDEX([1]Calculation!O:O,ROW())=0,-100,ROUND(INDEX([1]Calculation!O:O,ROW()),0))</f>
        <v>14</v>
      </c>
      <c r="K1015" s="8">
        <f>IF(INDEX([1]Calculation!P:P,ROW())=0,-100,ROUND(INDEX([1]Calculation!P:P,ROW()),0))</f>
        <v>4</v>
      </c>
      <c r="L1015" s="8">
        <f>IF(INDEX([1]Calculation!Q:Q,ROW())=0,-100,ROUND(INDEX([1]Calculation!Q:Q,ROW()),0))</f>
        <v>19</v>
      </c>
      <c r="M1015" s="8">
        <f>IF(INDEX([1]Calculation!R:R,ROW())=0,-100,ROUND(INDEX([1]Calculation!R:R,ROW()),0))</f>
        <v>-100</v>
      </c>
      <c r="N1015" s="8">
        <f>IF(INDEX([1]Calculation!S:S,ROW())=0,-100,ROUND(INDEX([1]Calculation!S:S,ROW()),0))</f>
        <v>6</v>
      </c>
      <c r="O1015" s="8">
        <f>IF(INDEX([1]Calculation!T:T,ROW())=0,-100,ROUND(INDEX([1]Calculation!T:T,ROW()),0))</f>
        <v>1</v>
      </c>
      <c r="P1015" s="8" t="str">
        <f>INDEX([1]Calculation!CB:CB,ROW())</f>
        <v>http://orlando-politics.com/wp-content/uploads/2019/04/Iowa-April-18-2019-v2.pdf</v>
      </c>
    </row>
    <row r="1016" spans="1:16">
      <c r="A1016" t="str">
        <f>INDEX([1]Calculation!$F:$F,ROW())</f>
        <v>US</v>
      </c>
      <c r="B1016" t="str">
        <f>INDEX([1]Calculation!$D:$D,ROW())</f>
        <v>USC Dornsife/LA Times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1131  lv</v>
      </c>
      <c r="E1016" s="20">
        <f>INDEX([1]Calculation!$I:$I,ROW())</f>
        <v>43570</v>
      </c>
      <c r="F1016" s="12">
        <f>ROUND(INDEX([1]Calculation!AL:AL,ROW()),1)</f>
        <v>0</v>
      </c>
      <c r="G1016" s="8">
        <f>IF(INDEX([1]Calculation!L:L,ROW())=0,-100,ROUND(INDEX([1]Calculation!L:L,ROW()),0))</f>
        <v>30</v>
      </c>
      <c r="H1016" s="8">
        <f>IF(INDEX([1]Calculation!M:M,ROW())=0,-100,ROUND(INDEX([1]Calculation!M:M,ROW()),0))</f>
        <v>-100</v>
      </c>
      <c r="I1016" s="8">
        <f>IF(INDEX([1]Calculation!N:N,ROW())=0,-100,ROUND(INDEX([1]Calculation!N:N,ROW()),0))</f>
        <v>3</v>
      </c>
      <c r="J1016" s="8">
        <f>IF(INDEX([1]Calculation!O:O,ROW())=0,-100,ROUND(INDEX([1]Calculation!O:O,ROW()),0))</f>
        <v>3</v>
      </c>
      <c r="K1016" s="8">
        <f>IF(INDEX([1]Calculation!P:P,ROW())=0,-100,ROUND(INDEX([1]Calculation!P:P,ROW()),0))</f>
        <v>2</v>
      </c>
      <c r="L1016" s="8">
        <f>IF(INDEX([1]Calculation!Q:Q,ROW())=0,-100,ROUND(INDEX([1]Calculation!Q:Q,ROW()),0))</f>
        <v>19</v>
      </c>
      <c r="M1016" s="8">
        <f>IF(INDEX([1]Calculation!R:R,ROW())=0,-100,ROUND(INDEX([1]Calculation!R:R,ROW()),0))</f>
        <v>-100</v>
      </c>
      <c r="N1016" s="8">
        <f>IF(INDEX([1]Calculation!S:S,ROW())=0,-100,ROUND(INDEX([1]Calculation!S:S,ROW()),0))</f>
        <v>5</v>
      </c>
      <c r="O1016" s="8">
        <f>IF(INDEX([1]Calculation!T:T,ROW())=0,-100,ROUND(INDEX([1]Calculation!T:T,ROW()),0))</f>
        <v>2</v>
      </c>
      <c r="P1016" s="8" t="str">
        <f>INDEX([1]Calculation!CB:CB,ROW())</f>
        <v>https://drive.google.com/file/d/1Q0eqkqh8cORcq-MauUUyvG9b0aZa2QBa/view</v>
      </c>
    </row>
    <row r="1017" spans="1:16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330  rv</v>
      </c>
      <c r="E1017" s="20">
        <f>INDEX([1]Calculation!$I:$I,ROW())</f>
        <v>43570</v>
      </c>
      <c r="F1017" s="12">
        <f>ROUND(INDEX([1]Calculation!AL:AL,ROW()),1)</f>
        <v>0</v>
      </c>
      <c r="G1017" s="8">
        <f>IF(INDEX([1]Calculation!L:L,ROW())=0,-100,ROUND(INDEX([1]Calculation!L:L,ROW()),0))</f>
        <v>-100</v>
      </c>
      <c r="H1017" s="8">
        <f>IF(INDEX([1]Calculation!M:M,ROW())=0,-100,ROUND(INDEX([1]Calculation!M:M,ROW()),0))</f>
        <v>-100</v>
      </c>
      <c r="I1017" s="8">
        <f>IF(INDEX([1]Calculation!N:N,ROW())=0,-100,ROUND(INDEX([1]Calculation!N:N,ROW()),0))</f>
        <v>3</v>
      </c>
      <c r="J1017" s="8">
        <f>IF(INDEX([1]Calculation!O:O,ROW())=0,-100,ROUND(INDEX([1]Calculation!O:O,ROW()),0))</f>
        <v>11</v>
      </c>
      <c r="K1017" s="8">
        <f>IF(INDEX([1]Calculation!P:P,ROW())=0,-100,ROUND(INDEX([1]Calculation!P:P,ROW()),0))</f>
        <v>2</v>
      </c>
      <c r="L1017" s="8">
        <f>IF(INDEX([1]Calculation!Q:Q,ROW())=0,-100,ROUND(INDEX([1]Calculation!Q:Q,ROW()),0))</f>
        <v>27</v>
      </c>
      <c r="M1017" s="8">
        <f>IF(INDEX([1]Calculation!R:R,ROW())=0,-100,ROUND(INDEX([1]Calculation!R:R,ROW()),0))</f>
        <v>-100</v>
      </c>
      <c r="N1017" s="8">
        <f>IF(INDEX([1]Calculation!S:S,ROW())=0,-100,ROUND(INDEX([1]Calculation!S:S,ROW()),0))</f>
        <v>8</v>
      </c>
      <c r="O1017" s="8">
        <f>IF(INDEX([1]Calculation!T:T,ROW())=0,-100,ROUND(INDEX([1]Calculation!T:T,ROW()),0))</f>
        <v>1</v>
      </c>
      <c r="P1017" s="8" t="str">
        <f>INDEX([1]Calculation!CB:CB,ROW())</f>
        <v>https://www.monmouth.edu/polling-institute/documents/monmouthpoll_us_042319.pdf/</v>
      </c>
    </row>
    <row r="1018" spans="1:16">
      <c r="A1018" t="str">
        <f>INDEX([1]Calculation!$F:$F,ROW())</f>
        <v>US</v>
      </c>
      <c r="B1018" t="str">
        <f>INDEX([1]Calculation!$D:$D,ROW())</f>
        <v>Monmouth University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330  rv</v>
      </c>
      <c r="E1018" s="20">
        <f>INDEX([1]Calculation!$I:$I,ROW())</f>
        <v>43570</v>
      </c>
      <c r="F1018" s="12">
        <f>ROUND(INDEX([1]Calculation!AL:AL,ROW()),1)</f>
        <v>0</v>
      </c>
      <c r="G1018" s="8">
        <f>IF(INDEX([1]Calculation!L:L,ROW())=0,-100,ROUND(INDEX([1]Calculation!L:L,ROW()),0))</f>
        <v>27</v>
      </c>
      <c r="H1018" s="8">
        <f>IF(INDEX([1]Calculation!M:M,ROW())=0,-100,ROUND(INDEX([1]Calculation!M:M,ROW()),0))</f>
        <v>-100</v>
      </c>
      <c r="I1018" s="8">
        <f>IF(INDEX([1]Calculation!N:N,ROW())=0,-100,ROUND(INDEX([1]Calculation!N:N,ROW()),0))</f>
        <v>2</v>
      </c>
      <c r="J1018" s="8">
        <f>IF(INDEX([1]Calculation!O:O,ROW())=0,-100,ROUND(INDEX([1]Calculation!O:O,ROW()),0))</f>
        <v>8</v>
      </c>
      <c r="K1018" s="8">
        <f>IF(INDEX([1]Calculation!P:P,ROW())=0,-100,ROUND(INDEX([1]Calculation!P:P,ROW()),0))</f>
        <v>1</v>
      </c>
      <c r="L1018" s="8">
        <f>IF(INDEX([1]Calculation!Q:Q,ROW())=0,-100,ROUND(INDEX([1]Calculation!Q:Q,ROW()),0))</f>
        <v>20</v>
      </c>
      <c r="M1018" s="8">
        <f>IF(INDEX([1]Calculation!R:R,ROW())=0,-100,ROUND(INDEX([1]Calculation!R:R,ROW()),0))</f>
        <v>-100</v>
      </c>
      <c r="N1018" s="8">
        <f>IF(INDEX([1]Calculation!S:S,ROW())=0,-100,ROUND(INDEX([1]Calculation!S:S,ROW()),0))</f>
        <v>6</v>
      </c>
      <c r="O1018" s="8">
        <f>IF(INDEX([1]Calculation!T:T,ROW())=0,-100,ROUND(INDEX([1]Calculation!T:T,ROW()),0))</f>
        <v>-100</v>
      </c>
      <c r="P1018" s="8" t="str">
        <f>INDEX([1]Calculation!CB:CB,ROW())</f>
        <v>https://www.monmouth.edu/polling-institute/documents/monmouthpoll_us_042319.pdf/</v>
      </c>
    </row>
    <row r="1019" spans="1:16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2518  lv</v>
      </c>
      <c r="E1019" s="20">
        <f>INDEX([1]Calculation!$I:$I,ROW())</f>
        <v>43570</v>
      </c>
      <c r="F1019" s="12">
        <f>ROUND(INDEX([1]Calculation!AL:AL,ROW()),1)</f>
        <v>0</v>
      </c>
      <c r="G1019" s="8">
        <f>IF(INDEX([1]Calculation!L:L,ROW())=0,-100,ROUND(INDEX([1]Calculation!L:L,ROW()),0))</f>
        <v>21</v>
      </c>
      <c r="H1019" s="8">
        <f>IF(INDEX([1]Calculation!M:M,ROW())=0,-100,ROUND(INDEX([1]Calculation!M:M,ROW()),0))</f>
        <v>-100</v>
      </c>
      <c r="I1019" s="8">
        <f>IF(INDEX([1]Calculation!N:N,ROW())=0,-100,ROUND(INDEX([1]Calculation!N:N,ROW()),0))</f>
        <v>4</v>
      </c>
      <c r="J1019" s="8">
        <f>IF(INDEX([1]Calculation!O:O,ROW())=0,-100,ROUND(INDEX([1]Calculation!O:O,ROW()),0))</f>
        <v>17</v>
      </c>
      <c r="K1019" s="8">
        <f>IF(INDEX([1]Calculation!P:P,ROW())=0,-100,ROUND(INDEX([1]Calculation!P:P,ROW()),0))</f>
        <v>2</v>
      </c>
      <c r="L1019" s="8">
        <f>IF(INDEX([1]Calculation!Q:Q,ROW())=0,-100,ROUND(INDEX([1]Calculation!Q:Q,ROW()),0))</f>
        <v>20</v>
      </c>
      <c r="M1019" s="8">
        <f>IF(INDEX([1]Calculation!R:R,ROW())=0,-100,ROUND(INDEX([1]Calculation!R:R,ROW()),0))</f>
        <v>-100</v>
      </c>
      <c r="N1019" s="8">
        <f>IF(INDEX([1]Calculation!S:S,ROW())=0,-100,ROUND(INDEX([1]Calculation!S:S,ROW()),0))</f>
        <v>8</v>
      </c>
      <c r="O1019" s="8">
        <f>IF(INDEX([1]Calculation!T:T,ROW())=0,-100,ROUND(INDEX([1]Calculation!T:T,ROW()),0))</f>
        <v>2</v>
      </c>
      <c r="P1019" s="8" t="str">
        <f>INDEX([1]Calculation!CB:CB,ROW())</f>
        <v>https://docsend.com/view/pbyn7wf</v>
      </c>
    </row>
    <row r="1020" spans="1:16">
      <c r="A1020" t="str">
        <f>INDEX([1]Calculation!$F:$F,ROW())</f>
        <v>US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2518  lv</v>
      </c>
      <c r="E1020" s="20">
        <f>INDEX([1]Calculation!$I:$I,ROW())</f>
        <v>43570</v>
      </c>
      <c r="F1020" s="12">
        <f>ROUND(INDEX([1]Calculation!AL:AL,ROW()),1)</f>
        <v>0</v>
      </c>
      <c r="G1020" s="8">
        <f>IF(INDEX([1]Calculation!L:L,ROW())=0,-100,ROUND(INDEX([1]Calculation!L:L,ROW()),0))</f>
        <v>-100</v>
      </c>
      <c r="H1020" s="8">
        <f>IF(INDEX([1]Calculation!M:M,ROW())=0,-100,ROUND(INDEX([1]Calculation!M:M,ROW()),0))</f>
        <v>-100</v>
      </c>
      <c r="I1020" s="8">
        <f>IF(INDEX([1]Calculation!N:N,ROW())=0,-100,ROUND(INDEX([1]Calculation!N:N,ROW()),0))</f>
        <v>5</v>
      </c>
      <c r="J1020" s="8">
        <f>IF(INDEX([1]Calculation!O:O,ROW())=0,-100,ROUND(INDEX([1]Calculation!O:O,ROW()),0))</f>
        <v>21</v>
      </c>
      <c r="K1020" s="8">
        <f>IF(INDEX([1]Calculation!P:P,ROW())=0,-100,ROUND(INDEX([1]Calculation!P:P,ROW()),0))</f>
        <v>3</v>
      </c>
      <c r="L1020" s="8">
        <f>IF(INDEX([1]Calculation!Q:Q,ROW())=0,-100,ROUND(INDEX([1]Calculation!Q:Q,ROW()),0))</f>
        <v>26</v>
      </c>
      <c r="M1020" s="8">
        <f>IF(INDEX([1]Calculation!R:R,ROW())=0,-100,ROUND(INDEX([1]Calculation!R:R,ROW()),0))</f>
        <v>-100</v>
      </c>
      <c r="N1020" s="8">
        <f>IF(INDEX([1]Calculation!S:S,ROW())=0,-100,ROUND(INDEX([1]Calculation!S:S,ROW()),0))</f>
        <v>10</v>
      </c>
      <c r="O1020" s="8">
        <f>IF(INDEX([1]Calculation!T:T,ROW())=0,-100,ROUND(INDEX([1]Calculation!T:T,ROW()),0))</f>
        <v>3</v>
      </c>
      <c r="P1020" s="8" t="str">
        <f>INDEX([1]Calculation!CB:CB,ROW())</f>
        <v>https://docsend.com/view/pbyn7wf</v>
      </c>
    </row>
    <row r="1021" spans="1:16">
      <c r="A1021" t="str">
        <f>INDEX([1]Calculation!$F:$F,ROW())</f>
        <v>US</v>
      </c>
      <c r="B1021" t="str">
        <f>INDEX([1]Calculation!$D:$D,ROW())</f>
        <v>USC Dornsife/LA Times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2196  lv</v>
      </c>
      <c r="E1021" s="20">
        <f>INDEX([1]Calculation!$I:$I,ROW())</f>
        <v>43570</v>
      </c>
      <c r="F1021" s="12">
        <f>ROUND(INDEX([1]Calculation!AL:AL,ROW()),1)</f>
        <v>0</v>
      </c>
      <c r="G1021" s="8">
        <f>IF(INDEX([1]Calculation!L:L,ROW())=0,-100,ROUND(INDEX([1]Calculation!L:L,ROW()),0))</f>
        <v>27</v>
      </c>
      <c r="H1021" s="8">
        <f>IF(INDEX([1]Calculation!M:M,ROW())=0,-100,ROUND(INDEX([1]Calculation!M:M,ROW()),0))</f>
        <v>-100</v>
      </c>
      <c r="I1021" s="8">
        <f>IF(INDEX([1]Calculation!N:N,ROW())=0,-100,ROUND(INDEX([1]Calculation!N:N,ROW()),0))</f>
        <v>2</v>
      </c>
      <c r="J1021" s="8">
        <f>IF(INDEX([1]Calculation!O:O,ROW())=0,-100,ROUND(INDEX([1]Calculation!O:O,ROW()),0))</f>
        <v>2</v>
      </c>
      <c r="K1021" s="8">
        <f>IF(INDEX([1]Calculation!P:P,ROW())=0,-100,ROUND(INDEX([1]Calculation!P:P,ROW()),0))</f>
        <v>1</v>
      </c>
      <c r="L1021" s="8">
        <f>IF(INDEX([1]Calculation!Q:Q,ROW())=0,-100,ROUND(INDEX([1]Calculation!Q:Q,ROW()),0))</f>
        <v>16</v>
      </c>
      <c r="M1021" s="8">
        <f>IF(INDEX([1]Calculation!R:R,ROW())=0,-100,ROUND(INDEX([1]Calculation!R:R,ROW()),0))</f>
        <v>-100</v>
      </c>
      <c r="N1021" s="8">
        <f>IF(INDEX([1]Calculation!S:S,ROW())=0,-100,ROUND(INDEX([1]Calculation!S:S,ROW()),0))</f>
        <v>4</v>
      </c>
      <c r="O1021" s="8">
        <f>IF(INDEX([1]Calculation!T:T,ROW())=0,-100,ROUND(INDEX([1]Calculation!T:T,ROW()),0))</f>
        <v>1</v>
      </c>
      <c r="P1021" s="8" t="str">
        <f>INDEX([1]Calculation!CB:CB,ROW())</f>
        <v>https://drive.google.com/file/d/1qM_Y-62GrLiy8Yiu0mvTdJHBI97vM-Ud/view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12550  lv</v>
      </c>
      <c r="E1022" s="20">
        <f>INDEX([1]Calculation!$I:$I,ROW())</f>
        <v>43569</v>
      </c>
      <c r="F1022" s="12">
        <f>ROUND(INDEX([1]Calculation!AL:AL,ROW()),1)</f>
        <v>0</v>
      </c>
      <c r="G1022" s="8">
        <f>IF(INDEX([1]Calculation!L:L,ROW())=0,-100,ROUND(INDEX([1]Calculation!L:L,ROW()),0))</f>
        <v>-100</v>
      </c>
      <c r="H1022" s="8">
        <f>IF(INDEX([1]Calculation!M:M,ROW())=0,-100,ROUND(INDEX([1]Calculation!M:M,ROW()),0))</f>
        <v>-100</v>
      </c>
      <c r="I1022" s="8">
        <f>IF(INDEX([1]Calculation!N:N,ROW())=0,-100,ROUND(INDEX([1]Calculation!N:N,ROW()),0))</f>
        <v>6</v>
      </c>
      <c r="J1022" s="8">
        <f>IF(INDEX([1]Calculation!O:O,ROW())=0,-100,ROUND(INDEX([1]Calculation!O:O,ROW()),0))</f>
        <v>9</v>
      </c>
      <c r="K1022" s="8">
        <f>IF(INDEX([1]Calculation!P:P,ROW())=0,-100,ROUND(INDEX([1]Calculation!P:P,ROW()),0))</f>
        <v>3</v>
      </c>
      <c r="L1022" s="8">
        <f>IF(INDEX([1]Calculation!Q:Q,ROW())=0,-100,ROUND(INDEX([1]Calculation!Q:Q,ROW()),0))</f>
        <v>35</v>
      </c>
      <c r="M1022" s="8">
        <f>IF(INDEX([1]Calculation!R:R,ROW())=0,-100,ROUND(INDEX([1]Calculation!R:R,ROW()),0))</f>
        <v>-100</v>
      </c>
      <c r="N1022" s="8">
        <f>IF(INDEX([1]Calculation!S:S,ROW())=0,-100,ROUND(INDEX([1]Calculation!S:S,ROW()),0))</f>
        <v>10</v>
      </c>
      <c r="O1022" s="8">
        <f>IF(INDEX([1]Calculation!T:T,ROW())=0,-100,ROUND(INDEX([1]Calculation!T:T,ROW()),0))</f>
        <v>2</v>
      </c>
      <c r="P1022" s="8" t="str">
        <f>INDEX([1]Calculation!CB:CB,ROW())</f>
        <v>https://morningconsult.com/wp-content/uploads/2019/04/Political-Intelligence-4.15.19.pdf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12550  lv</v>
      </c>
      <c r="E1023" s="20">
        <f>INDEX([1]Calculation!$I:$I,ROW())</f>
        <v>43569</v>
      </c>
      <c r="F1023" s="12">
        <f>ROUND(INDEX([1]Calculation!AL:AL,ROW()),1)</f>
        <v>0</v>
      </c>
      <c r="G1023" s="8">
        <f>IF(INDEX([1]Calculation!L:L,ROW())=0,-100,ROUND(INDEX([1]Calculation!L:L,ROW()),0))</f>
        <v>31</v>
      </c>
      <c r="H1023" s="8">
        <f>IF(INDEX([1]Calculation!M:M,ROW())=0,-100,ROUND(INDEX([1]Calculation!M:M,ROW()),0))</f>
        <v>-100</v>
      </c>
      <c r="I1023" s="8">
        <f>IF(INDEX([1]Calculation!N:N,ROW())=0,-100,ROUND(INDEX([1]Calculation!N:N,ROW()),0))</f>
        <v>4</v>
      </c>
      <c r="J1023" s="8">
        <f>IF(INDEX([1]Calculation!O:O,ROW())=0,-100,ROUND(INDEX([1]Calculation!O:O,ROW()),0))</f>
        <v>7</v>
      </c>
      <c r="K1023" s="8">
        <f>IF(INDEX([1]Calculation!P:P,ROW())=0,-100,ROUND(INDEX([1]Calculation!P:P,ROW()),0))</f>
        <v>2</v>
      </c>
      <c r="L1023" s="8">
        <f>IF(INDEX([1]Calculation!Q:Q,ROW())=0,-100,ROUND(INDEX([1]Calculation!Q:Q,ROW()),0))</f>
        <v>23</v>
      </c>
      <c r="M1023" s="8">
        <f>IF(INDEX([1]Calculation!R:R,ROW())=0,-100,ROUND(INDEX([1]Calculation!R:R,ROW()),0))</f>
        <v>-100</v>
      </c>
      <c r="N1023" s="8">
        <f>IF(INDEX([1]Calculation!S:S,ROW())=0,-100,ROUND(INDEX([1]Calculation!S:S,ROW()),0))</f>
        <v>7</v>
      </c>
      <c r="O1023" s="8">
        <f>IF(INDEX([1]Calculation!T:T,ROW())=0,-100,ROUND(INDEX([1]Calculation!T:T,ROW()),0))</f>
        <v>1</v>
      </c>
      <c r="P1023" s="8" t="str">
        <f>INDEX([1]Calculation!CB:CB,ROW())</f>
        <v>https://morningconsult.com/wp-content/uploads/2019/04/Political-Intelligence-4.15.19.pdf</v>
      </c>
    </row>
    <row r="1024" spans="1:16">
      <c r="A1024" t="str">
        <f>INDEX([1]Calculation!$F:$F,ROW())</f>
        <v>US</v>
      </c>
      <c r="B1024" t="str">
        <f>INDEX([1]Calculation!$D:$D,ROW())</f>
        <v>Emerson College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356  lv</v>
      </c>
      <c r="E1024" s="20">
        <f>INDEX([1]Calculation!$I:$I,ROW())</f>
        <v>43569</v>
      </c>
      <c r="F1024" s="12">
        <f>ROUND(INDEX([1]Calculation!AL:AL,ROW()),1)</f>
        <v>0</v>
      </c>
      <c r="G1024" s="8">
        <f>IF(INDEX([1]Calculation!L:L,ROW())=0,-100,ROUND(INDEX([1]Calculation!L:L,ROW()),0))</f>
        <v>24</v>
      </c>
      <c r="H1024" s="8">
        <f>IF(INDEX([1]Calculation!M:M,ROW())=0,-100,ROUND(INDEX([1]Calculation!M:M,ROW()),0))</f>
        <v>-100</v>
      </c>
      <c r="I1024" s="8">
        <f>IF(INDEX([1]Calculation!N:N,ROW())=0,-100,ROUND(INDEX([1]Calculation!N:N,ROW()),0))</f>
        <v>2</v>
      </c>
      <c r="J1024" s="8">
        <f>IF(INDEX([1]Calculation!O:O,ROW())=0,-100,ROUND(INDEX([1]Calculation!O:O,ROW()),0))</f>
        <v>9</v>
      </c>
      <c r="K1024" s="8">
        <f>IF(INDEX([1]Calculation!P:P,ROW())=0,-100,ROUND(INDEX([1]Calculation!P:P,ROW()),0))</f>
        <v>1</v>
      </c>
      <c r="L1024" s="8">
        <f>IF(INDEX([1]Calculation!Q:Q,ROW())=0,-100,ROUND(INDEX([1]Calculation!Q:Q,ROW()),0))</f>
        <v>29</v>
      </c>
      <c r="M1024" s="8">
        <f>IF(INDEX([1]Calculation!R:R,ROW())=0,-100,ROUND(INDEX([1]Calculation!R:R,ROW()),0))</f>
        <v>-100</v>
      </c>
      <c r="N1024" s="8">
        <f>IF(INDEX([1]Calculation!S:S,ROW())=0,-100,ROUND(INDEX([1]Calculation!S:S,ROW()),0))</f>
        <v>7</v>
      </c>
      <c r="O1024" s="8">
        <f>IF(INDEX([1]Calculation!T:T,ROW())=0,-100,ROUND(INDEX([1]Calculation!T:T,ROW()),0))</f>
        <v>3</v>
      </c>
      <c r="P1024" s="8" t="str">
        <f>INDEX([1]Calculation!CB:CB,ROW())</f>
        <v>http://emersonpolling.com/2019/04/15/april-national-poll-bernie-takes-lead-for-democratic-nomination-mayor-pete-on-the-move/</v>
      </c>
    </row>
    <row r="1025" spans="1:16">
      <c r="A1025" t="str">
        <f>INDEX([1]Calculation!$F:$F,ROW())</f>
        <v>Pennsylvania</v>
      </c>
      <c r="B1025" t="str">
        <f>INDEX([1]Calculation!$D:$D,ROW())</f>
        <v>Muhlenberg College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405  rv</v>
      </c>
      <c r="E1025" s="20">
        <f>INDEX([1]Calculation!$I:$I,ROW())</f>
        <v>43565</v>
      </c>
      <c r="F1025" s="12">
        <f>ROUND(INDEX([1]Calculation!AL:AL,ROW()),1)</f>
        <v>2.7</v>
      </c>
      <c r="G1025" s="8">
        <f>IF(INDEX([1]Calculation!L:L,ROW())=0,-100,ROUND(INDEX([1]Calculation!L:L,ROW()),0))</f>
        <v>28</v>
      </c>
      <c r="H1025" s="8">
        <f>IF(INDEX([1]Calculation!M:M,ROW())=0,-100,ROUND(INDEX([1]Calculation!M:M,ROW()),0))</f>
        <v>-100</v>
      </c>
      <c r="I1025" s="8">
        <f>IF(INDEX([1]Calculation!N:N,ROW())=0,-100,ROUND(INDEX([1]Calculation!N:N,ROW()),0))</f>
        <v>3</v>
      </c>
      <c r="J1025" s="8">
        <f>IF(INDEX([1]Calculation!O:O,ROW())=0,-100,ROUND(INDEX([1]Calculation!O:O,ROW()),0))</f>
        <v>4</v>
      </c>
      <c r="K1025" s="8">
        <f>IF(INDEX([1]Calculation!P:P,ROW())=0,-100,ROUND(INDEX([1]Calculation!P:P,ROW()),0))</f>
        <v>3</v>
      </c>
      <c r="L1025" s="8">
        <f>IF(INDEX([1]Calculation!Q:Q,ROW())=0,-100,ROUND(INDEX([1]Calculation!Q:Q,ROW()),0))</f>
        <v>16</v>
      </c>
      <c r="M1025" s="8">
        <f>IF(INDEX([1]Calculation!R:R,ROW())=0,-100,ROUND(INDEX([1]Calculation!R:R,ROW()),0))</f>
        <v>-100</v>
      </c>
      <c r="N1025" s="8">
        <f>IF(INDEX([1]Calculation!S:S,ROW())=0,-100,ROUND(INDEX([1]Calculation!S:S,ROW()),0))</f>
        <v>8</v>
      </c>
      <c r="O1025" s="8">
        <f>IF(INDEX([1]Calculation!T:T,ROW())=0,-100,ROUND(INDEX([1]Calculation!T:T,ROW()),0))</f>
        <v>-100</v>
      </c>
      <c r="P1025" s="8" t="str">
        <f>INDEX([1]Calculation!CB:CB,ROW())</f>
        <v>https://assets.documentcloud.org/documents/5836250/PADEM-Report-2019.pdf</v>
      </c>
    </row>
    <row r="1026" spans="1:16">
      <c r="A1026" t="str">
        <f>INDEX([1]Calculation!$F:$F,ROW())</f>
        <v>Iowa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351  lv</v>
      </c>
      <c r="E1026" s="20">
        <f>INDEX([1]Calculation!$I:$I,ROW())</f>
        <v>43564</v>
      </c>
      <c r="F1026" s="12">
        <f>ROUND(INDEX([1]Calculation!AL:AL,ROW()),1)</f>
        <v>0</v>
      </c>
      <c r="G1026" s="8">
        <f>IF(INDEX([1]Calculation!L:L,ROW())=0,-100,ROUND(INDEX([1]Calculation!L:L,ROW()),0))</f>
        <v>27</v>
      </c>
      <c r="H1026" s="8">
        <f>IF(INDEX([1]Calculation!M:M,ROW())=0,-100,ROUND(INDEX([1]Calculation!M:M,ROW()),0))</f>
        <v>-100</v>
      </c>
      <c r="I1026" s="8">
        <f>IF(INDEX([1]Calculation!N:N,ROW())=0,-100,ROUND(INDEX([1]Calculation!N:N,ROW()),0))</f>
        <v>3</v>
      </c>
      <c r="J1026" s="8">
        <f>IF(INDEX([1]Calculation!O:O,ROW())=0,-100,ROUND(INDEX([1]Calculation!O:O,ROW()),0))</f>
        <v>9</v>
      </c>
      <c r="K1026" s="8">
        <f>IF(INDEX([1]Calculation!P:P,ROW())=0,-100,ROUND(INDEX([1]Calculation!P:P,ROW()),0))</f>
        <v>4</v>
      </c>
      <c r="L1026" s="8">
        <f>IF(INDEX([1]Calculation!Q:Q,ROW())=0,-100,ROUND(INDEX([1]Calculation!Q:Q,ROW()),0))</f>
        <v>16</v>
      </c>
      <c r="M1026" s="8">
        <f>IF(INDEX([1]Calculation!R:R,ROW())=0,-100,ROUND(INDEX([1]Calculation!R:R,ROW()),0))</f>
        <v>-100</v>
      </c>
      <c r="N1026" s="8">
        <f>IF(INDEX([1]Calculation!S:S,ROW())=0,-100,ROUND(INDEX([1]Calculation!S:S,ROW()),0))</f>
        <v>7</v>
      </c>
      <c r="O1026" s="8">
        <f>IF(INDEX([1]Calculation!T:T,ROW())=0,-100,ROUND(INDEX([1]Calculation!T:T,ROW()),0))</f>
        <v>1</v>
      </c>
      <c r="P1026" s="8" t="str">
        <f>INDEX([1]Calculation!CB:CB,ROW())</f>
        <v>https://www.monmouth.edu/polling-institute/documents/monmouthpoll_ia_041119-2.pdf/</v>
      </c>
    </row>
    <row r="1027" spans="1:16">
      <c r="A1027" t="str">
        <f>INDEX([1]Calculation!$F:$F,ROW())</f>
        <v>California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2003  lv</v>
      </c>
      <c r="E1027" s="20">
        <f>INDEX([1]Calculation!$I:$I,ROW())</f>
        <v>43564</v>
      </c>
      <c r="F1027" s="12">
        <f>ROUND(INDEX([1]Calculation!AL:AL,ROW()),1)</f>
        <v>0</v>
      </c>
      <c r="G1027" s="8">
        <f>IF(INDEX([1]Calculation!L:L,ROW())=0,-100,ROUND(INDEX([1]Calculation!L:L,ROW()),0))</f>
        <v>-100</v>
      </c>
      <c r="H1027" s="8">
        <f>IF(INDEX([1]Calculation!M:M,ROW())=0,-100,ROUND(INDEX([1]Calculation!M:M,ROW()),0))</f>
        <v>-100</v>
      </c>
      <c r="I1027" s="8">
        <f>IF(INDEX([1]Calculation!N:N,ROW())=0,-100,ROUND(INDEX([1]Calculation!N:N,ROW()),0))</f>
        <v>5</v>
      </c>
      <c r="J1027" s="8">
        <f>IF(INDEX([1]Calculation!O:O,ROW())=0,-100,ROUND(INDEX([1]Calculation!O:O,ROW()),0))</f>
        <v>11</v>
      </c>
      <c r="K1027" s="8">
        <f>IF(INDEX([1]Calculation!P:P,ROW())=0,-100,ROUND(INDEX([1]Calculation!P:P,ROW()),0))</f>
        <v>1</v>
      </c>
      <c r="L1027" s="8">
        <f>IF(INDEX([1]Calculation!Q:Q,ROW())=0,-100,ROUND(INDEX([1]Calculation!Q:Q,ROW()),0))</f>
        <v>28</v>
      </c>
      <c r="M1027" s="8">
        <f>IF(INDEX([1]Calculation!R:R,ROW())=0,-100,ROUND(INDEX([1]Calculation!R:R,ROW()),0))</f>
        <v>-100</v>
      </c>
      <c r="N1027" s="8">
        <f>IF(INDEX([1]Calculation!S:S,ROW())=0,-100,ROUND(INDEX([1]Calculation!S:S,ROW()),0))</f>
        <v>9</v>
      </c>
      <c r="O1027" s="8">
        <f>IF(INDEX([1]Calculation!T:T,ROW())=0,-100,ROUND(INDEX([1]Calculation!T:T,ROW()),0))</f>
        <v>1</v>
      </c>
      <c r="P1027" s="8" t="str">
        <f>INDEX([1]Calculation!CB:CB,ROW())</f>
        <v>https://docsend.com/view/i9876ha</v>
      </c>
    </row>
    <row r="1028" spans="1:16">
      <c r="A1028" t="str">
        <f>INDEX([1]Calculation!$F:$F,ROW())</f>
        <v>California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2003  lv</v>
      </c>
      <c r="E1028" s="20">
        <f>INDEX([1]Calculation!$I:$I,ROW())</f>
        <v>43564</v>
      </c>
      <c r="F1028" s="12">
        <f>ROUND(INDEX([1]Calculation!AL:AL,ROW()),1)</f>
        <v>0</v>
      </c>
      <c r="G1028" s="8">
        <f>IF(INDEX([1]Calculation!L:L,ROW())=0,-100,ROUND(INDEX([1]Calculation!L:L,ROW()),0))</f>
        <v>21</v>
      </c>
      <c r="H1028" s="8">
        <f>IF(INDEX([1]Calculation!M:M,ROW())=0,-100,ROUND(INDEX([1]Calculation!M:M,ROW()),0))</f>
        <v>-100</v>
      </c>
      <c r="I1028" s="8">
        <f>IF(INDEX([1]Calculation!N:N,ROW())=0,-100,ROUND(INDEX([1]Calculation!N:N,ROW()),0))</f>
        <v>3</v>
      </c>
      <c r="J1028" s="8">
        <f>IF(INDEX([1]Calculation!O:O,ROW())=0,-100,ROUND(INDEX([1]Calculation!O:O,ROW()),0))</f>
        <v>9</v>
      </c>
      <c r="K1028" s="8">
        <f>IF(INDEX([1]Calculation!P:P,ROW())=0,-100,ROUND(INDEX([1]Calculation!P:P,ROW()),0))</f>
        <v>1</v>
      </c>
      <c r="L1028" s="8">
        <f>IF(INDEX([1]Calculation!Q:Q,ROW())=0,-100,ROUND(INDEX([1]Calculation!Q:Q,ROW()),0))</f>
        <v>22</v>
      </c>
      <c r="M1028" s="8">
        <f>IF(INDEX([1]Calculation!R:R,ROW())=0,-100,ROUND(INDEX([1]Calculation!R:R,ROW()),0))</f>
        <v>-100</v>
      </c>
      <c r="N1028" s="8">
        <f>IF(INDEX([1]Calculation!S:S,ROW())=0,-100,ROUND(INDEX([1]Calculation!S:S,ROW()),0))</f>
        <v>8</v>
      </c>
      <c r="O1028" s="8">
        <f>IF(INDEX([1]Calculation!T:T,ROW())=0,-100,ROUND(INDEX([1]Calculation!T:T,ROW()),0))</f>
        <v>1</v>
      </c>
      <c r="P1028" s="8" t="str">
        <f>INDEX([1]Calculation!CB:CB,ROW())</f>
        <v>https://docsend.com/view/i9876ha</v>
      </c>
    </row>
    <row r="1029" spans="1:16">
      <c r="A1029" t="str">
        <f>INDEX([1]Calculation!$F:$F,ROW())</f>
        <v>New Hampshire</v>
      </c>
      <c r="B1029" t="str">
        <f>INDEX([1]Calculation!$D:$D,ROW())</f>
        <v>St. Anselm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326  lv</v>
      </c>
      <c r="E1029" s="20">
        <f>INDEX([1]Calculation!$I:$I,ROW())</f>
        <v>43563</v>
      </c>
      <c r="F1029" s="12">
        <f>ROUND(INDEX([1]Calculation!AL:AL,ROW()),1)</f>
        <v>0</v>
      </c>
      <c r="G1029" s="8">
        <f>IF(INDEX([1]Calculation!L:L,ROW())=0,-100,ROUND(INDEX([1]Calculation!L:L,ROW()),0))</f>
        <v>23</v>
      </c>
      <c r="H1029" s="8">
        <f>IF(INDEX([1]Calculation!M:M,ROW())=0,-100,ROUND(INDEX([1]Calculation!M:M,ROW()),0))</f>
        <v>-100</v>
      </c>
      <c r="I1029" s="8">
        <f>IF(INDEX([1]Calculation!N:N,ROW())=0,-100,ROUND(INDEX([1]Calculation!N:N,ROW()),0))</f>
        <v>4</v>
      </c>
      <c r="J1029" s="8">
        <f>IF(INDEX([1]Calculation!O:O,ROW())=0,-100,ROUND(INDEX([1]Calculation!O:O,ROW()),0))</f>
        <v>11</v>
      </c>
      <c r="K1029" s="8">
        <f>IF(INDEX([1]Calculation!P:P,ROW())=0,-100,ROUND(INDEX([1]Calculation!P:P,ROW()),0))</f>
        <v>2</v>
      </c>
      <c r="L1029" s="8">
        <f>IF(INDEX([1]Calculation!Q:Q,ROW())=0,-100,ROUND(INDEX([1]Calculation!Q:Q,ROW()),0))</f>
        <v>16</v>
      </c>
      <c r="M1029" s="8">
        <f>IF(INDEX([1]Calculation!R:R,ROW())=0,-100,ROUND(INDEX([1]Calculation!R:R,ROW()),0))</f>
        <v>-100</v>
      </c>
      <c r="N1029" s="8">
        <f>IF(INDEX([1]Calculation!S:S,ROW())=0,-100,ROUND(INDEX([1]Calculation!S:S,ROW()),0))</f>
        <v>9</v>
      </c>
      <c r="O1029" s="8">
        <f>IF(INDEX([1]Calculation!T:T,ROW())=0,-100,ROUND(INDEX([1]Calculation!T:T,ROW()),0))</f>
        <v>-100</v>
      </c>
      <c r="P1029" s="8" t="str">
        <f>INDEX([1]Calculation!CB:CB,ROW())</f>
        <v>https://www.anselm.edu/sites/default/files/Documents/NHIOP/Polls/Dem%20Presidential%20-%20April%202019.pdf</v>
      </c>
    </row>
    <row r="1030" spans="1:16">
      <c r="A1030" t="str">
        <f>INDEX([1]Calculation!$F:$F,ROW())</f>
        <v>California</v>
      </c>
      <c r="B1030" t="str">
        <f>INDEX([1]Calculation!$D:$D,ROW())</f>
        <v>Quinnipiac University</v>
      </c>
      <c r="C1030" t="str">
        <f>IF(INDEX([1]Calculation!$G:$G,ROW())=0,"-",INDEX([1]Calculation!$G:$G,ROW()))</f>
        <v>A</v>
      </c>
      <c r="D1030" t="str">
        <f>INDEX([1]Calculation!$J:$J,ROW())&amp;"  "&amp;INDEX([1]Calculation!$K:$K,ROW())</f>
        <v>482  rv</v>
      </c>
      <c r="E1030" s="20">
        <f>INDEX([1]Calculation!$I:$I,ROW())</f>
        <v>43563</v>
      </c>
      <c r="F1030" s="12">
        <f>ROUND(INDEX([1]Calculation!AL:AL,ROW()),1)</f>
        <v>0.3</v>
      </c>
      <c r="G1030" s="8">
        <f>IF(INDEX([1]Calculation!L:L,ROW())=0,-100,ROUND(INDEX([1]Calculation!L:L,ROW()),0))</f>
        <v>26</v>
      </c>
      <c r="H1030" s="8">
        <f>IF(INDEX([1]Calculation!M:M,ROW())=0,-100,ROUND(INDEX([1]Calculation!M:M,ROW()),0))</f>
        <v>-100</v>
      </c>
      <c r="I1030" s="8">
        <f>IF(INDEX([1]Calculation!N:N,ROW())=0,-100,ROUND(INDEX([1]Calculation!N:N,ROW()),0))</f>
        <v>2</v>
      </c>
      <c r="J1030" s="8">
        <f>IF(INDEX([1]Calculation!O:O,ROW())=0,-100,ROUND(INDEX([1]Calculation!O:O,ROW()),0))</f>
        <v>7</v>
      </c>
      <c r="K1030" s="8">
        <f>IF(INDEX([1]Calculation!P:P,ROW())=0,-100,ROUND(INDEX([1]Calculation!P:P,ROW()),0))</f>
        <v>2</v>
      </c>
      <c r="L1030" s="8">
        <f>IF(INDEX([1]Calculation!Q:Q,ROW())=0,-100,ROUND(INDEX([1]Calculation!Q:Q,ROW()),0))</f>
        <v>18</v>
      </c>
      <c r="M1030" s="8">
        <f>IF(INDEX([1]Calculation!R:R,ROW())=0,-100,ROUND(INDEX([1]Calculation!R:R,ROW()),0))</f>
        <v>-100</v>
      </c>
      <c r="N1030" s="8">
        <f>IF(INDEX([1]Calculation!S:S,ROW())=0,-100,ROUND(INDEX([1]Calculation!S:S,ROW()),0))</f>
        <v>7</v>
      </c>
      <c r="O1030" s="8">
        <f>IF(INDEX([1]Calculation!T:T,ROW())=0,-100,ROUND(INDEX([1]Calculation!T:T,ROW()),0))</f>
        <v>1</v>
      </c>
      <c r="P1030" s="8" t="str">
        <f>INDEX([1]Calculation!CB:CB,ROW())</f>
        <v>https://poll.qu.edu/california/release-detail?ReleaseID=2615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13644  lv</v>
      </c>
      <c r="E1031" s="20">
        <f>INDEX([1]Calculation!$I:$I,ROW())</f>
        <v>43562</v>
      </c>
      <c r="F1031" s="12">
        <f>ROUND(INDEX([1]Calculation!AL:AL,ROW()),1)</f>
        <v>0</v>
      </c>
      <c r="G1031" s="8">
        <f>IF(INDEX([1]Calculation!L:L,ROW())=0,-100,ROUND(INDEX([1]Calculation!L:L,ROW()),0))</f>
        <v>32</v>
      </c>
      <c r="H1031" s="8">
        <f>IF(INDEX([1]Calculation!M:M,ROW())=0,-100,ROUND(INDEX([1]Calculation!M:M,ROW()),0))</f>
        <v>-100</v>
      </c>
      <c r="I1031" s="8">
        <f>IF(INDEX([1]Calculation!N:N,ROW())=0,-100,ROUND(INDEX([1]Calculation!N:N,ROW()),0))</f>
        <v>4</v>
      </c>
      <c r="J1031" s="8">
        <f>IF(INDEX([1]Calculation!O:O,ROW())=0,-100,ROUND(INDEX([1]Calculation!O:O,ROW()),0))</f>
        <v>5</v>
      </c>
      <c r="K1031" s="8">
        <f>IF(INDEX([1]Calculation!P:P,ROW())=0,-100,ROUND(INDEX([1]Calculation!P:P,ROW()),0))</f>
        <v>2</v>
      </c>
      <c r="L1031" s="8">
        <f>IF(INDEX([1]Calculation!Q:Q,ROW())=0,-100,ROUND(INDEX([1]Calculation!Q:Q,ROW()),0))</f>
        <v>23</v>
      </c>
      <c r="M1031" s="8">
        <f>IF(INDEX([1]Calculation!R:R,ROW())=0,-100,ROUND(INDEX([1]Calculation!R:R,ROW()),0))</f>
        <v>-100</v>
      </c>
      <c r="N1031" s="8">
        <f>IF(INDEX([1]Calculation!S:S,ROW())=0,-100,ROUND(INDEX([1]Calculation!S:S,ROW()),0))</f>
        <v>7</v>
      </c>
      <c r="O1031" s="8">
        <f>IF(INDEX([1]Calculation!T:T,ROW())=0,-100,ROUND(INDEX([1]Calculation!T:T,ROW()),0))</f>
        <v>1</v>
      </c>
      <c r="P1031" s="8" t="str">
        <f>INDEX([1]Calculation!CB:CB,ROW())</f>
        <v>https://morningconsult.com/wp-content/uploads/2019/04/Political-Intelligence-4.9.19.pdf</v>
      </c>
    </row>
    <row r="1032" spans="1:16">
      <c r="A1032" t="str">
        <f>INDEX([1]Calculation!$F:$F,ROW())</f>
        <v>Massachusetts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371  lv</v>
      </c>
      <c r="E1032" s="20">
        <f>INDEX([1]Calculation!$I:$I,ROW())</f>
        <v>43562</v>
      </c>
      <c r="F1032" s="12">
        <f>ROUND(INDEX([1]Calculation!AL:AL,ROW()),1)</f>
        <v>1.1000000000000001</v>
      </c>
      <c r="G1032" s="8">
        <f>IF(INDEX([1]Calculation!L:L,ROW())=0,-100,ROUND(INDEX([1]Calculation!L:L,ROW()),0))</f>
        <v>23</v>
      </c>
      <c r="H1032" s="8">
        <f>IF(INDEX([1]Calculation!M:M,ROW())=0,-100,ROUND(INDEX([1]Calculation!M:M,ROW()),0))</f>
        <v>-100</v>
      </c>
      <c r="I1032" s="8">
        <f>IF(INDEX([1]Calculation!N:N,ROW())=0,-100,ROUND(INDEX([1]Calculation!N:N,ROW()),0))</f>
        <v>2</v>
      </c>
      <c r="J1032" s="8">
        <f>IF(INDEX([1]Calculation!O:O,ROW())=0,-100,ROUND(INDEX([1]Calculation!O:O,ROW()),0))</f>
        <v>11</v>
      </c>
      <c r="K1032" s="8">
        <f>IF(INDEX([1]Calculation!P:P,ROW())=0,-100,ROUND(INDEX([1]Calculation!P:P,ROW()),0))</f>
        <v>2</v>
      </c>
      <c r="L1032" s="8">
        <f>IF(INDEX([1]Calculation!Q:Q,ROW())=0,-100,ROUND(INDEX([1]Calculation!Q:Q,ROW()),0))</f>
        <v>26</v>
      </c>
      <c r="M1032" s="8">
        <f>IF(INDEX([1]Calculation!R:R,ROW())=0,-100,ROUND(INDEX([1]Calculation!R:R,ROW()),0))</f>
        <v>-100</v>
      </c>
      <c r="N1032" s="8">
        <f>IF(INDEX([1]Calculation!S:S,ROW())=0,-100,ROUND(INDEX([1]Calculation!S:S,ROW()),0))</f>
        <v>14</v>
      </c>
      <c r="O1032" s="8">
        <f>IF(INDEX([1]Calculation!T:T,ROW())=0,-100,ROUND(INDEX([1]Calculation!T:T,ROW()),0))</f>
        <v>1</v>
      </c>
      <c r="P1032" s="8" t="str">
        <f>INDEX([1]Calculation!CB:CB,ROW())</f>
        <v>http://emersonpolling.com/2019/04/07/massachusetts-2020-sanders-biden-lead-warren-in-her-home-state-mayor-pete-in-top-four-trump-popular-only-with-his-base/</v>
      </c>
    </row>
    <row r="1033" spans="1:16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370  rv</v>
      </c>
      <c r="E1033" s="20">
        <f>INDEX([1]Calculation!$I:$I,ROW())</f>
        <v>43561</v>
      </c>
      <c r="F1033" s="12">
        <f>ROUND(INDEX([1]Calculation!AL:AL,ROW()),1)</f>
        <v>0</v>
      </c>
      <c r="G1033" s="8">
        <f>IF(INDEX([1]Calculation!L:L,ROW())=0,-100,ROUND(INDEX([1]Calculation!L:L,ROW()),0))</f>
        <v>36</v>
      </c>
      <c r="H1033" s="8">
        <f>IF(INDEX([1]Calculation!M:M,ROW())=0,-100,ROUND(INDEX([1]Calculation!M:M,ROW()),0))</f>
        <v>-100</v>
      </c>
      <c r="I1033" s="8">
        <f>IF(INDEX([1]Calculation!N:N,ROW())=0,-100,ROUND(INDEX([1]Calculation!N:N,ROW()),0))</f>
        <v>6</v>
      </c>
      <c r="J1033" s="8">
        <f>IF(INDEX([1]Calculation!O:O,ROW())=0,-100,ROUND(INDEX([1]Calculation!O:O,ROW()),0))</f>
        <v>4</v>
      </c>
      <c r="K1033" s="8">
        <f>IF(INDEX([1]Calculation!P:P,ROW())=0,-100,ROUND(INDEX([1]Calculation!P:P,ROW()),0))</f>
        <v>2</v>
      </c>
      <c r="L1033" s="8">
        <f>IF(INDEX([1]Calculation!Q:Q,ROW())=0,-100,ROUND(INDEX([1]Calculation!Q:Q,ROW()),0))</f>
        <v>19</v>
      </c>
      <c r="M1033" s="8">
        <f>IF(INDEX([1]Calculation!R:R,ROW())=0,-100,ROUND(INDEX([1]Calculation!R:R,ROW()),0))</f>
        <v>-100</v>
      </c>
      <c r="N1033" s="8">
        <f>IF(INDEX([1]Calculation!S:S,ROW())=0,-100,ROUND(INDEX([1]Calculation!S:S,ROW()),0))</f>
        <v>6</v>
      </c>
      <c r="O1033" s="8">
        <f>IF(INDEX([1]Calculation!T:T,ROW())=0,-100,ROUND(INDEX([1]Calculation!T:T,ROW()),0))</f>
        <v>1</v>
      </c>
      <c r="P1033" s="8" t="str">
        <f>INDEX([1]Calculation!CB:CB,ROW())</f>
        <v>https://thehill.com/hilltv/what-americas-thinking/437871-new-poll-biden-still-leads-democratic-presidential-pack-despite</v>
      </c>
    </row>
    <row r="1034" spans="1:16">
      <c r="A1034" t="str">
        <f>INDEX([1]Calculation!$F:$F,ROW())</f>
        <v>South Carolina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744  lv</v>
      </c>
      <c r="E1034" s="20">
        <f>INDEX([1]Calculation!$I:$I,ROW())</f>
        <v>43559</v>
      </c>
      <c r="F1034" s="12">
        <f>ROUND(INDEX([1]Calculation!AL:AL,ROW()),1)</f>
        <v>0</v>
      </c>
      <c r="G1034" s="8">
        <f>IF(INDEX([1]Calculation!L:L,ROW())=0,-100,ROUND(INDEX([1]Calculation!L:L,ROW()),0))</f>
        <v>-100</v>
      </c>
      <c r="H1034" s="8">
        <f>IF(INDEX([1]Calculation!M:M,ROW())=0,-100,ROUND(INDEX([1]Calculation!M:M,ROW()),0))</f>
        <v>-100</v>
      </c>
      <c r="I1034" s="8">
        <f>IF(INDEX([1]Calculation!N:N,ROW())=0,-100,ROUND(INDEX([1]Calculation!N:N,ROW()),0))</f>
        <v>12</v>
      </c>
      <c r="J1034" s="8">
        <f>IF(INDEX([1]Calculation!O:O,ROW())=0,-100,ROUND(INDEX([1]Calculation!O:O,ROW()),0))</f>
        <v>12</v>
      </c>
      <c r="K1034" s="8">
        <f>IF(INDEX([1]Calculation!P:P,ROW())=0,-100,ROUND(INDEX([1]Calculation!P:P,ROW()),0))</f>
        <v>2</v>
      </c>
      <c r="L1034" s="8">
        <f>IF(INDEX([1]Calculation!Q:Q,ROW())=0,-100,ROUND(INDEX([1]Calculation!Q:Q,ROW()),0))</f>
        <v>24</v>
      </c>
      <c r="M1034" s="8">
        <f>IF(INDEX([1]Calculation!R:R,ROW())=0,-100,ROUND(INDEX([1]Calculation!R:R,ROW()),0))</f>
        <v>-100</v>
      </c>
      <c r="N1034" s="8">
        <f>IF(INDEX([1]Calculation!S:S,ROW())=0,-100,ROUND(INDEX([1]Calculation!S:S,ROW()),0))</f>
        <v>11</v>
      </c>
      <c r="O1034" s="8">
        <f>IF(INDEX([1]Calculation!T:T,ROW())=0,-100,ROUND(INDEX([1]Calculation!T:T,ROW()),0))</f>
        <v>1</v>
      </c>
      <c r="P1034" s="8" t="str">
        <f>INDEX([1]Calculation!CB:CB,ROW())</f>
        <v>https://www.postandcourier.com/politics/biden-still-leads-but-abrams-buttigieg-join-front-runners-in/article_2c8f9d32-57eb-11e9-abc5-531783c41f18.html</v>
      </c>
    </row>
    <row r="1035" spans="1:16">
      <c r="A1035" t="str">
        <f>INDEX([1]Calculation!$F:$F,ROW())</f>
        <v>South Carolina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744  lv</v>
      </c>
      <c r="E1035" s="20">
        <f>INDEX([1]Calculation!$I:$I,ROW())</f>
        <v>43559</v>
      </c>
      <c r="F1035" s="12">
        <f>ROUND(INDEX([1]Calculation!AL:AL,ROW()),1)</f>
        <v>0</v>
      </c>
      <c r="G1035" s="8">
        <f>IF(INDEX([1]Calculation!L:L,ROW())=0,-100,ROUND(INDEX([1]Calculation!L:L,ROW()),0))</f>
        <v>32</v>
      </c>
      <c r="H1035" s="8">
        <f>IF(INDEX([1]Calculation!M:M,ROW())=0,-100,ROUND(INDEX([1]Calculation!M:M,ROW()),0))</f>
        <v>-100</v>
      </c>
      <c r="I1035" s="8">
        <f>IF(INDEX([1]Calculation!N:N,ROW())=0,-100,ROUND(INDEX([1]Calculation!N:N,ROW()),0))</f>
        <v>9</v>
      </c>
      <c r="J1035" s="8">
        <f>IF(INDEX([1]Calculation!O:O,ROW())=0,-100,ROUND(INDEX([1]Calculation!O:O,ROW()),0))</f>
        <v>7</v>
      </c>
      <c r="K1035" s="8">
        <f>IF(INDEX([1]Calculation!P:P,ROW())=0,-100,ROUND(INDEX([1]Calculation!P:P,ROW()),0))</f>
        <v>1</v>
      </c>
      <c r="L1035" s="8">
        <f>IF(INDEX([1]Calculation!Q:Q,ROW())=0,-100,ROUND(INDEX([1]Calculation!Q:Q,ROW()),0))</f>
        <v>14</v>
      </c>
      <c r="M1035" s="8">
        <f>IF(INDEX([1]Calculation!R:R,ROW())=0,-100,ROUND(INDEX([1]Calculation!R:R,ROW()),0))</f>
        <v>-100</v>
      </c>
      <c r="N1035" s="8">
        <f>IF(INDEX([1]Calculation!S:S,ROW())=0,-100,ROUND(INDEX([1]Calculation!S:S,ROW()),0))</f>
        <v>6</v>
      </c>
      <c r="O1035" s="8">
        <f>IF(INDEX([1]Calculation!T:T,ROW())=0,-100,ROUND(INDEX([1]Calculation!T:T,ROW()),0))</f>
        <v>1</v>
      </c>
      <c r="P1035" s="8" t="str">
        <f>INDEX([1]Calculation!CB:CB,ROW())</f>
        <v>https://www.postandcourier.com/politics/biden-still-leads-but-abrams-buttigieg-join-front-runners-in/article_2c8f9d32-57eb-11e9-abc5-531783c41f18.html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743  rv</v>
      </c>
      <c r="E1036" s="20">
        <f>INDEX([1]Calculation!$I:$I,ROW())</f>
        <v>43555</v>
      </c>
      <c r="F1036" s="12">
        <f>ROUND(INDEX([1]Calculation!AL:AL,ROW()),1)</f>
        <v>0</v>
      </c>
      <c r="G1036" s="8">
        <f>IF(INDEX([1]Calculation!L:L,ROW())=0,-100,ROUND(INDEX([1]Calculation!L:L,ROW()),0))</f>
        <v>29</v>
      </c>
      <c r="H1036" s="8">
        <f>IF(INDEX([1]Calculation!M:M,ROW())=0,-100,ROUND(INDEX([1]Calculation!M:M,ROW()),0))</f>
        <v>-100</v>
      </c>
      <c r="I1036" s="8">
        <f>IF(INDEX([1]Calculation!N:N,ROW())=0,-100,ROUND(INDEX([1]Calculation!N:N,ROW()),0))</f>
        <v>4</v>
      </c>
      <c r="J1036" s="8">
        <f>IF(INDEX([1]Calculation!O:O,ROW())=0,-100,ROUND(INDEX([1]Calculation!O:O,ROW()),0))</f>
        <v>3</v>
      </c>
      <c r="K1036" s="8">
        <f>IF(INDEX([1]Calculation!P:P,ROW())=0,-100,ROUND(INDEX([1]Calculation!P:P,ROW()),0))</f>
        <v>2</v>
      </c>
      <c r="L1036" s="8">
        <f>IF(INDEX([1]Calculation!Q:Q,ROW())=0,-100,ROUND(INDEX([1]Calculation!Q:Q,ROW()),0))</f>
        <v>18</v>
      </c>
      <c r="M1036" s="8">
        <f>IF(INDEX([1]Calculation!R:R,ROW())=0,-100,ROUND(INDEX([1]Calculation!R:R,ROW()),0))</f>
        <v>-100</v>
      </c>
      <c r="N1036" s="8">
        <f>IF(INDEX([1]Calculation!S:S,ROW())=0,-100,ROUND(INDEX([1]Calculation!S:S,ROW()),0))</f>
        <v>5</v>
      </c>
      <c r="O1036" s="8">
        <f>IF(INDEX([1]Calculation!T:T,ROW())=0,-100,ROUND(INDEX([1]Calculation!T:T,ROW()),0))</f>
        <v>1</v>
      </c>
      <c r="P1036" s="8" t="str">
        <f>INDEX([1]Calculation!CB:CB,ROW())</f>
        <v>https://scottrasmussen.com/crosstabs-mar-29-30-3/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12940  lv</v>
      </c>
      <c r="E1037" s="20">
        <f>INDEX([1]Calculation!$I:$I,ROW())</f>
        <v>43555</v>
      </c>
      <c r="F1037" s="12">
        <f>ROUND(INDEX([1]Calculation!AL:AL,ROW()),1)</f>
        <v>0</v>
      </c>
      <c r="G1037" s="8">
        <f>IF(INDEX([1]Calculation!L:L,ROW())=0,-100,ROUND(INDEX([1]Calculation!L:L,ROW()),0))</f>
        <v>33</v>
      </c>
      <c r="H1037" s="8">
        <f>IF(INDEX([1]Calculation!M:M,ROW())=0,-100,ROUND(INDEX([1]Calculation!M:M,ROW()),0))</f>
        <v>-100</v>
      </c>
      <c r="I1037" s="8">
        <f>IF(INDEX([1]Calculation!N:N,ROW())=0,-100,ROUND(INDEX([1]Calculation!N:N,ROW()),0))</f>
        <v>4</v>
      </c>
      <c r="J1037" s="8">
        <f>IF(INDEX([1]Calculation!O:O,ROW())=0,-100,ROUND(INDEX([1]Calculation!O:O,ROW()),0))</f>
        <v>3</v>
      </c>
      <c r="K1037" s="8">
        <f>IF(INDEX([1]Calculation!P:P,ROW())=0,-100,ROUND(INDEX([1]Calculation!P:P,ROW()),0))</f>
        <v>2</v>
      </c>
      <c r="L1037" s="8">
        <f>IF(INDEX([1]Calculation!Q:Q,ROW())=0,-100,ROUND(INDEX([1]Calculation!Q:Q,ROW()),0))</f>
        <v>25</v>
      </c>
      <c r="M1037" s="8">
        <f>IF(INDEX([1]Calculation!R:R,ROW())=0,-100,ROUND(INDEX([1]Calculation!R:R,ROW()),0))</f>
        <v>-100</v>
      </c>
      <c r="N1037" s="8">
        <f>IF(INDEX([1]Calculation!S:S,ROW())=0,-100,ROUND(INDEX([1]Calculation!S:S,ROW()),0))</f>
        <v>7</v>
      </c>
      <c r="O1037" s="8">
        <f>IF(INDEX([1]Calculation!T:T,ROW())=0,-100,ROUND(INDEX([1]Calculation!T:T,ROW()),0))</f>
        <v>-100</v>
      </c>
      <c r="P1037" s="8" t="str">
        <f>INDEX([1]Calculation!CB:CB,ROW())</f>
        <v>https://morningconsult.com/wp-content/uploads/2019/04/Political-Intelligence-4.2.19.pdf</v>
      </c>
    </row>
    <row r="1038" spans="1:16">
      <c r="A1038" t="str">
        <f>INDEX([1]Calculation!$F:$F,ROW())</f>
        <v>Nevada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310  lv</v>
      </c>
      <c r="E1038" s="20">
        <f>INDEX([1]Calculation!$I:$I,ROW())</f>
        <v>43554</v>
      </c>
      <c r="F1038" s="12">
        <f>ROUND(INDEX([1]Calculation!AL:AL,ROW()),1)</f>
        <v>0</v>
      </c>
      <c r="G1038" s="8">
        <f>IF(INDEX([1]Calculation!L:L,ROW())=0,-100,ROUND(INDEX([1]Calculation!L:L,ROW()),0))</f>
        <v>26</v>
      </c>
      <c r="H1038" s="8">
        <f>IF(INDEX([1]Calculation!M:M,ROW())=0,-100,ROUND(INDEX([1]Calculation!M:M,ROW()),0))</f>
        <v>-100</v>
      </c>
      <c r="I1038" s="8">
        <f>IF(INDEX([1]Calculation!N:N,ROW())=0,-100,ROUND(INDEX([1]Calculation!N:N,ROW()),0))</f>
        <v>2</v>
      </c>
      <c r="J1038" s="8">
        <f>IF(INDEX([1]Calculation!O:O,ROW())=0,-100,ROUND(INDEX([1]Calculation!O:O,ROW()),0))</f>
        <v>5</v>
      </c>
      <c r="K1038" s="8">
        <f>IF(INDEX([1]Calculation!P:P,ROW())=0,-100,ROUND(INDEX([1]Calculation!P:P,ROW()),0))</f>
        <v>2</v>
      </c>
      <c r="L1038" s="8">
        <f>IF(INDEX([1]Calculation!Q:Q,ROW())=0,-100,ROUND(INDEX([1]Calculation!Q:Q,ROW()),0))</f>
        <v>23</v>
      </c>
      <c r="M1038" s="8">
        <f>IF(INDEX([1]Calculation!R:R,ROW())=0,-100,ROUND(INDEX([1]Calculation!R:R,ROW()),0))</f>
        <v>-100</v>
      </c>
      <c r="N1038" s="8">
        <f>IF(INDEX([1]Calculation!S:S,ROW())=0,-100,ROUND(INDEX([1]Calculation!S:S,ROW()),0))</f>
        <v>10</v>
      </c>
      <c r="O1038" s="8">
        <f>IF(INDEX([1]Calculation!T:T,ROW())=0,-100,ROUND(INDEX([1]Calculation!T:T,ROW()),0))</f>
        <v>3</v>
      </c>
      <c r="P1038" s="8" t="str">
        <f>INDEX([1]Calculation!CB:CB,ROW())</f>
        <v>http://emersonpolling.com/2019/03/31/nevada-2020-biden-and-sanders-lead-democratic-primary-field-trump-looks-to-flip-the-silver-state-red/</v>
      </c>
    </row>
    <row r="1039" spans="1:16">
      <c r="A1039" t="str">
        <f>INDEX([1]Calculation!$F:$F,ROW())</f>
        <v>Pennsylvania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359  lv</v>
      </c>
      <c r="E1039" s="20">
        <f>INDEX([1]Calculation!$I:$I,ROW())</f>
        <v>43552</v>
      </c>
      <c r="F1039" s="12">
        <f>ROUND(INDEX([1]Calculation!AL:AL,ROW()),1)</f>
        <v>1.1000000000000001</v>
      </c>
      <c r="G1039" s="8">
        <f>IF(INDEX([1]Calculation!L:L,ROW())=0,-100,ROUND(INDEX([1]Calculation!L:L,ROW()),0))</f>
        <v>39</v>
      </c>
      <c r="H1039" s="8">
        <f>IF(INDEX([1]Calculation!M:M,ROW())=0,-100,ROUND(INDEX([1]Calculation!M:M,ROW()),0))</f>
        <v>-100</v>
      </c>
      <c r="I1039" s="8">
        <f>IF(INDEX([1]Calculation!N:N,ROW())=0,-100,ROUND(INDEX([1]Calculation!N:N,ROW()),0))</f>
        <v>4</v>
      </c>
      <c r="J1039" s="8">
        <f>IF(INDEX([1]Calculation!O:O,ROW())=0,-100,ROUND(INDEX([1]Calculation!O:O,ROW()),0))</f>
        <v>6</v>
      </c>
      <c r="K1039" s="8">
        <f>IF(INDEX([1]Calculation!P:P,ROW())=0,-100,ROUND(INDEX([1]Calculation!P:P,ROW()),0))</f>
        <v>0</v>
      </c>
      <c r="L1039" s="8">
        <f>IF(INDEX([1]Calculation!Q:Q,ROW())=0,-100,ROUND(INDEX([1]Calculation!Q:Q,ROW()),0))</f>
        <v>20</v>
      </c>
      <c r="M1039" s="8">
        <f>IF(INDEX([1]Calculation!R:R,ROW())=0,-100,ROUND(INDEX([1]Calculation!R:R,ROW()),0))</f>
        <v>-100</v>
      </c>
      <c r="N1039" s="8">
        <f>IF(INDEX([1]Calculation!S:S,ROW())=0,-100,ROUND(INDEX([1]Calculation!S:S,ROW()),0))</f>
        <v>11</v>
      </c>
      <c r="O1039" s="8">
        <f>IF(INDEX([1]Calculation!T:T,ROW())=0,-100,ROUND(INDEX([1]Calculation!T:T,ROW()),0))</f>
        <v>1</v>
      </c>
      <c r="P1039" s="8" t="str">
        <f>INDEX([1]Calculation!CB:CB,ROW())</f>
        <v>http://emersonpolling.com/2019/03/28/pennsylvania-2020-biden-leads-democratic-field-biden-and-sanders-lead-trump-by-10-points-in-general-election/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263  rv</v>
      </c>
      <c r="E1040" s="20">
        <f>INDEX([1]Calculation!$I:$I,ROW())</f>
        <v>43550</v>
      </c>
      <c r="F1040" s="12">
        <f>ROUND(INDEX([1]Calculation!AL:AL,ROW()),1)</f>
        <v>0</v>
      </c>
      <c r="G1040" s="8">
        <f>IF(INDEX([1]Calculation!L:L,ROW())=0,-100,ROUND(INDEX([1]Calculation!L:L,ROW()),0))</f>
        <v>35</v>
      </c>
      <c r="H1040" s="8">
        <f>IF(INDEX([1]Calculation!M:M,ROW())=0,-100,ROUND(INDEX([1]Calculation!M:M,ROW()),0))</f>
        <v>1</v>
      </c>
      <c r="I1040" s="8">
        <f>IF(INDEX([1]Calculation!N:N,ROW())=0,-100,ROUND(INDEX([1]Calculation!N:N,ROW()),0))</f>
        <v>4</v>
      </c>
      <c r="J1040" s="8">
        <f>IF(INDEX([1]Calculation!O:O,ROW())=0,-100,ROUND(INDEX([1]Calculation!O:O,ROW()),0))</f>
        <v>2</v>
      </c>
      <c r="K1040" s="8">
        <f>IF(INDEX([1]Calculation!P:P,ROW())=0,-100,ROUND(INDEX([1]Calculation!P:P,ROW()),0))</f>
        <v>2</v>
      </c>
      <c r="L1040" s="8">
        <f>IF(INDEX([1]Calculation!Q:Q,ROW())=0,-100,ROUND(INDEX([1]Calculation!Q:Q,ROW()),0))</f>
        <v>17</v>
      </c>
      <c r="M1040" s="8">
        <f>IF(INDEX([1]Calculation!R:R,ROW())=0,-100,ROUND(INDEX([1]Calculation!R:R,ROW()),0))</f>
        <v>-100</v>
      </c>
      <c r="N1040" s="8">
        <f>IF(INDEX([1]Calculation!S:S,ROW())=0,-100,ROUND(INDEX([1]Calculation!S:S,ROW()),0))</f>
        <v>6</v>
      </c>
      <c r="O1040" s="8">
        <f>IF(INDEX([1]Calculation!T:T,ROW())=0,-100,ROUND(INDEX([1]Calculation!T:T,ROW()),0))</f>
        <v>1</v>
      </c>
      <c r="P1040" s="8" t="str">
        <f>INDEX([1]Calculation!CB:CB,ROW())</f>
        <v>https://harvardharrispoll.com/wp-content/uploads/2019/03/March2019_HHP_RV_Topline.pdf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273  rv</v>
      </c>
      <c r="E1041" s="20">
        <f>INDEX([1]Calculation!$I:$I,ROW())</f>
        <v>43550</v>
      </c>
      <c r="F1041" s="12">
        <f>ROUND(INDEX([1]Calculation!AL:AL,ROW()),1)</f>
        <v>0</v>
      </c>
      <c r="G1041" s="8">
        <f>IF(INDEX([1]Calculation!L:L,ROW())=0,-100,ROUND(INDEX([1]Calculation!L:L,ROW()),0))</f>
        <v>26</v>
      </c>
      <c r="H1041" s="8">
        <f>IF(INDEX([1]Calculation!M:M,ROW())=0,-100,ROUND(INDEX([1]Calculation!M:M,ROW()),0))</f>
        <v>-100</v>
      </c>
      <c r="I1041" s="8">
        <f>IF(INDEX([1]Calculation!N:N,ROW())=0,-100,ROUND(INDEX([1]Calculation!N:N,ROW()),0))</f>
        <v>3</v>
      </c>
      <c r="J1041" s="8">
        <f>IF(INDEX([1]Calculation!O:O,ROW())=0,-100,ROUND(INDEX([1]Calculation!O:O,ROW()),0))</f>
        <v>2</v>
      </c>
      <c r="K1041" s="8">
        <f>IF(INDEX([1]Calculation!P:P,ROW())=0,-100,ROUND(INDEX([1]Calculation!P:P,ROW()),0))</f>
        <v>1</v>
      </c>
      <c r="L1041" s="8">
        <f>IF(INDEX([1]Calculation!Q:Q,ROW())=0,-100,ROUND(INDEX([1]Calculation!Q:Q,ROW()),0))</f>
        <v>18</v>
      </c>
      <c r="M1041" s="8">
        <f>IF(INDEX([1]Calculation!R:R,ROW())=0,-100,ROUND(INDEX([1]Calculation!R:R,ROW()),0))</f>
        <v>-100</v>
      </c>
      <c r="N1041" s="8">
        <f>IF(INDEX([1]Calculation!S:S,ROW())=0,-100,ROUND(INDEX([1]Calculation!S:S,ROW()),0))</f>
        <v>5</v>
      </c>
      <c r="O1041" s="8">
        <f>IF(INDEX([1]Calculation!T:T,ROW())=0,-100,ROUND(INDEX([1]Calculation!T:T,ROW()),0))</f>
        <v>2</v>
      </c>
      <c r="P1041" s="8" t="str">
        <f>INDEX([1]Calculation!CB:CB,ROW())</f>
        <v>https://harvardharrispoll.com/wp-content/uploads/2019/03/March2019_HHP_RV_Topline.pdf</v>
      </c>
    </row>
    <row r="1042" spans="1:16">
      <c r="A1042" t="str">
        <f>INDEX([1]Calculation!$F:$F,ROW())</f>
        <v>US</v>
      </c>
      <c r="B1042" t="str">
        <f>INDEX([1]Calculation!$D:$D,ROW())</f>
        <v>Quinnipiac University</v>
      </c>
      <c r="C1042" t="str">
        <f>IF(INDEX([1]Calculation!$G:$G,ROW())=0,"-",INDEX([1]Calculation!$G:$G,ROW()))</f>
        <v>A</v>
      </c>
      <c r="D1042" t="str">
        <f>INDEX([1]Calculation!$J:$J,ROW())&amp;"  "&amp;INDEX([1]Calculation!$K:$K,ROW())</f>
        <v>559  rv</v>
      </c>
      <c r="E1042" s="20">
        <f>INDEX([1]Calculation!$I:$I,ROW())</f>
        <v>43549</v>
      </c>
      <c r="F1042" s="12">
        <f>ROUND(INDEX([1]Calculation!AL:AL,ROW()),1)</f>
        <v>0</v>
      </c>
      <c r="G1042" s="8">
        <f>IF(INDEX([1]Calculation!L:L,ROW())=0,-100,ROUND(INDEX([1]Calculation!L:L,ROW()),0))</f>
        <v>29</v>
      </c>
      <c r="H1042" s="8">
        <f>IF(INDEX([1]Calculation!M:M,ROW())=0,-100,ROUND(INDEX([1]Calculation!M:M,ROW()),0))</f>
        <v>-100</v>
      </c>
      <c r="I1042" s="8">
        <f>IF(INDEX([1]Calculation!N:N,ROW())=0,-100,ROUND(INDEX([1]Calculation!N:N,ROW()),0))</f>
        <v>2</v>
      </c>
      <c r="J1042" s="8">
        <f>IF(INDEX([1]Calculation!O:O,ROW())=0,-100,ROUND(INDEX([1]Calculation!O:O,ROW()),0))</f>
        <v>4</v>
      </c>
      <c r="K1042" s="8">
        <f>IF(INDEX([1]Calculation!P:P,ROW())=0,-100,ROUND(INDEX([1]Calculation!P:P,ROW()),0))</f>
        <v>2</v>
      </c>
      <c r="L1042" s="8">
        <f>IF(INDEX([1]Calculation!Q:Q,ROW())=0,-100,ROUND(INDEX([1]Calculation!Q:Q,ROW()),0))</f>
        <v>19</v>
      </c>
      <c r="M1042" s="8">
        <f>IF(INDEX([1]Calculation!R:R,ROW())=0,-100,ROUND(INDEX([1]Calculation!R:R,ROW()),0))</f>
        <v>-100</v>
      </c>
      <c r="N1042" s="8">
        <f>IF(INDEX([1]Calculation!S:S,ROW())=0,-100,ROUND(INDEX([1]Calculation!S:S,ROW()),0))</f>
        <v>4</v>
      </c>
      <c r="O1042" s="8">
        <f>IF(INDEX([1]Calculation!T:T,ROW())=0,-100,ROUND(INDEX([1]Calculation!T:T,ROW()),0))</f>
        <v>-100</v>
      </c>
      <c r="P1042" s="8" t="str">
        <f>INDEX([1]Calculation!CB:CB,ROW())</f>
        <v>https://poll.qu.edu/national/release-detail?ReleaseID=2611</v>
      </c>
    </row>
    <row r="1043" spans="1:16">
      <c r="A1043" t="str">
        <f>INDEX([1]Calculation!$F:$F,ROW())</f>
        <v>Iowa</v>
      </c>
      <c r="B1043" t="str">
        <f>INDEX([1]Calculation!$D:$D,ROW())</f>
        <v>David Binder Research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500  lv</v>
      </c>
      <c r="E1043" s="20">
        <f>INDEX([1]Calculation!$I:$I,ROW())</f>
        <v>43548</v>
      </c>
      <c r="F1043" s="12">
        <f>ROUND(INDEX([1]Calculation!AL:AL,ROW()),1)</f>
        <v>0</v>
      </c>
      <c r="G1043" s="8">
        <f>IF(INDEX([1]Calculation!L:L,ROW())=0,-100,ROUND(INDEX([1]Calculation!L:L,ROW()),0))</f>
        <v>25</v>
      </c>
      <c r="H1043" s="8">
        <f>IF(INDEX([1]Calculation!M:M,ROW())=0,-100,ROUND(INDEX([1]Calculation!M:M,ROW()),0))</f>
        <v>-100</v>
      </c>
      <c r="I1043" s="8">
        <f>IF(INDEX([1]Calculation!N:N,ROW())=0,-100,ROUND(INDEX([1]Calculation!N:N,ROW()),0))</f>
        <v>7</v>
      </c>
      <c r="J1043" s="8">
        <f>IF(INDEX([1]Calculation!O:O,ROW())=0,-100,ROUND(INDEX([1]Calculation!O:O,ROW()),0))</f>
        <v>6</v>
      </c>
      <c r="K1043" s="8">
        <f>IF(INDEX([1]Calculation!P:P,ROW())=0,-100,ROUND(INDEX([1]Calculation!P:P,ROW()),0))</f>
        <v>6</v>
      </c>
      <c r="L1043" s="8">
        <f>IF(INDEX([1]Calculation!Q:Q,ROW())=0,-100,ROUND(INDEX([1]Calculation!Q:Q,ROW()),0))</f>
        <v>17</v>
      </c>
      <c r="M1043" s="8">
        <f>IF(INDEX([1]Calculation!R:R,ROW())=0,-100,ROUND(INDEX([1]Calculation!R:R,ROW()),0))</f>
        <v>-100</v>
      </c>
      <c r="N1043" s="8">
        <f>IF(INDEX([1]Calculation!S:S,ROW())=0,-100,ROUND(INDEX([1]Calculation!S:S,ROW()),0))</f>
        <v>8</v>
      </c>
      <c r="O1043" s="8">
        <f>IF(INDEX([1]Calculation!T:T,ROW())=0,-100,ROUND(INDEX([1]Calculation!T:T,ROW()),0))</f>
        <v>1</v>
      </c>
      <c r="P1043" s="8" t="str">
        <f>INDEX([1]Calculation!CB:CB,ROW())</f>
        <v>http://www.focusonruralamerica.com/wp-content/uploads/2019/03/FORA-March-2019-Poll-2.pdf</v>
      </c>
    </row>
    <row r="1044" spans="1:16">
      <c r="A1044" t="str">
        <f>INDEX([1]Calculation!$F:$F,ROW())</f>
        <v>US</v>
      </c>
      <c r="B1044" t="str">
        <f>INDEX([1]Calculation!$D:$D,ROW())</f>
        <v>Morning Consult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13725  lv</v>
      </c>
      <c r="E1044" s="20">
        <f>INDEX([1]Calculation!$I:$I,ROW())</f>
        <v>43548</v>
      </c>
      <c r="F1044" s="12">
        <f>ROUND(INDEX([1]Calculation!AL:AL,ROW()),1)</f>
        <v>0</v>
      </c>
      <c r="G1044" s="8">
        <f>IF(INDEX([1]Calculation!L:L,ROW())=0,-100,ROUND(INDEX([1]Calculation!L:L,ROW()),0))</f>
        <v>35</v>
      </c>
      <c r="H1044" s="8">
        <f>IF(INDEX([1]Calculation!M:M,ROW())=0,-100,ROUND(INDEX([1]Calculation!M:M,ROW()),0))</f>
        <v>-100</v>
      </c>
      <c r="I1044" s="8">
        <f>IF(INDEX([1]Calculation!N:N,ROW())=0,-100,ROUND(INDEX([1]Calculation!N:N,ROW()),0))</f>
        <v>4</v>
      </c>
      <c r="J1044" s="8">
        <f>IF(INDEX([1]Calculation!O:O,ROW())=0,-100,ROUND(INDEX([1]Calculation!O:O,ROW()),0))</f>
        <v>2</v>
      </c>
      <c r="K1044" s="8">
        <f>IF(INDEX([1]Calculation!P:P,ROW())=0,-100,ROUND(INDEX([1]Calculation!P:P,ROW()),0))</f>
        <v>2</v>
      </c>
      <c r="L1044" s="8">
        <f>IF(INDEX([1]Calculation!Q:Q,ROW())=0,-100,ROUND(INDEX([1]Calculation!Q:Q,ROW()),0))</f>
        <v>25</v>
      </c>
      <c r="M1044" s="8">
        <f>IF(INDEX([1]Calculation!R:R,ROW())=0,-100,ROUND(INDEX([1]Calculation!R:R,ROW()),0))</f>
        <v>-100</v>
      </c>
      <c r="N1044" s="8">
        <f>IF(INDEX([1]Calculation!S:S,ROW())=0,-100,ROUND(INDEX([1]Calculation!S:S,ROW()),0))</f>
        <v>7</v>
      </c>
      <c r="O1044" s="8">
        <f>IF(INDEX([1]Calculation!T:T,ROW())=0,-100,ROUND(INDEX([1]Calculation!T:T,ROW()),0))</f>
        <v>-100</v>
      </c>
      <c r="P1044" s="8" t="str">
        <f>INDEX([1]Calculation!CB:CB,ROW())</f>
        <v>https://morningconsult.com/wp-content/uploads/2019/03/Morning_Consult_Political-Intelligence_3.26.19.pdf</v>
      </c>
    </row>
    <row r="1045" spans="1:16">
      <c r="A1045" t="str">
        <f>INDEX([1]Calculation!$F:$F,ROW())</f>
        <v>US</v>
      </c>
      <c r="B1045" t="str">
        <f>INDEX([1]Calculation!$D:$D,ROW())</f>
        <v>McLaughlin &amp; Associates</v>
      </c>
      <c r="C1045" t="str">
        <f>IF(INDEX([1]Calculation!$G:$G,ROW())=0,"-",INDEX([1]Calculation!$G:$G,ROW()))</f>
        <v>C/D</v>
      </c>
      <c r="D1045" t="str">
        <f>INDEX([1]Calculation!$J:$J,ROW())&amp;"  "&amp;INDEX([1]Calculation!$K:$K,ROW())</f>
        <v>447  lv</v>
      </c>
      <c r="E1045" s="20">
        <f>INDEX([1]Calculation!$I:$I,ROW())</f>
        <v>43548</v>
      </c>
      <c r="F1045" s="12">
        <f>ROUND(INDEX([1]Calculation!AL:AL,ROW()),1)</f>
        <v>0</v>
      </c>
      <c r="G1045" s="8">
        <f>IF(INDEX([1]Calculation!L:L,ROW())=0,-100,ROUND(INDEX([1]Calculation!L:L,ROW()),0))</f>
        <v>28</v>
      </c>
      <c r="H1045" s="8">
        <f>IF(INDEX([1]Calculation!M:M,ROW())=0,-100,ROUND(INDEX([1]Calculation!M:M,ROW()),0))</f>
        <v>-100</v>
      </c>
      <c r="I1045" s="8">
        <f>IF(INDEX([1]Calculation!N:N,ROW())=0,-100,ROUND(INDEX([1]Calculation!N:N,ROW()),0))</f>
        <v>3</v>
      </c>
      <c r="J1045" s="8">
        <f>IF(INDEX([1]Calculation!O:O,ROW())=0,-100,ROUND(INDEX([1]Calculation!O:O,ROW()),0))</f>
        <v>3</v>
      </c>
      <c r="K1045" s="8">
        <f>IF(INDEX([1]Calculation!P:P,ROW())=0,-100,ROUND(INDEX([1]Calculation!P:P,ROW()),0))</f>
        <v>1</v>
      </c>
      <c r="L1045" s="8">
        <f>IF(INDEX([1]Calculation!Q:Q,ROW())=0,-100,ROUND(INDEX([1]Calculation!Q:Q,ROW()),0))</f>
        <v>17</v>
      </c>
      <c r="M1045" s="8">
        <f>IF(INDEX([1]Calculation!R:R,ROW())=0,-100,ROUND(INDEX([1]Calculation!R:R,ROW()),0))</f>
        <v>-100</v>
      </c>
      <c r="N1045" s="8">
        <f>IF(INDEX([1]Calculation!S:S,ROW())=0,-100,ROUND(INDEX([1]Calculation!S:S,ROW()),0))</f>
        <v>5</v>
      </c>
      <c r="O1045" s="8">
        <f>IF(INDEX([1]Calculation!T:T,ROW())=0,-100,ROUND(INDEX([1]Calculation!T:T,ROW()),0))</f>
        <v>0</v>
      </c>
      <c r="P1045" s="8" t="str">
        <f>INDEX([1]Calculation!CB:CB,ROW())</f>
        <v>http://mclaughlinonline.com/pols/wp-content/uploads/2019/03/National-Omni-MA-Topline-for-Release-3-25-19.pdf</v>
      </c>
    </row>
    <row r="1046" spans="1:16">
      <c r="A1046" t="str">
        <f>INDEX([1]Calculation!$F:$F,ROW())</f>
        <v>Iowa</v>
      </c>
      <c r="B1046" t="str">
        <f>INDEX([1]Calculation!$D:$D,ROW())</f>
        <v>Emerson College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249  lv</v>
      </c>
      <c r="E1046" s="20">
        <f>INDEX([1]Calculation!$I:$I,ROW())</f>
        <v>43548</v>
      </c>
      <c r="F1046" s="12">
        <f>ROUND(INDEX([1]Calculation!AL:AL,ROW()),1)</f>
        <v>0</v>
      </c>
      <c r="G1046" s="8">
        <f>IF(INDEX([1]Calculation!L:L,ROW())=0,-100,ROUND(INDEX([1]Calculation!L:L,ROW()),0))</f>
        <v>25</v>
      </c>
      <c r="H1046" s="8">
        <f>IF(INDEX([1]Calculation!M:M,ROW())=0,-100,ROUND(INDEX([1]Calculation!M:M,ROW()),0))</f>
        <v>-100</v>
      </c>
      <c r="I1046" s="8">
        <f>IF(INDEX([1]Calculation!N:N,ROW())=0,-100,ROUND(INDEX([1]Calculation!N:N,ROW()),0))</f>
        <v>6</v>
      </c>
      <c r="J1046" s="8">
        <f>IF(INDEX([1]Calculation!O:O,ROW())=0,-100,ROUND(INDEX([1]Calculation!O:O,ROW()),0))</f>
        <v>11</v>
      </c>
      <c r="K1046" s="8">
        <f>IF(INDEX([1]Calculation!P:P,ROW())=0,-100,ROUND(INDEX([1]Calculation!P:P,ROW()),0))</f>
        <v>2</v>
      </c>
      <c r="L1046" s="8">
        <f>IF(INDEX([1]Calculation!Q:Q,ROW())=0,-100,ROUND(INDEX([1]Calculation!Q:Q,ROW()),0))</f>
        <v>24</v>
      </c>
      <c r="M1046" s="8">
        <f>IF(INDEX([1]Calculation!R:R,ROW())=0,-100,ROUND(INDEX([1]Calculation!R:R,ROW()),0))</f>
        <v>-100</v>
      </c>
      <c r="N1046" s="8">
        <f>IF(INDEX([1]Calculation!S:S,ROW())=0,-100,ROUND(INDEX([1]Calculation!S:S,ROW()),0))</f>
        <v>9</v>
      </c>
      <c r="O1046" s="8">
        <f>IF(INDEX([1]Calculation!T:T,ROW())=0,-100,ROUND(INDEX([1]Calculation!T:T,ROW()),0))</f>
        <v>-100</v>
      </c>
      <c r="P1046" s="8" t="str">
        <f>INDEX([1]Calculation!CB:CB,ROW())</f>
        <v>http://emersonpolling.com/2019/03/24/iowa-2020-biden-and-sanders-neck-and-neck-in-democratic-field-mayor-pete-jumps-to-double-digits/</v>
      </c>
    </row>
    <row r="1047" spans="1:16">
      <c r="A1047" t="str">
        <f>INDEX([1]Calculation!$F:$F,ROW())</f>
        <v>Alabama</v>
      </c>
      <c r="B1047" t="str">
        <f>INDEX([1]Calculation!$D:$D,ROW())</f>
        <v>Change Research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1200  lv</v>
      </c>
      <c r="E1047" s="20">
        <f>INDEX([1]Calculation!$I:$I,ROW())</f>
        <v>43547</v>
      </c>
      <c r="F1047" s="12">
        <f>ROUND(INDEX([1]Calculation!AL:AL,ROW()),1)</f>
        <v>1.1000000000000001</v>
      </c>
      <c r="G1047" s="8">
        <f>IF(INDEX([1]Calculation!L:L,ROW())=0,-100,ROUND(INDEX([1]Calculation!L:L,ROW()),0))</f>
        <v>42</v>
      </c>
      <c r="H1047" s="8">
        <f>IF(INDEX([1]Calculation!M:M,ROW())=0,-100,ROUND(INDEX([1]Calculation!M:M,ROW()),0))</f>
        <v>-100</v>
      </c>
      <c r="I1047" s="8">
        <f>IF(INDEX([1]Calculation!N:N,ROW())=0,-100,ROUND(INDEX([1]Calculation!N:N,ROW()),0))</f>
        <v>9</v>
      </c>
      <c r="J1047" s="8">
        <f>IF(INDEX([1]Calculation!O:O,ROW())=0,-100,ROUND(INDEX([1]Calculation!O:O,ROW()),0))</f>
        <v>3</v>
      </c>
      <c r="K1047" s="8">
        <f>IF(INDEX([1]Calculation!P:P,ROW())=0,-100,ROUND(INDEX([1]Calculation!P:P,ROW()),0))</f>
        <v>1</v>
      </c>
      <c r="L1047" s="8">
        <f>IF(INDEX([1]Calculation!Q:Q,ROW())=0,-100,ROUND(INDEX([1]Calculation!Q:Q,ROW()),0))</f>
        <v>13</v>
      </c>
      <c r="M1047" s="8">
        <f>IF(INDEX([1]Calculation!R:R,ROW())=0,-100,ROUND(INDEX([1]Calculation!R:R,ROW()),0))</f>
        <v>-100</v>
      </c>
      <c r="N1047" s="8">
        <f>IF(INDEX([1]Calculation!S:S,ROW())=0,-100,ROUND(INDEX([1]Calculation!S:S,ROW()),0))</f>
        <v>6</v>
      </c>
      <c r="O1047" s="8">
        <f>IF(INDEX([1]Calculation!T:T,ROW())=0,-100,ROUND(INDEX([1]Calculation!T:T,ROW()),0))</f>
        <v>1</v>
      </c>
      <c r="P1047" s="8" t="str">
        <f>INDEX([1]Calculation!CB:CB,ROW())</f>
        <v>https://docsend.com/view/ursdyec</v>
      </c>
    </row>
    <row r="1048" spans="1:16">
      <c r="A1048" t="str">
        <f>INDEX([1]Calculation!$F:$F,ROW())</f>
        <v>Alabama</v>
      </c>
      <c r="B1048" t="str">
        <f>INDEX([1]Calculation!$D:$D,ROW())</f>
        <v>Change Research</v>
      </c>
      <c r="C1048" t="str">
        <f>IF(INDEX([1]Calculation!$G:$G,ROW())=0,"-",INDEX([1]Calculation!$G:$G,ROW()))</f>
        <v>C</v>
      </c>
      <c r="D1048" t="str">
        <f>INDEX([1]Calculation!$J:$J,ROW())&amp;"  "&amp;INDEX([1]Calculation!$K:$K,ROW())</f>
        <v>1200  lv</v>
      </c>
      <c r="E1048" s="20">
        <f>INDEX([1]Calculation!$I:$I,ROW())</f>
        <v>43547</v>
      </c>
      <c r="F1048" s="12">
        <f>ROUND(INDEX([1]Calculation!AL:AL,ROW()),1)</f>
        <v>0</v>
      </c>
      <c r="G1048" s="8">
        <f>IF(INDEX([1]Calculation!L:L,ROW())=0,-100,ROUND(INDEX([1]Calculation!L:L,ROW()),0))</f>
        <v>-100</v>
      </c>
      <c r="H1048" s="8">
        <f>IF(INDEX([1]Calculation!M:M,ROW())=0,-100,ROUND(INDEX([1]Calculation!M:M,ROW()),0))</f>
        <v>-100</v>
      </c>
      <c r="I1048" s="8">
        <f>IF(INDEX([1]Calculation!N:N,ROW())=0,-100,ROUND(INDEX([1]Calculation!N:N,ROW()),0))</f>
        <v>14</v>
      </c>
      <c r="J1048" s="8">
        <f>IF(INDEX([1]Calculation!O:O,ROW())=0,-100,ROUND(INDEX([1]Calculation!O:O,ROW()),0))</f>
        <v>4</v>
      </c>
      <c r="K1048" s="8">
        <f>IF(INDEX([1]Calculation!P:P,ROW())=0,-100,ROUND(INDEX([1]Calculation!P:P,ROW()),0))</f>
        <v>2</v>
      </c>
      <c r="L1048" s="8">
        <f>IF(INDEX([1]Calculation!Q:Q,ROW())=0,-100,ROUND(INDEX([1]Calculation!Q:Q,ROW()),0))</f>
        <v>27</v>
      </c>
      <c r="M1048" s="8">
        <f>IF(INDEX([1]Calculation!R:R,ROW())=0,-100,ROUND(INDEX([1]Calculation!R:R,ROW()),0))</f>
        <v>-100</v>
      </c>
      <c r="N1048" s="8">
        <f>IF(INDEX([1]Calculation!S:S,ROW())=0,-100,ROUND(INDEX([1]Calculation!S:S,ROW()),0))</f>
        <v>12</v>
      </c>
      <c r="O1048" s="8">
        <f>IF(INDEX([1]Calculation!T:T,ROW())=0,-100,ROUND(INDEX([1]Calculation!T:T,ROW()),0))</f>
        <v>1</v>
      </c>
      <c r="P1048" s="8" t="str">
        <f>INDEX([1]Calculation!CB:CB,ROW())</f>
        <v>https://docsend.com/view/ursdyec</v>
      </c>
    </row>
    <row r="1049" spans="1:16">
      <c r="A1049" t="str">
        <f>INDEX([1]Calculation!$F:$F,ROW())</f>
        <v>Florida</v>
      </c>
      <c r="B1049" t="str">
        <f>INDEX([1]Calculation!$D:$D,ROW())</f>
        <v>Tel Opinion Research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800  lv</v>
      </c>
      <c r="E1049" s="20">
        <f>INDEX([1]Calculation!$I:$I,ROW())</f>
        <v>43545</v>
      </c>
      <c r="F1049" s="12">
        <f>ROUND(INDEX([1]Calculation!AL:AL,ROW()),1)</f>
        <v>0</v>
      </c>
      <c r="G1049" s="8">
        <f>IF(INDEX([1]Calculation!L:L,ROW())=0,-100,ROUND(INDEX([1]Calculation!L:L,ROW()),0))</f>
        <v>37</v>
      </c>
      <c r="H1049" s="8">
        <f>IF(INDEX([1]Calculation!M:M,ROW())=0,-100,ROUND(INDEX([1]Calculation!M:M,ROW()),0))</f>
        <v>-100</v>
      </c>
      <c r="I1049" s="8">
        <f>IF(INDEX([1]Calculation!N:N,ROW())=0,-100,ROUND(INDEX([1]Calculation!N:N,ROW()),0))</f>
        <v>2</v>
      </c>
      <c r="J1049" s="8">
        <f>IF(INDEX([1]Calculation!O:O,ROW())=0,-100,ROUND(INDEX([1]Calculation!O:O,ROW()),0))</f>
        <v>-100</v>
      </c>
      <c r="K1049" s="8">
        <f>IF(INDEX([1]Calculation!P:P,ROW())=0,-100,ROUND(INDEX([1]Calculation!P:P,ROW()),0))</f>
        <v>1</v>
      </c>
      <c r="L1049" s="8">
        <f>IF(INDEX([1]Calculation!Q:Q,ROW())=0,-100,ROUND(INDEX([1]Calculation!Q:Q,ROW()),0))</f>
        <v>13</v>
      </c>
      <c r="M1049" s="8">
        <f>IF(INDEX([1]Calculation!R:R,ROW())=0,-100,ROUND(INDEX([1]Calculation!R:R,ROW()),0))</f>
        <v>-100</v>
      </c>
      <c r="N1049" s="8">
        <f>IF(INDEX([1]Calculation!S:S,ROW())=0,-100,ROUND(INDEX([1]Calculation!S:S,ROW()),0))</f>
        <v>6</v>
      </c>
      <c r="O1049" s="8">
        <f>IF(INDEX([1]Calculation!T:T,ROW())=0,-100,ROUND(INDEX([1]Calculation!T:T,ROW()),0))</f>
        <v>-100</v>
      </c>
      <c r="P1049" s="8" t="str">
        <f>INDEX([1]Calculation!CB:CB,ROW())</f>
        <v>https://www.politico.com/f/?id=0000016a-a480-dbd0-ad7e-e6ef4b840001</v>
      </c>
    </row>
    <row r="1050" spans="1:16">
      <c r="A1050" t="str">
        <f>INDEX([1]Calculation!$F:$F,ROW())</f>
        <v>US</v>
      </c>
      <c r="B1050" t="str">
        <f>INDEX([1]Calculation!$D:$D,ROW())</f>
        <v>Fox News/Beacon Research/Shaw &amp; Co. Research</v>
      </c>
      <c r="C1050" t="str">
        <f>IF(INDEX([1]Calculation!$G:$G,ROW())=0,"-",INDEX([1]Calculation!$G:$G,ROW()))</f>
        <v>A-</v>
      </c>
      <c r="D1050" t="str">
        <f>INDEX([1]Calculation!$J:$J,ROW())&amp;"  "&amp;INDEX([1]Calculation!$K:$K,ROW())</f>
        <v>403  lv</v>
      </c>
      <c r="E1050" s="20">
        <f>INDEX([1]Calculation!$I:$I,ROW())</f>
        <v>43544</v>
      </c>
      <c r="F1050" s="12">
        <f>ROUND(INDEX([1]Calculation!AL:AL,ROW()),1)</f>
        <v>0</v>
      </c>
      <c r="G1050" s="8">
        <f>IF(INDEX([1]Calculation!L:L,ROW())=0,-100,ROUND(INDEX([1]Calculation!L:L,ROW()),0))</f>
        <v>31</v>
      </c>
      <c r="H1050" s="8">
        <f>IF(INDEX([1]Calculation!M:M,ROW())=0,-100,ROUND(INDEX([1]Calculation!M:M,ROW()),0))</f>
        <v>-100</v>
      </c>
      <c r="I1050" s="8">
        <f>IF(INDEX([1]Calculation!N:N,ROW())=0,-100,ROUND(INDEX([1]Calculation!N:N,ROW()),0))</f>
        <v>4</v>
      </c>
      <c r="J1050" s="8">
        <f>IF(INDEX([1]Calculation!O:O,ROW())=0,-100,ROUND(INDEX([1]Calculation!O:O,ROW()),0))</f>
        <v>1</v>
      </c>
      <c r="K1050" s="8">
        <f>IF(INDEX([1]Calculation!P:P,ROW())=0,-100,ROUND(INDEX([1]Calculation!P:P,ROW()),0))</f>
        <v>1</v>
      </c>
      <c r="L1050" s="8">
        <f>IF(INDEX([1]Calculation!Q:Q,ROW())=0,-100,ROUND(INDEX([1]Calculation!Q:Q,ROW()),0))</f>
        <v>23</v>
      </c>
      <c r="M1050" s="8">
        <f>IF(INDEX([1]Calculation!R:R,ROW())=0,-100,ROUND(INDEX([1]Calculation!R:R,ROW()),0))</f>
        <v>-100</v>
      </c>
      <c r="N1050" s="8">
        <f>IF(INDEX([1]Calculation!S:S,ROW())=0,-100,ROUND(INDEX([1]Calculation!S:S,ROW()),0))</f>
        <v>4</v>
      </c>
      <c r="O1050" s="8">
        <f>IF(INDEX([1]Calculation!T:T,ROW())=0,-100,ROUND(INDEX([1]Calculation!T:T,ROW()),0))</f>
        <v>1</v>
      </c>
      <c r="P1050" s="8" t="str">
        <f>INDEX([1]Calculation!CB:CB,ROW())</f>
        <v>https://www.foxnews.com/politics/fox-news-poll-3-24-2019</v>
      </c>
    </row>
    <row r="1051" spans="1:16">
      <c r="A1051" t="str">
        <f>INDEX([1]Calculation!$F:$F,ROW())</f>
        <v>Oregon</v>
      </c>
      <c r="B1051" t="str">
        <f>INDEX([1]Calculation!$D:$D,ROW())</f>
        <v>Zogby Interactive/JZ Analytics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238  lv</v>
      </c>
      <c r="E1051" s="20">
        <f>INDEX([1]Calculation!$I:$I,ROW())</f>
        <v>43543</v>
      </c>
      <c r="F1051" s="12">
        <f>ROUND(INDEX([1]Calculation!AL:AL,ROW()),1)</f>
        <v>0.6</v>
      </c>
      <c r="G1051" s="8">
        <f>IF(INDEX([1]Calculation!L:L,ROW())=0,-100,ROUND(INDEX([1]Calculation!L:L,ROW()),0))</f>
        <v>26</v>
      </c>
      <c r="H1051" s="8">
        <f>IF(INDEX([1]Calculation!M:M,ROW())=0,-100,ROUND(INDEX([1]Calculation!M:M,ROW()),0))</f>
        <v>-100</v>
      </c>
      <c r="I1051" s="8">
        <f>IF(INDEX([1]Calculation!N:N,ROW())=0,-100,ROUND(INDEX([1]Calculation!N:N,ROW()),0))</f>
        <v>4</v>
      </c>
      <c r="J1051" s="8">
        <f>IF(INDEX([1]Calculation!O:O,ROW())=0,-100,ROUND(INDEX([1]Calculation!O:O,ROW()),0))</f>
        <v>3</v>
      </c>
      <c r="K1051" s="8">
        <f>IF(INDEX([1]Calculation!P:P,ROW())=0,-100,ROUND(INDEX([1]Calculation!P:P,ROW()),0))</f>
        <v>-100</v>
      </c>
      <c r="L1051" s="8">
        <f>IF(INDEX([1]Calculation!Q:Q,ROW())=0,-100,ROUND(INDEX([1]Calculation!Q:Q,ROW()),0))</f>
        <v>27</v>
      </c>
      <c r="M1051" s="8">
        <f>IF(INDEX([1]Calculation!R:R,ROW())=0,-100,ROUND(INDEX([1]Calculation!R:R,ROW()),0))</f>
        <v>-100</v>
      </c>
      <c r="N1051" s="8">
        <f>IF(INDEX([1]Calculation!S:S,ROW())=0,-100,ROUND(INDEX([1]Calculation!S:S,ROW()),0))</f>
        <v>6</v>
      </c>
      <c r="O1051" s="8">
        <f>IF(INDEX([1]Calculation!T:T,ROW())=0,-100,ROUND(INDEX([1]Calculation!T:T,ROW()),0))</f>
        <v>4</v>
      </c>
      <c r="P1051" s="8" t="str">
        <f>INDEX([1]Calculation!CB:CB,ROW())</f>
        <v>https://zogbyanalytics.com/news/885-the-zogby-poll-sanders-and-biden-neck-and-neck-in-oregon-o-rourke-and-yang-making-moves</v>
      </c>
    </row>
    <row r="1052" spans="1:16">
      <c r="A1052" t="str">
        <f>INDEX([1]Calculation!$F:$F,ROW())</f>
        <v>US</v>
      </c>
      <c r="B1052" t="str">
        <f>INDEX([1]Calculation!$D:$D,ROW())</f>
        <v>Emerson College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487  lv</v>
      </c>
      <c r="E1052" s="20">
        <f>INDEX([1]Calculation!$I:$I,ROW())</f>
        <v>43542</v>
      </c>
      <c r="F1052" s="12">
        <f>ROUND(INDEX([1]Calculation!AL:AL,ROW()),1)</f>
        <v>0</v>
      </c>
      <c r="G1052" s="8">
        <f>IF(INDEX([1]Calculation!L:L,ROW())=0,-100,ROUND(INDEX([1]Calculation!L:L,ROW()),0))</f>
        <v>26</v>
      </c>
      <c r="H1052" s="8">
        <f>IF(INDEX([1]Calculation!M:M,ROW())=0,-100,ROUND(INDEX([1]Calculation!M:M,ROW()),0))</f>
        <v>-100</v>
      </c>
      <c r="I1052" s="8">
        <f>IF(INDEX([1]Calculation!N:N,ROW())=0,-100,ROUND(INDEX([1]Calculation!N:N,ROW()),0))</f>
        <v>3</v>
      </c>
      <c r="J1052" s="8">
        <f>IF(INDEX([1]Calculation!O:O,ROW())=0,-100,ROUND(INDEX([1]Calculation!O:O,ROW()),0))</f>
        <v>3</v>
      </c>
      <c r="K1052" s="8">
        <f>IF(INDEX([1]Calculation!P:P,ROW())=0,-100,ROUND(INDEX([1]Calculation!P:P,ROW()),0))</f>
        <v>1</v>
      </c>
      <c r="L1052" s="8">
        <f>IF(INDEX([1]Calculation!Q:Q,ROW())=0,-100,ROUND(INDEX([1]Calculation!Q:Q,ROW()),0))</f>
        <v>26</v>
      </c>
      <c r="M1052" s="8">
        <f>IF(INDEX([1]Calculation!R:R,ROW())=0,-100,ROUND(INDEX([1]Calculation!R:R,ROW()),0))</f>
        <v>-100</v>
      </c>
      <c r="N1052" s="8">
        <f>IF(INDEX([1]Calculation!S:S,ROW())=0,-100,ROUND(INDEX([1]Calculation!S:S,ROW()),0))</f>
        <v>8</v>
      </c>
      <c r="O1052" s="8">
        <f>IF(INDEX([1]Calculation!T:T,ROW())=0,-100,ROUND(INDEX([1]Calculation!T:T,ROW()),0))</f>
        <v>1</v>
      </c>
      <c r="P1052" s="8" t="str">
        <f>INDEX([1]Calculation!CB:CB,ROW())</f>
        <v>http://emersonpolling.com/2019/03/19/national-poll-sanders-tied-with-biden-beto-gets-post-announcement-bump/</v>
      </c>
    </row>
    <row r="1053" spans="1:16">
      <c r="A1053" t="str">
        <f>INDEX([1]Calculation!$F:$F,ROW())</f>
        <v>US</v>
      </c>
      <c r="B1053" t="str">
        <f>INDEX([1]Calculation!$D:$D,ROW())</f>
        <v>SSRS</v>
      </c>
      <c r="C1053" t="str">
        <f>IF(INDEX([1]Calculation!$G:$G,ROW())=0,"-",INDEX([1]Calculation!$G:$G,ROW()))</f>
        <v>A/B</v>
      </c>
      <c r="D1053" t="str">
        <f>INDEX([1]Calculation!$J:$J,ROW())&amp;"  "&amp;INDEX([1]Calculation!$K:$K,ROW())</f>
        <v>411  rv</v>
      </c>
      <c r="E1053" s="20">
        <f>INDEX([1]Calculation!$I:$I,ROW())</f>
        <v>43541</v>
      </c>
      <c r="F1053" s="12">
        <f>ROUND(INDEX([1]Calculation!AL:AL,ROW()),1)</f>
        <v>0</v>
      </c>
      <c r="G1053" s="8">
        <f>IF(INDEX([1]Calculation!L:L,ROW())=0,-100,ROUND(INDEX([1]Calculation!L:L,ROW()),0))</f>
        <v>28</v>
      </c>
      <c r="H1053" s="8">
        <f>IF(INDEX([1]Calculation!M:M,ROW())=0,-100,ROUND(INDEX([1]Calculation!M:M,ROW()),0))</f>
        <v>-100</v>
      </c>
      <c r="I1053" s="8">
        <f>IF(INDEX([1]Calculation!N:N,ROW())=0,-100,ROUND(INDEX([1]Calculation!N:N,ROW()),0))</f>
        <v>3</v>
      </c>
      <c r="J1053" s="8">
        <f>IF(INDEX([1]Calculation!O:O,ROW())=0,-100,ROUND(INDEX([1]Calculation!O:O,ROW()),0))</f>
        <v>1</v>
      </c>
      <c r="K1053" s="8">
        <f>IF(INDEX([1]Calculation!P:P,ROW())=0,-100,ROUND(INDEX([1]Calculation!P:P,ROW()),0))</f>
        <v>3</v>
      </c>
      <c r="L1053" s="8">
        <f>IF(INDEX([1]Calculation!Q:Q,ROW())=0,-100,ROUND(INDEX([1]Calculation!Q:Q,ROW()),0))</f>
        <v>19</v>
      </c>
      <c r="M1053" s="8">
        <f>IF(INDEX([1]Calculation!R:R,ROW())=0,-100,ROUND(INDEX([1]Calculation!R:R,ROW()),0))</f>
        <v>-100</v>
      </c>
      <c r="N1053" s="8">
        <f>IF(INDEX([1]Calculation!S:S,ROW())=0,-100,ROUND(INDEX([1]Calculation!S:S,ROW()),0))</f>
        <v>7</v>
      </c>
      <c r="O1053" s="8">
        <f>IF(INDEX([1]Calculation!T:T,ROW())=0,-100,ROUND(INDEX([1]Calculation!T:T,ROW()),0))</f>
        <v>-100</v>
      </c>
      <c r="P1053" s="8" t="str">
        <f>INDEX([1]Calculation!CB:CB,ROW())</f>
        <v>https://cdn.cnn.com/cnn/2019/images/03/19/rel4b.-.2020.pdf</v>
      </c>
    </row>
    <row r="1054" spans="1:16">
      <c r="A1054" t="str">
        <f>INDEX([1]Calculation!$F:$F,ROW())</f>
        <v>US</v>
      </c>
      <c r="B1054" t="str">
        <f>INDEX([1]Calculation!$D:$D,ROW())</f>
        <v>SSRS</v>
      </c>
      <c r="C1054" t="str">
        <f>IF(INDEX([1]Calculation!$G:$G,ROW())=0,"-",INDEX([1]Calculation!$G:$G,ROW()))</f>
        <v>A/B</v>
      </c>
      <c r="D1054" t="str">
        <f>INDEX([1]Calculation!$J:$J,ROW())&amp;"  "&amp;INDEX([1]Calculation!$K:$K,ROW())</f>
        <v>456  a</v>
      </c>
      <c r="E1054" s="20">
        <f>INDEX([1]Calculation!$I:$I,ROW())</f>
        <v>43541</v>
      </c>
      <c r="F1054" s="12">
        <f>ROUND(INDEX([1]Calculation!AL:AL,ROW()),1)</f>
        <v>0</v>
      </c>
      <c r="G1054" s="8">
        <f>IF(INDEX([1]Calculation!L:L,ROW())=0,-100,ROUND(INDEX([1]Calculation!L:L,ROW()),0))</f>
        <v>28</v>
      </c>
      <c r="H1054" s="8">
        <f>IF(INDEX([1]Calculation!M:M,ROW())=0,-100,ROUND(INDEX([1]Calculation!M:M,ROW()),0))</f>
        <v>-100</v>
      </c>
      <c r="I1054" s="8">
        <f>IF(INDEX([1]Calculation!N:N,ROW())=0,-100,ROUND(INDEX([1]Calculation!N:N,ROW()),0))</f>
        <v>3</v>
      </c>
      <c r="J1054" s="8">
        <f>IF(INDEX([1]Calculation!O:O,ROW())=0,-100,ROUND(INDEX([1]Calculation!O:O,ROW()),0))</f>
        <v>1</v>
      </c>
      <c r="K1054" s="8">
        <f>IF(INDEX([1]Calculation!P:P,ROW())=0,-100,ROUND(INDEX([1]Calculation!P:P,ROW()),0))</f>
        <v>3</v>
      </c>
      <c r="L1054" s="8">
        <f>IF(INDEX([1]Calculation!Q:Q,ROW())=0,-100,ROUND(INDEX([1]Calculation!Q:Q,ROW()),0))</f>
        <v>20</v>
      </c>
      <c r="M1054" s="8">
        <f>IF(INDEX([1]Calculation!R:R,ROW())=0,-100,ROUND(INDEX([1]Calculation!R:R,ROW()),0))</f>
        <v>-100</v>
      </c>
      <c r="N1054" s="8">
        <f>IF(INDEX([1]Calculation!S:S,ROW())=0,-100,ROUND(INDEX([1]Calculation!S:S,ROW()),0))</f>
        <v>6</v>
      </c>
      <c r="O1054" s="8">
        <f>IF(INDEX([1]Calculation!T:T,ROW())=0,-100,ROUND(INDEX([1]Calculation!T:T,ROW()),0))</f>
        <v>-100</v>
      </c>
      <c r="P1054" s="8" t="str">
        <f>INDEX([1]Calculation!CB:CB,ROW())</f>
        <v>http://cdn.cnn.com/cnn/2019/images/03/19/rel4b.-.2020.pdf</v>
      </c>
    </row>
    <row r="1055" spans="1:16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13551  lv</v>
      </c>
      <c r="E1055" s="20">
        <f>INDEX([1]Calculation!$I:$I,ROW())</f>
        <v>43541</v>
      </c>
      <c r="F1055" s="12">
        <f>ROUND(INDEX([1]Calculation!AL:AL,ROW()),1)</f>
        <v>0</v>
      </c>
      <c r="G1055" s="8">
        <f>IF(INDEX([1]Calculation!L:L,ROW())=0,-100,ROUND(INDEX([1]Calculation!L:L,ROW()),0))</f>
        <v>35</v>
      </c>
      <c r="H1055" s="8">
        <f>IF(INDEX([1]Calculation!M:M,ROW())=0,-100,ROUND(INDEX([1]Calculation!M:M,ROW()),0))</f>
        <v>-100</v>
      </c>
      <c r="I1055" s="8">
        <f>IF(INDEX([1]Calculation!N:N,ROW())=0,-100,ROUND(INDEX([1]Calculation!N:N,ROW()),0))</f>
        <v>4</v>
      </c>
      <c r="J1055" s="8">
        <f>IF(INDEX([1]Calculation!O:O,ROW())=0,-100,ROUND(INDEX([1]Calculation!O:O,ROW()),0))</f>
        <v>1</v>
      </c>
      <c r="K1055" s="8">
        <f>IF(INDEX([1]Calculation!P:P,ROW())=0,-100,ROUND(INDEX([1]Calculation!P:P,ROW()),0))</f>
        <v>2</v>
      </c>
      <c r="L1055" s="8">
        <f>IF(INDEX([1]Calculation!Q:Q,ROW())=0,-100,ROUND(INDEX([1]Calculation!Q:Q,ROW()),0))</f>
        <v>27</v>
      </c>
      <c r="M1055" s="8">
        <f>IF(INDEX([1]Calculation!R:R,ROW())=0,-100,ROUND(INDEX([1]Calculation!R:R,ROW()),0))</f>
        <v>-100</v>
      </c>
      <c r="N1055" s="8">
        <f>IF(INDEX([1]Calculation!S:S,ROW())=0,-100,ROUND(INDEX([1]Calculation!S:S,ROW()),0))</f>
        <v>7</v>
      </c>
      <c r="O1055" s="8">
        <f>IF(INDEX([1]Calculation!T:T,ROW())=0,-100,ROUND(INDEX([1]Calculation!T:T,ROW()),0))</f>
        <v>-100</v>
      </c>
      <c r="P1055" s="8" t="str">
        <f>INDEX([1]Calculation!CB:CB,ROW())</f>
        <v>https://morningconsult.com/wp-content/uploads/2019/03/Political-Intelligence-3.19.19.pdf</v>
      </c>
    </row>
    <row r="1056" spans="1:16">
      <c r="A1056" t="str">
        <f>INDEX([1]Calculation!$F:$F,ROW())</f>
        <v>Wisconsin</v>
      </c>
      <c r="B1056" t="str">
        <f>INDEX([1]Calculation!$D:$D,ROW())</f>
        <v>Emerson College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324  lv</v>
      </c>
      <c r="E1056" s="20">
        <f>INDEX([1]Calculation!$I:$I,ROW())</f>
        <v>43541</v>
      </c>
      <c r="F1056" s="12">
        <f>ROUND(INDEX([1]Calculation!AL:AL,ROW()),1)</f>
        <v>1</v>
      </c>
      <c r="G1056" s="8">
        <f>IF(INDEX([1]Calculation!L:L,ROW())=0,-100,ROUND(INDEX([1]Calculation!L:L,ROW()),0))</f>
        <v>24</v>
      </c>
      <c r="H1056" s="8">
        <f>IF(INDEX([1]Calculation!M:M,ROW())=0,-100,ROUND(INDEX([1]Calculation!M:M,ROW()),0))</f>
        <v>-100</v>
      </c>
      <c r="I1056" s="8">
        <f>IF(INDEX([1]Calculation!N:N,ROW())=0,-100,ROUND(INDEX([1]Calculation!N:N,ROW()),0))</f>
        <v>2</v>
      </c>
      <c r="J1056" s="8">
        <f>IF(INDEX([1]Calculation!O:O,ROW())=0,-100,ROUND(INDEX([1]Calculation!O:O,ROW()),0))</f>
        <v>1</v>
      </c>
      <c r="K1056" s="8">
        <f>IF(INDEX([1]Calculation!P:P,ROW())=0,-100,ROUND(INDEX([1]Calculation!P:P,ROW()),0))</f>
        <v>4</v>
      </c>
      <c r="L1056" s="8">
        <f>IF(INDEX([1]Calculation!Q:Q,ROW())=0,-100,ROUND(INDEX([1]Calculation!Q:Q,ROW()),0))</f>
        <v>39</v>
      </c>
      <c r="M1056" s="8">
        <f>IF(INDEX([1]Calculation!R:R,ROW())=0,-100,ROUND(INDEX([1]Calculation!R:R,ROW()),0))</f>
        <v>-100</v>
      </c>
      <c r="N1056" s="8">
        <f>IF(INDEX([1]Calculation!S:S,ROW())=0,-100,ROUND(INDEX([1]Calculation!S:S,ROW()),0))</f>
        <v>14</v>
      </c>
      <c r="O1056" s="8">
        <f>IF(INDEX([1]Calculation!T:T,ROW())=0,-100,ROUND(INDEX([1]Calculation!T:T,ROW()),0))</f>
        <v>1</v>
      </c>
      <c r="P1056" s="8" t="str">
        <f>INDEX([1]Calculation!CB:CB,ROW())</f>
        <v>http://emersonpolling.com/2019/03/17/wisconsin-2020-bernie-sanders-leads-democratic-field-trump-competitive-in-general-election/</v>
      </c>
    </row>
    <row r="1057" spans="1:16">
      <c r="A1057" t="str">
        <f>INDEX([1]Calculation!$F:$F,ROW())</f>
        <v>Iowa</v>
      </c>
      <c r="B1057" t="str">
        <f>INDEX([1]Calculation!$D:$D,ROW())</f>
        <v>Public Policy Polling</v>
      </c>
      <c r="C1057" t="str">
        <f>IF(INDEX([1]Calculation!$G:$G,ROW())=0,"-",INDEX([1]Calculation!$G:$G,ROW()))</f>
        <v>B</v>
      </c>
      <c r="D1057" t="str">
        <f>INDEX([1]Calculation!$J:$J,ROW())&amp;"  "&amp;INDEX([1]Calculation!$K:$K,ROW())</f>
        <v>678  lv</v>
      </c>
      <c r="E1057" s="20">
        <f>INDEX([1]Calculation!$I:$I,ROW())</f>
        <v>43539</v>
      </c>
      <c r="F1057" s="12">
        <f>ROUND(INDEX([1]Calculation!AL:AL,ROW()),1)</f>
        <v>0.2</v>
      </c>
      <c r="G1057" s="8">
        <f>IF(INDEX([1]Calculation!L:L,ROW())=0,-100,ROUND(INDEX([1]Calculation!L:L,ROW()),0))</f>
        <v>29</v>
      </c>
      <c r="H1057" s="8">
        <f>IF(INDEX([1]Calculation!M:M,ROW())=0,-100,ROUND(INDEX([1]Calculation!M:M,ROW()),0))</f>
        <v>-100</v>
      </c>
      <c r="I1057" s="8">
        <f>IF(INDEX([1]Calculation!N:N,ROW())=0,-100,ROUND(INDEX([1]Calculation!N:N,ROW()),0))</f>
        <v>4</v>
      </c>
      <c r="J1057" s="8">
        <f>IF(INDEX([1]Calculation!O:O,ROW())=0,-100,ROUND(INDEX([1]Calculation!O:O,ROW()),0))</f>
        <v>-100</v>
      </c>
      <c r="K1057" s="8">
        <f>IF(INDEX([1]Calculation!P:P,ROW())=0,-100,ROUND(INDEX([1]Calculation!P:P,ROW()),0))</f>
        <v>6</v>
      </c>
      <c r="L1057" s="8">
        <f>IF(INDEX([1]Calculation!Q:Q,ROW())=0,-100,ROUND(INDEX([1]Calculation!Q:Q,ROW()),0))</f>
        <v>15</v>
      </c>
      <c r="M1057" s="8">
        <f>IF(INDEX([1]Calculation!R:R,ROW())=0,-100,ROUND(INDEX([1]Calculation!R:R,ROW()),0))</f>
        <v>-100</v>
      </c>
      <c r="N1057" s="8">
        <f>IF(INDEX([1]Calculation!S:S,ROW())=0,-100,ROUND(INDEX([1]Calculation!S:S,ROW()),0))</f>
        <v>8</v>
      </c>
      <c r="O1057" s="8">
        <f>IF(INDEX([1]Calculation!T:T,ROW())=0,-100,ROUND(INDEX([1]Calculation!T:T,ROW()),0))</f>
        <v>-100</v>
      </c>
      <c r="P1057" s="8" t="str">
        <f>INDEX([1]Calculation!CB:CB,ROW())</f>
        <v>https://endcitizensunited.org/wp-content/uploads/2019/03/IAToplines-3.pdf</v>
      </c>
    </row>
    <row r="1058" spans="1:16">
      <c r="A1058" t="str">
        <f>INDEX([1]Calculation!$F:$F,ROW())</f>
        <v>US</v>
      </c>
      <c r="B1058" t="str">
        <f>INDEX([1]Calculation!$D:$D,ROW())</f>
        <v>Change Research</v>
      </c>
      <c r="C1058" t="str">
        <f>IF(INDEX([1]Calculation!$G:$G,ROW())=0,"-",INDEX([1]Calculation!$G:$G,ROW()))</f>
        <v>C</v>
      </c>
      <c r="D1058" t="str">
        <f>INDEX([1]Calculation!$J:$J,ROW())&amp;"  "&amp;INDEX([1]Calculation!$K:$K,ROW())</f>
        <v>1919  lv</v>
      </c>
      <c r="E1058" s="20">
        <f>INDEX([1]Calculation!$I:$I,ROW())</f>
        <v>43534</v>
      </c>
      <c r="F1058" s="12">
        <f>ROUND(INDEX([1]Calculation!AL:AL,ROW()),1)</f>
        <v>0</v>
      </c>
      <c r="G1058" s="8">
        <f>IF(INDEX([1]Calculation!L:L,ROW())=0,-100,ROUND(INDEX([1]Calculation!L:L,ROW()),0))</f>
        <v>36</v>
      </c>
      <c r="H1058" s="8">
        <f>IF(INDEX([1]Calculation!M:M,ROW())=0,-100,ROUND(INDEX([1]Calculation!M:M,ROW()),0))</f>
        <v>-100</v>
      </c>
      <c r="I1058" s="8">
        <f>IF(INDEX([1]Calculation!N:N,ROW())=0,-100,ROUND(INDEX([1]Calculation!N:N,ROW()),0))</f>
        <v>3</v>
      </c>
      <c r="J1058" s="8">
        <f>IF(INDEX([1]Calculation!O:O,ROW())=0,-100,ROUND(INDEX([1]Calculation!O:O,ROW()),0))</f>
        <v>2</v>
      </c>
      <c r="K1058" s="8">
        <f>IF(INDEX([1]Calculation!P:P,ROW())=0,-100,ROUND(INDEX([1]Calculation!P:P,ROW()),0))</f>
        <v>2</v>
      </c>
      <c r="L1058" s="8">
        <f>IF(INDEX([1]Calculation!Q:Q,ROW())=0,-100,ROUND(INDEX([1]Calculation!Q:Q,ROW()),0))</f>
        <v>24</v>
      </c>
      <c r="M1058" s="8">
        <f>IF(INDEX([1]Calculation!R:R,ROW())=0,-100,ROUND(INDEX([1]Calculation!R:R,ROW()),0))</f>
        <v>-100</v>
      </c>
      <c r="N1058" s="8">
        <f>IF(INDEX([1]Calculation!S:S,ROW())=0,-100,ROUND(INDEX([1]Calculation!S:S,ROW()),0))</f>
        <v>9</v>
      </c>
      <c r="O1058" s="8">
        <f>IF(INDEX([1]Calculation!T:T,ROW())=0,-100,ROUND(INDEX([1]Calculation!T:T,ROW()),0))</f>
        <v>1</v>
      </c>
      <c r="P1058" s="8" t="str">
        <f>INDEX([1]Calculation!CB:CB,ROW())</f>
        <v>https://docsend.com/view/2q2pyq8</v>
      </c>
    </row>
    <row r="1059" spans="1:16">
      <c r="A1059" t="str">
        <f>INDEX([1]Calculation!$F:$F,ROW())</f>
        <v>US</v>
      </c>
      <c r="B1059" t="str">
        <f>INDEX([1]Calculation!$D:$D,ROW())</f>
        <v>Change Research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1919  lv</v>
      </c>
      <c r="E1059" s="20">
        <f>INDEX([1]Calculation!$I:$I,ROW())</f>
        <v>43534</v>
      </c>
      <c r="F1059" s="12">
        <f>ROUND(INDEX([1]Calculation!AL:AL,ROW()),1)</f>
        <v>0</v>
      </c>
      <c r="G1059" s="8">
        <f>IF(INDEX([1]Calculation!L:L,ROW())=0,-100,ROUND(INDEX([1]Calculation!L:L,ROW()),0))</f>
        <v>-100</v>
      </c>
      <c r="H1059" s="8">
        <f>IF(INDEX([1]Calculation!M:M,ROW())=0,-100,ROUND(INDEX([1]Calculation!M:M,ROW()),0))</f>
        <v>-100</v>
      </c>
      <c r="I1059" s="8">
        <f>IF(INDEX([1]Calculation!N:N,ROW())=0,-100,ROUND(INDEX([1]Calculation!N:N,ROW()),0))</f>
        <v>5</v>
      </c>
      <c r="J1059" s="8">
        <f>IF(INDEX([1]Calculation!O:O,ROW())=0,-100,ROUND(INDEX([1]Calculation!O:O,ROW()),0))</f>
        <v>1</v>
      </c>
      <c r="K1059" s="8">
        <f>IF(INDEX([1]Calculation!P:P,ROW())=0,-100,ROUND(INDEX([1]Calculation!P:P,ROW()),0))</f>
        <v>3</v>
      </c>
      <c r="L1059" s="8">
        <f>IF(INDEX([1]Calculation!Q:Q,ROW())=0,-100,ROUND(INDEX([1]Calculation!Q:Q,ROW()),0))</f>
        <v>36</v>
      </c>
      <c r="M1059" s="8">
        <f>IF(INDEX([1]Calculation!R:R,ROW())=0,-100,ROUND(INDEX([1]Calculation!R:R,ROW()),0))</f>
        <v>-100</v>
      </c>
      <c r="N1059" s="8">
        <f>IF(INDEX([1]Calculation!S:S,ROW())=0,-100,ROUND(INDEX([1]Calculation!S:S,ROW()),0))</f>
        <v>13</v>
      </c>
      <c r="O1059" s="8">
        <f>IF(INDEX([1]Calculation!T:T,ROW())=0,-100,ROUND(INDEX([1]Calculation!T:T,ROW()),0))</f>
        <v>2</v>
      </c>
      <c r="P1059" s="8" t="str">
        <f>INDEX([1]Calculation!CB:CB,ROW())</f>
        <v>https://docsend.com/view/2q2pyq8</v>
      </c>
    </row>
    <row r="1060" spans="1:16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740  rv</v>
      </c>
      <c r="E1060" s="20">
        <f>INDEX([1]Calculation!$I:$I,ROW())</f>
        <v>43534</v>
      </c>
      <c r="F1060" s="12">
        <f>ROUND(INDEX([1]Calculation!AL:AL,ROW()),1)</f>
        <v>0</v>
      </c>
      <c r="G1060" s="8">
        <f>IF(INDEX([1]Calculation!L:L,ROW())=0,-100,ROUND(INDEX([1]Calculation!L:L,ROW()),0))</f>
        <v>27</v>
      </c>
      <c r="H1060" s="8">
        <f>IF(INDEX([1]Calculation!M:M,ROW())=0,-100,ROUND(INDEX([1]Calculation!M:M,ROW()),0))</f>
        <v>-100</v>
      </c>
      <c r="I1060" s="8">
        <f>IF(INDEX([1]Calculation!N:N,ROW())=0,-100,ROUND(INDEX([1]Calculation!N:N,ROW()),0))</f>
        <v>4</v>
      </c>
      <c r="J1060" s="8">
        <f>IF(INDEX([1]Calculation!O:O,ROW())=0,-100,ROUND(INDEX([1]Calculation!O:O,ROW()),0))</f>
        <v>-100</v>
      </c>
      <c r="K1060" s="8">
        <f>IF(INDEX([1]Calculation!P:P,ROW())=0,-100,ROUND(INDEX([1]Calculation!P:P,ROW()),0))</f>
        <v>2</v>
      </c>
      <c r="L1060" s="8">
        <f>IF(INDEX([1]Calculation!Q:Q,ROW())=0,-100,ROUND(INDEX([1]Calculation!Q:Q,ROW()),0))</f>
        <v>19</v>
      </c>
      <c r="M1060" s="8">
        <f>IF(INDEX([1]Calculation!R:R,ROW())=0,-100,ROUND(INDEX([1]Calculation!R:R,ROW()),0))</f>
        <v>-100</v>
      </c>
      <c r="N1060" s="8">
        <f>IF(INDEX([1]Calculation!S:S,ROW())=0,-100,ROUND(INDEX([1]Calculation!S:S,ROW()),0))</f>
        <v>4</v>
      </c>
      <c r="O1060" s="8">
        <f>IF(INDEX([1]Calculation!T:T,ROW())=0,-100,ROUND(INDEX([1]Calculation!T:T,ROW()),0))</f>
        <v>1</v>
      </c>
      <c r="P1060" s="8" t="str">
        <f>INDEX([1]Calculation!CB:CB,ROW())</f>
        <v>https://scottrasmussen.com/democratic-ballot-test-mar-8-9/</v>
      </c>
    </row>
    <row r="1061" spans="1:16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15226  lv</v>
      </c>
      <c r="E1061" s="20">
        <f>INDEX([1]Calculation!$I:$I,ROW())</f>
        <v>43534</v>
      </c>
      <c r="F1061" s="12">
        <f>ROUND(INDEX([1]Calculation!AL:AL,ROW()),1)</f>
        <v>0</v>
      </c>
      <c r="G1061" s="8">
        <f>IF(INDEX([1]Calculation!L:L,ROW())=0,-100,ROUND(INDEX([1]Calculation!L:L,ROW()),0))</f>
        <v>31</v>
      </c>
      <c r="H1061" s="8">
        <f>IF(INDEX([1]Calculation!M:M,ROW())=0,-100,ROUND(INDEX([1]Calculation!M:M,ROW()),0))</f>
        <v>-100</v>
      </c>
      <c r="I1061" s="8">
        <f>IF(INDEX([1]Calculation!N:N,ROW())=0,-100,ROUND(INDEX([1]Calculation!N:N,ROW()),0))</f>
        <v>4</v>
      </c>
      <c r="J1061" s="8">
        <f>IF(INDEX([1]Calculation!O:O,ROW())=0,-100,ROUND(INDEX([1]Calculation!O:O,ROW()),0))</f>
        <v>1</v>
      </c>
      <c r="K1061" s="8">
        <f>IF(INDEX([1]Calculation!P:P,ROW())=0,-100,ROUND(INDEX([1]Calculation!P:P,ROW()),0))</f>
        <v>3</v>
      </c>
      <c r="L1061" s="8">
        <f>IF(INDEX([1]Calculation!Q:Q,ROW())=0,-100,ROUND(INDEX([1]Calculation!Q:Q,ROW()),0))</f>
        <v>27</v>
      </c>
      <c r="M1061" s="8">
        <f>IF(INDEX([1]Calculation!R:R,ROW())=0,-100,ROUND(INDEX([1]Calculation!R:R,ROW()),0))</f>
        <v>-100</v>
      </c>
      <c r="N1061" s="8">
        <f>IF(INDEX([1]Calculation!S:S,ROW())=0,-100,ROUND(INDEX([1]Calculation!S:S,ROW()),0))</f>
        <v>7</v>
      </c>
      <c r="O1061" s="8">
        <f>IF(INDEX([1]Calculation!T:T,ROW())=0,-100,ROUND(INDEX([1]Calculation!T:T,ROW()),0))</f>
        <v>-100</v>
      </c>
      <c r="P1061" s="8" t="str">
        <f>INDEX([1]Calculation!CB:CB,ROW())</f>
        <v>https://morningconsult.com/wp-content/uploads/2019/03/Political-Intelligence-3.12.19.pdf</v>
      </c>
    </row>
    <row r="1062" spans="1:16">
      <c r="A1062" t="str">
        <f>INDEX([1]Calculation!$F:$F,ROW())</f>
        <v>Michigan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317  lv</v>
      </c>
      <c r="E1062" s="20">
        <f>INDEX([1]Calculation!$I:$I,ROW())</f>
        <v>43534</v>
      </c>
      <c r="F1062" s="12">
        <f>ROUND(INDEX([1]Calculation!AL:AL,ROW()),1)</f>
        <v>0.1</v>
      </c>
      <c r="G1062" s="8">
        <f>IF(INDEX([1]Calculation!L:L,ROW())=0,-100,ROUND(INDEX([1]Calculation!L:L,ROW()),0))</f>
        <v>40</v>
      </c>
      <c r="H1062" s="8">
        <f>IF(INDEX([1]Calculation!M:M,ROW())=0,-100,ROUND(INDEX([1]Calculation!M:M,ROW()),0))</f>
        <v>-100</v>
      </c>
      <c r="I1062" s="8">
        <f>IF(INDEX([1]Calculation!N:N,ROW())=0,-100,ROUND(INDEX([1]Calculation!N:N,ROW()),0))</f>
        <v>3</v>
      </c>
      <c r="J1062" s="8">
        <f>IF(INDEX([1]Calculation!O:O,ROW())=0,-100,ROUND(INDEX([1]Calculation!O:O,ROW()),0))</f>
        <v>-100</v>
      </c>
      <c r="K1062" s="8">
        <f>IF(INDEX([1]Calculation!P:P,ROW())=0,-100,ROUND(INDEX([1]Calculation!P:P,ROW()),0))</f>
        <v>5</v>
      </c>
      <c r="L1062" s="8">
        <f>IF(INDEX([1]Calculation!Q:Q,ROW())=0,-100,ROUND(INDEX([1]Calculation!Q:Q,ROW()),0))</f>
        <v>23</v>
      </c>
      <c r="M1062" s="8">
        <f>IF(INDEX([1]Calculation!R:R,ROW())=0,-100,ROUND(INDEX([1]Calculation!R:R,ROW()),0))</f>
        <v>-100</v>
      </c>
      <c r="N1062" s="8">
        <f>IF(INDEX([1]Calculation!S:S,ROW())=0,-100,ROUND(INDEX([1]Calculation!S:S,ROW()),0))</f>
        <v>11</v>
      </c>
      <c r="O1062" s="8">
        <f>IF(INDEX([1]Calculation!T:T,ROW())=0,-100,ROUND(INDEX([1]Calculation!T:T,ROW()),0))</f>
        <v>-100</v>
      </c>
      <c r="P1062" s="8" t="str">
        <f>INDEX([1]Calculation!CB:CB,ROW())</f>
        <v>http://emersonpolling.com/2019/03/10/michigan-2020-primary-biden-with-strong-lead-but-sanders-waiting-in-the-wings/</v>
      </c>
    </row>
    <row r="1063" spans="1:16">
      <c r="A1063" t="str">
        <f>INDEX([1]Calculation!$F:$F,ROW())</f>
        <v>Iowa</v>
      </c>
      <c r="B1063" t="str">
        <f>INDEX([1]Calculation!$D:$D,ROW())</f>
        <v>Selzer &amp; Co.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401  lv</v>
      </c>
      <c r="E1063" s="20">
        <f>INDEX([1]Calculation!$I:$I,ROW())</f>
        <v>43530</v>
      </c>
      <c r="F1063" s="12">
        <f>ROUND(INDEX([1]Calculation!AL:AL,ROW()),1)</f>
        <v>0</v>
      </c>
      <c r="G1063" s="8">
        <f>IF(INDEX([1]Calculation!L:L,ROW())=0,-100,ROUND(INDEX([1]Calculation!L:L,ROW()),0))</f>
        <v>27</v>
      </c>
      <c r="H1063" s="8">
        <f>IF(INDEX([1]Calculation!M:M,ROW())=0,-100,ROUND(INDEX([1]Calculation!M:M,ROW()),0))</f>
        <v>-100</v>
      </c>
      <c r="I1063" s="8">
        <f>IF(INDEX([1]Calculation!N:N,ROW())=0,-100,ROUND(INDEX([1]Calculation!N:N,ROW()),0))</f>
        <v>3</v>
      </c>
      <c r="J1063" s="8">
        <f>IF(INDEX([1]Calculation!O:O,ROW())=0,-100,ROUND(INDEX([1]Calculation!O:O,ROW()),0))</f>
        <v>1</v>
      </c>
      <c r="K1063" s="8">
        <f>IF(INDEX([1]Calculation!P:P,ROW())=0,-100,ROUND(INDEX([1]Calculation!P:P,ROW()),0))</f>
        <v>3</v>
      </c>
      <c r="L1063" s="8">
        <f>IF(INDEX([1]Calculation!Q:Q,ROW())=0,-100,ROUND(INDEX([1]Calculation!Q:Q,ROW()),0))</f>
        <v>25</v>
      </c>
      <c r="M1063" s="8">
        <f>IF(INDEX([1]Calculation!R:R,ROW())=0,-100,ROUND(INDEX([1]Calculation!R:R,ROW()),0))</f>
        <v>-100</v>
      </c>
      <c r="N1063" s="8">
        <f>IF(INDEX([1]Calculation!S:S,ROW())=0,-100,ROUND(INDEX([1]Calculation!S:S,ROW()),0))</f>
        <v>9</v>
      </c>
      <c r="O1063" s="8">
        <f>IF(INDEX([1]Calculation!T:T,ROW())=0,-100,ROUND(INDEX([1]Calculation!T:T,ROW()),0))</f>
        <v>-100</v>
      </c>
      <c r="P1063" s="8" t="str">
        <f>INDEX([1]Calculation!CB:CB,ROW())</f>
        <v>http://cdn.cnn.com/cnn/2019/images/03/09/rel1_ia1.pdf</v>
      </c>
    </row>
    <row r="1064" spans="1:16">
      <c r="A1064" t="str">
        <f>INDEX([1]Calculation!$F:$F,ROW())</f>
        <v>Florida</v>
      </c>
      <c r="B1064" t="str">
        <f>INDEX([1]Calculation!$D:$D,ROW())</f>
        <v>Bendixen &amp; Amandi International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300  lv</v>
      </c>
      <c r="E1064" s="20">
        <f>INDEX([1]Calculation!$I:$I,ROW())</f>
        <v>43528</v>
      </c>
      <c r="F1064" s="12">
        <f>ROUND(INDEX([1]Calculation!AL:AL,ROW()),1)</f>
        <v>0</v>
      </c>
      <c r="G1064" s="8">
        <f>IF(INDEX([1]Calculation!L:L,ROW())=0,-100,ROUND(INDEX([1]Calculation!L:L,ROW()),0))</f>
        <v>11</v>
      </c>
      <c r="H1064" s="8">
        <f>IF(INDEX([1]Calculation!M:M,ROW())=0,-100,ROUND(INDEX([1]Calculation!M:M,ROW()),0))</f>
        <v>-100</v>
      </c>
      <c r="I1064" s="8">
        <f>IF(INDEX([1]Calculation!N:N,ROW())=0,-100,ROUND(INDEX([1]Calculation!N:N,ROW()),0))</f>
        <v>1</v>
      </c>
      <c r="J1064" s="8">
        <f>IF(INDEX([1]Calculation!O:O,ROW())=0,-100,ROUND(INDEX([1]Calculation!O:O,ROW()),0))</f>
        <v>-100</v>
      </c>
      <c r="K1064" s="8">
        <f>IF(INDEX([1]Calculation!P:P,ROW())=0,-100,ROUND(INDEX([1]Calculation!P:P,ROW()),0))</f>
        <v>-100</v>
      </c>
      <c r="L1064" s="8">
        <f>IF(INDEX([1]Calculation!Q:Q,ROW())=0,-100,ROUND(INDEX([1]Calculation!Q:Q,ROW()),0))</f>
        <v>5</v>
      </c>
      <c r="M1064" s="8">
        <f>IF(INDEX([1]Calculation!R:R,ROW())=0,-100,ROUND(INDEX([1]Calculation!R:R,ROW()),0))</f>
        <v>-100</v>
      </c>
      <c r="N1064" s="8">
        <f>IF(INDEX([1]Calculation!S:S,ROW())=0,-100,ROUND(INDEX([1]Calculation!S:S,ROW()),0))</f>
        <v>1</v>
      </c>
      <c r="O1064" s="8">
        <f>IF(INDEX([1]Calculation!T:T,ROW())=0,-100,ROUND(INDEX([1]Calculation!T:T,ROW()),0))</f>
        <v>-100</v>
      </c>
      <c r="P1064" s="8" t="str">
        <f>INDEX([1]Calculation!CB:CB,ROW())</f>
        <v>https://www.politico.com/f/?id=00000169-505f-dc75-affd-dfffe1070000</v>
      </c>
    </row>
    <row r="1065" spans="1:16">
      <c r="A1065" t="str">
        <f>INDEX([1]Calculation!$F:$F,ROW())</f>
        <v>US</v>
      </c>
      <c r="B1065" t="str">
        <f>INDEX([1]Calculation!$D:$D,ROW())</f>
        <v>Monmouth University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310  rv</v>
      </c>
      <c r="E1065" s="20">
        <f>INDEX([1]Calculation!$I:$I,ROW())</f>
        <v>43528</v>
      </c>
      <c r="F1065" s="12">
        <f>ROUND(INDEX([1]Calculation!AL:AL,ROW()),1)</f>
        <v>0</v>
      </c>
      <c r="G1065" s="8">
        <f>IF(INDEX([1]Calculation!L:L,ROW())=0,-100,ROUND(INDEX([1]Calculation!L:L,ROW()),0))</f>
        <v>-100</v>
      </c>
      <c r="H1065" s="8">
        <f>IF(INDEX([1]Calculation!M:M,ROW())=0,-100,ROUND(INDEX([1]Calculation!M:M,ROW()),0))</f>
        <v>2</v>
      </c>
      <c r="I1065" s="8">
        <f>IF(INDEX([1]Calculation!N:N,ROW())=0,-100,ROUND(INDEX([1]Calculation!N:N,ROW()),0))</f>
        <v>6</v>
      </c>
      <c r="J1065" s="8">
        <f>IF(INDEX([1]Calculation!O:O,ROW())=0,-100,ROUND(INDEX([1]Calculation!O:O,ROW()),0))</f>
        <v>-100</v>
      </c>
      <c r="K1065" s="8">
        <f>IF(INDEX([1]Calculation!P:P,ROW())=0,-100,ROUND(INDEX([1]Calculation!P:P,ROW()),0))</f>
        <v>3</v>
      </c>
      <c r="L1065" s="8">
        <f>IF(INDEX([1]Calculation!Q:Q,ROW())=0,-100,ROUND(INDEX([1]Calculation!Q:Q,ROW()),0))</f>
        <v>32</v>
      </c>
      <c r="M1065" s="8">
        <f>IF(INDEX([1]Calculation!R:R,ROW())=0,-100,ROUND(INDEX([1]Calculation!R:R,ROW()),0))</f>
        <v>-100</v>
      </c>
      <c r="N1065" s="8">
        <f>IF(INDEX([1]Calculation!S:S,ROW())=0,-100,ROUND(INDEX([1]Calculation!S:S,ROW()),0))</f>
        <v>10</v>
      </c>
      <c r="O1065" s="8">
        <f>IF(INDEX([1]Calculation!T:T,ROW())=0,-100,ROUND(INDEX([1]Calculation!T:T,ROW()),0))</f>
        <v>1</v>
      </c>
      <c r="P1065" s="8" t="str">
        <f>INDEX([1]Calculation!CB:CB,ROW())</f>
        <v>https://www.monmouth.edu/polling-institute/documents/monmouthpoll_us_031119.pdf/</v>
      </c>
    </row>
    <row r="1066" spans="1:16">
      <c r="A1066" t="str">
        <f>INDEX([1]Calculation!$F:$F,ROW())</f>
        <v>US</v>
      </c>
      <c r="B1066" t="str">
        <f>INDEX([1]Calculation!$D:$D,ROW())</f>
        <v>Monmouth University</v>
      </c>
      <c r="C1066" t="str">
        <f>IF(INDEX([1]Calculation!$G:$G,ROW())=0,"-",INDEX([1]Calculation!$G:$G,ROW()))</f>
        <v>A+</v>
      </c>
      <c r="D1066" t="str">
        <f>INDEX([1]Calculation!$J:$J,ROW())&amp;"  "&amp;INDEX([1]Calculation!$K:$K,ROW())</f>
        <v>310  rv</v>
      </c>
      <c r="E1066" s="20">
        <f>INDEX([1]Calculation!$I:$I,ROW())</f>
        <v>43528</v>
      </c>
      <c r="F1066" s="12">
        <f>ROUND(INDEX([1]Calculation!AL:AL,ROW()),1)</f>
        <v>0</v>
      </c>
      <c r="G1066" s="8">
        <f>IF(INDEX([1]Calculation!L:L,ROW())=0,-100,ROUND(INDEX([1]Calculation!L:L,ROW()),0))</f>
        <v>28</v>
      </c>
      <c r="H1066" s="8">
        <f>IF(INDEX([1]Calculation!M:M,ROW())=0,-100,ROUND(INDEX([1]Calculation!M:M,ROW()),0))</f>
        <v>2</v>
      </c>
      <c r="I1066" s="8">
        <f>IF(INDEX([1]Calculation!N:N,ROW())=0,-100,ROUND(INDEX([1]Calculation!N:N,ROW()),0))</f>
        <v>5</v>
      </c>
      <c r="J1066" s="8">
        <f>IF(INDEX([1]Calculation!O:O,ROW())=0,-100,ROUND(INDEX([1]Calculation!O:O,ROW()),0))</f>
        <v>-100</v>
      </c>
      <c r="K1066" s="8">
        <f>IF(INDEX([1]Calculation!P:P,ROW())=0,-100,ROUND(INDEX([1]Calculation!P:P,ROW()),0))</f>
        <v>3</v>
      </c>
      <c r="L1066" s="8">
        <f>IF(INDEX([1]Calculation!Q:Q,ROW())=0,-100,ROUND(INDEX([1]Calculation!Q:Q,ROW()),0))</f>
        <v>25</v>
      </c>
      <c r="M1066" s="8">
        <f>IF(INDEX([1]Calculation!R:R,ROW())=0,-100,ROUND(INDEX([1]Calculation!R:R,ROW()),0))</f>
        <v>-100</v>
      </c>
      <c r="N1066" s="8">
        <f>IF(INDEX([1]Calculation!S:S,ROW())=0,-100,ROUND(INDEX([1]Calculation!S:S,ROW()),0))</f>
        <v>8</v>
      </c>
      <c r="O1066" s="8">
        <f>IF(INDEX([1]Calculation!T:T,ROW())=0,-100,ROUND(INDEX([1]Calculation!T:T,ROW()),0))</f>
        <v>1</v>
      </c>
      <c r="P1066" s="8" t="str">
        <f>INDEX([1]Calculation!CB:CB,ROW())</f>
        <v>https://www.monmouth.edu/polling-institute/documents/monmouthpoll_us_031119.pdf/</v>
      </c>
    </row>
    <row r="1067" spans="1:16">
      <c r="A1067" t="str">
        <f>INDEX([1]Calculation!$F:$F,ROW())</f>
        <v>Florida</v>
      </c>
      <c r="B1067" t="str">
        <f>INDEX([1]Calculation!$D:$D,ROW())</f>
        <v>Bendixen &amp; Amandi International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300  lv</v>
      </c>
      <c r="E1067" s="20">
        <f>INDEX([1]Calculation!$I:$I,ROW())</f>
        <v>43528</v>
      </c>
      <c r="F1067" s="12">
        <f>ROUND(INDEX([1]Calculation!AL:AL,ROW()),1)</f>
        <v>0.9</v>
      </c>
      <c r="G1067" s="8">
        <f>IF(INDEX([1]Calculation!L:L,ROW())=0,-100,ROUND(INDEX([1]Calculation!L:L,ROW()),0))</f>
        <v>26</v>
      </c>
      <c r="H1067" s="8">
        <f>IF(INDEX([1]Calculation!M:M,ROW())=0,-100,ROUND(INDEX([1]Calculation!M:M,ROW()),0))</f>
        <v>1</v>
      </c>
      <c r="I1067" s="8">
        <f>IF(INDEX([1]Calculation!N:N,ROW())=0,-100,ROUND(INDEX([1]Calculation!N:N,ROW()),0))</f>
        <v>1</v>
      </c>
      <c r="J1067" s="8">
        <f>IF(INDEX([1]Calculation!O:O,ROW())=0,-100,ROUND(INDEX([1]Calculation!O:O,ROW()),0))</f>
        <v>-100</v>
      </c>
      <c r="K1067" s="8">
        <f>IF(INDEX([1]Calculation!P:P,ROW())=0,-100,ROUND(INDEX([1]Calculation!P:P,ROW()),0))</f>
        <v>1</v>
      </c>
      <c r="L1067" s="8">
        <f>IF(INDEX([1]Calculation!Q:Q,ROW())=0,-100,ROUND(INDEX([1]Calculation!Q:Q,ROW()),0))</f>
        <v>11</v>
      </c>
      <c r="M1067" s="8">
        <f>IF(INDEX([1]Calculation!R:R,ROW())=0,-100,ROUND(INDEX([1]Calculation!R:R,ROW()),0))</f>
        <v>-100</v>
      </c>
      <c r="N1067" s="8">
        <f>IF(INDEX([1]Calculation!S:S,ROW())=0,-100,ROUND(INDEX([1]Calculation!S:S,ROW()),0))</f>
        <v>4</v>
      </c>
      <c r="O1067" s="8">
        <f>IF(INDEX([1]Calculation!T:T,ROW())=0,-100,ROUND(INDEX([1]Calculation!T:T,ROW()),0))</f>
        <v>-100</v>
      </c>
      <c r="P1067" s="8" t="str">
        <f>INDEX([1]Calculation!CB:CB,ROW())</f>
        <v>https://www.politico.com/f/?id=00000169-505f-dc75-affd-dfffe1070000</v>
      </c>
    </row>
    <row r="1068" spans="1:16">
      <c r="A1068" t="str">
        <f>INDEX([1]Calculation!$F:$F,ROW())</f>
        <v>US</v>
      </c>
      <c r="B1068" t="str">
        <f>INDEX([1]Calculation!$D:$D,ROW())</f>
        <v>GBAO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817  lv</v>
      </c>
      <c r="E1068" s="20">
        <f>INDEX([1]Calculation!$I:$I,ROW())</f>
        <v>43527</v>
      </c>
      <c r="F1068" s="12">
        <f>ROUND(INDEX([1]Calculation!AL:AL,ROW()),1)</f>
        <v>0.2</v>
      </c>
      <c r="G1068" s="8">
        <f>IF(INDEX([1]Calculation!L:L,ROW())=0,-100,ROUND(INDEX([1]Calculation!L:L,ROW()),0))</f>
        <v>28</v>
      </c>
      <c r="H1068" s="8">
        <f>IF(INDEX([1]Calculation!M:M,ROW())=0,-100,ROUND(INDEX([1]Calculation!M:M,ROW()),0))</f>
        <v>-100</v>
      </c>
      <c r="I1068" s="8">
        <f>IF(INDEX([1]Calculation!N:N,ROW())=0,-100,ROUND(INDEX([1]Calculation!N:N,ROW()),0))</f>
        <v>3</v>
      </c>
      <c r="J1068" s="8">
        <f>IF(INDEX([1]Calculation!O:O,ROW())=0,-100,ROUND(INDEX([1]Calculation!O:O,ROW()),0))</f>
        <v>-100</v>
      </c>
      <c r="K1068" s="8">
        <f>IF(INDEX([1]Calculation!P:P,ROW())=0,-100,ROUND(INDEX([1]Calculation!P:P,ROW()),0))</f>
        <v>2</v>
      </c>
      <c r="L1068" s="8">
        <f>IF(INDEX([1]Calculation!Q:Q,ROW())=0,-100,ROUND(INDEX([1]Calculation!Q:Q,ROW()),0))</f>
        <v>20</v>
      </c>
      <c r="M1068" s="8">
        <f>IF(INDEX([1]Calculation!R:R,ROW())=0,-100,ROUND(INDEX([1]Calculation!R:R,ROW()),0))</f>
        <v>-100</v>
      </c>
      <c r="N1068" s="8">
        <f>IF(INDEX([1]Calculation!S:S,ROW())=0,-100,ROUND(INDEX([1]Calculation!S:S,ROW()),0))</f>
        <v>5</v>
      </c>
      <c r="O1068" s="8">
        <f>IF(INDEX([1]Calculation!T:T,ROW())=0,-100,ROUND(INDEX([1]Calculation!T:T,ROW()),0))</f>
        <v>-100</v>
      </c>
      <c r="P1068" s="8" t="str">
        <f>INDEX([1]Calculation!CB:CB,ROW())</f>
        <v>https://cdn.americanprogress.org/content/uploads/2019/05/01090704/CAPForeignPolicy-GenerationsTopline-Results.pdf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12560  lv</v>
      </c>
      <c r="E1069" s="20">
        <f>INDEX([1]Calculation!$I:$I,ROW())</f>
        <v>43527</v>
      </c>
      <c r="F1069" s="12">
        <f>ROUND(INDEX([1]Calculation!AL:AL,ROW()),1)</f>
        <v>0</v>
      </c>
      <c r="G1069" s="8">
        <f>IF(INDEX([1]Calculation!L:L,ROW())=0,-100,ROUND(INDEX([1]Calculation!L:L,ROW()),0))</f>
        <v>31</v>
      </c>
      <c r="H1069" s="8">
        <f>IF(INDEX([1]Calculation!M:M,ROW())=0,-100,ROUND(INDEX([1]Calculation!M:M,ROW()),0))</f>
        <v>2</v>
      </c>
      <c r="I1069" s="8">
        <f>IF(INDEX([1]Calculation!N:N,ROW())=0,-100,ROUND(INDEX([1]Calculation!N:N,ROW()),0))</f>
        <v>4</v>
      </c>
      <c r="J1069" s="8">
        <f>IF(INDEX([1]Calculation!O:O,ROW())=0,-100,ROUND(INDEX([1]Calculation!O:O,ROW()),0))</f>
        <v>1</v>
      </c>
      <c r="K1069" s="8">
        <f>IF(INDEX([1]Calculation!P:P,ROW())=0,-100,ROUND(INDEX([1]Calculation!P:P,ROW()),0))</f>
        <v>3</v>
      </c>
      <c r="L1069" s="8">
        <f>IF(INDEX([1]Calculation!Q:Q,ROW())=0,-100,ROUND(INDEX([1]Calculation!Q:Q,ROW()),0))</f>
        <v>27</v>
      </c>
      <c r="M1069" s="8">
        <f>IF(INDEX([1]Calculation!R:R,ROW())=0,-100,ROUND(INDEX([1]Calculation!R:R,ROW()),0))</f>
        <v>-100</v>
      </c>
      <c r="N1069" s="8">
        <f>IF(INDEX([1]Calculation!S:S,ROW())=0,-100,ROUND(INDEX([1]Calculation!S:S,ROW()),0))</f>
        <v>7</v>
      </c>
      <c r="O1069" s="8">
        <f>IF(INDEX([1]Calculation!T:T,ROW())=0,-100,ROUND(INDEX([1]Calculation!T:T,ROW()),0))</f>
        <v>-100</v>
      </c>
      <c r="P1069" s="8" t="str">
        <f>INDEX([1]Calculation!CB:CB,ROW())</f>
        <v>https://morningconsult.com/wp-content/uploads/2019/03/Political-Intelligence-3.5.19.pdf</v>
      </c>
    </row>
    <row r="1070" spans="1:16">
      <c r="A1070" t="str">
        <f>INDEX([1]Calculation!$F:$F,ROW())</f>
        <v>South Carolina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291  lv</v>
      </c>
      <c r="E1070" s="20">
        <f>INDEX([1]Calculation!$I:$I,ROW())</f>
        <v>43526</v>
      </c>
      <c r="F1070" s="12">
        <f>ROUND(INDEX([1]Calculation!AL:AL,ROW()),1)</f>
        <v>0.1</v>
      </c>
      <c r="G1070" s="8">
        <f>IF(INDEX([1]Calculation!L:L,ROW())=0,-100,ROUND(INDEX([1]Calculation!L:L,ROW()),0))</f>
        <v>37</v>
      </c>
      <c r="H1070" s="8">
        <f>IF(INDEX([1]Calculation!M:M,ROW())=0,-100,ROUND(INDEX([1]Calculation!M:M,ROW()),0))</f>
        <v>2</v>
      </c>
      <c r="I1070" s="8">
        <f>IF(INDEX([1]Calculation!N:N,ROW())=0,-100,ROUND(INDEX([1]Calculation!N:N,ROW()),0))</f>
        <v>6</v>
      </c>
      <c r="J1070" s="8">
        <f>IF(INDEX([1]Calculation!O:O,ROW())=0,-100,ROUND(INDEX([1]Calculation!O:O,ROW()),0))</f>
        <v>0</v>
      </c>
      <c r="K1070" s="8">
        <f>IF(INDEX([1]Calculation!P:P,ROW())=0,-100,ROUND(INDEX([1]Calculation!P:P,ROW()),0))</f>
        <v>1</v>
      </c>
      <c r="L1070" s="8">
        <f>IF(INDEX([1]Calculation!Q:Q,ROW())=0,-100,ROUND(INDEX([1]Calculation!Q:Q,ROW()),0))</f>
        <v>21</v>
      </c>
      <c r="M1070" s="8">
        <f>IF(INDEX([1]Calculation!R:R,ROW())=0,-100,ROUND(INDEX([1]Calculation!R:R,ROW()),0))</f>
        <v>-100</v>
      </c>
      <c r="N1070" s="8">
        <f>IF(INDEX([1]Calculation!S:S,ROW())=0,-100,ROUND(INDEX([1]Calculation!S:S,ROW()),0))</f>
        <v>5</v>
      </c>
      <c r="O1070" s="8">
        <f>IF(INDEX([1]Calculation!T:T,ROW())=0,-100,ROUND(INDEX([1]Calculation!T:T,ROW()),0))</f>
        <v>-100</v>
      </c>
      <c r="P1070" s="8" t="str">
        <f>INDEX([1]Calculation!CB:CB,ROW())</f>
        <v>http://emersonpolling.com/2019/03/02/south-carolina-2020-poll-biden-leads-primary-field-by-wide-margin-president-trump-popular-with-base/</v>
      </c>
    </row>
    <row r="1071" spans="1:16">
      <c r="A1071" t="str">
        <f>INDEX([1]Calculation!$F:$F,ROW())</f>
        <v>New Hampshire</v>
      </c>
      <c r="B1071" t="str">
        <f>INDEX([1]Calculation!$D:$D,ROW())</f>
        <v>University of New Hampshire</v>
      </c>
      <c r="C1071" t="str">
        <f>IF(INDEX([1]Calculation!$G:$G,ROW())=0,"-",INDEX([1]Calculation!$G:$G,ROW()))</f>
        <v>B</v>
      </c>
      <c r="D1071" t="str">
        <f>INDEX([1]Calculation!$J:$J,ROW())&amp;"  "&amp;INDEX([1]Calculation!$K:$K,ROW())</f>
        <v>240  lv</v>
      </c>
      <c r="E1071" s="20">
        <f>INDEX([1]Calculation!$I:$I,ROW())</f>
        <v>43522</v>
      </c>
      <c r="F1071" s="12">
        <f>ROUND(INDEX([1]Calculation!AL:AL,ROW()),1)</f>
        <v>0</v>
      </c>
      <c r="G1071" s="8">
        <f>IF(INDEX([1]Calculation!L:L,ROW())=0,-100,ROUND(INDEX([1]Calculation!L:L,ROW()),0))</f>
        <v>8</v>
      </c>
      <c r="H1071" s="8">
        <f>IF(INDEX([1]Calculation!M:M,ROW())=0,-100,ROUND(INDEX([1]Calculation!M:M,ROW()),0))</f>
        <v>-100</v>
      </c>
      <c r="I1071" s="8">
        <f>IF(INDEX([1]Calculation!N:N,ROW())=0,-100,ROUND(INDEX([1]Calculation!N:N,ROW()),0))</f>
        <v>2</v>
      </c>
      <c r="J1071" s="8">
        <f>IF(INDEX([1]Calculation!O:O,ROW())=0,-100,ROUND(INDEX([1]Calculation!O:O,ROW()),0))</f>
        <v>1</v>
      </c>
      <c r="K1071" s="8">
        <f>IF(INDEX([1]Calculation!P:P,ROW())=0,-100,ROUND(INDEX([1]Calculation!P:P,ROW()),0))</f>
        <v>3</v>
      </c>
      <c r="L1071" s="8">
        <f>IF(INDEX([1]Calculation!Q:Q,ROW())=0,-100,ROUND(INDEX([1]Calculation!Q:Q,ROW()),0))</f>
        <v>28</v>
      </c>
      <c r="M1071" s="8">
        <f>IF(INDEX([1]Calculation!R:R,ROW())=0,-100,ROUND(INDEX([1]Calculation!R:R,ROW()),0))</f>
        <v>-100</v>
      </c>
      <c r="N1071" s="8">
        <f>IF(INDEX([1]Calculation!S:S,ROW())=0,-100,ROUND(INDEX([1]Calculation!S:S,ROW()),0))</f>
        <v>2</v>
      </c>
      <c r="O1071" s="8">
        <f>IF(INDEX([1]Calculation!T:T,ROW())=0,-100,ROUND(INDEX([1]Calculation!T:T,ROW()),0))</f>
        <v>1</v>
      </c>
      <c r="P1071" s="8" t="str">
        <f>INDEX([1]Calculation!CB:CB,ROW())</f>
        <v>https://scholars.unh.edu/cgi/viewcontent.cgi?article=1551&amp;context=survey_center_polls</v>
      </c>
    </row>
    <row r="1072" spans="1:16">
      <c r="A1072" t="str">
        <f>INDEX([1]Calculation!$F:$F,ROW())</f>
        <v>New Hampshire</v>
      </c>
      <c r="B1072" t="str">
        <f>INDEX([1]Calculation!$D:$D,ROW())</f>
        <v>University of New Hampshire</v>
      </c>
      <c r="C1072" t="str">
        <f>IF(INDEX([1]Calculation!$G:$G,ROW())=0,"-",INDEX([1]Calculation!$G:$G,ROW()))</f>
        <v>B</v>
      </c>
      <c r="D1072" t="str">
        <f>INDEX([1]Calculation!$J:$J,ROW())&amp;"  "&amp;INDEX([1]Calculation!$K:$K,ROW())</f>
        <v>240  lv</v>
      </c>
      <c r="E1072" s="20">
        <f>INDEX([1]Calculation!$I:$I,ROW())</f>
        <v>43522</v>
      </c>
      <c r="F1072" s="12">
        <f>ROUND(INDEX([1]Calculation!AL:AL,ROW()),1)</f>
        <v>0</v>
      </c>
      <c r="G1072" s="8">
        <f>IF(INDEX([1]Calculation!L:L,ROW())=0,-100,ROUND(INDEX([1]Calculation!L:L,ROW()),0))</f>
        <v>22</v>
      </c>
      <c r="H1072" s="8">
        <f>IF(INDEX([1]Calculation!M:M,ROW())=0,-100,ROUND(INDEX([1]Calculation!M:M,ROW()),0))</f>
        <v>1</v>
      </c>
      <c r="I1072" s="8">
        <f>IF(INDEX([1]Calculation!N:N,ROW())=0,-100,ROUND(INDEX([1]Calculation!N:N,ROW()),0))</f>
        <v>3</v>
      </c>
      <c r="J1072" s="8">
        <f>IF(INDEX([1]Calculation!O:O,ROW())=0,-100,ROUND(INDEX([1]Calculation!O:O,ROW()),0))</f>
        <v>1</v>
      </c>
      <c r="K1072" s="8">
        <f>IF(INDEX([1]Calculation!P:P,ROW())=0,-100,ROUND(INDEX([1]Calculation!P:P,ROW()),0))</f>
        <v>4</v>
      </c>
      <c r="L1072" s="8">
        <f>IF(INDEX([1]Calculation!Q:Q,ROW())=0,-100,ROUND(INDEX([1]Calculation!Q:Q,ROW()),0))</f>
        <v>26</v>
      </c>
      <c r="M1072" s="8">
        <f>IF(INDEX([1]Calculation!R:R,ROW())=0,-100,ROUND(INDEX([1]Calculation!R:R,ROW()),0))</f>
        <v>-100</v>
      </c>
      <c r="N1072" s="8">
        <f>IF(INDEX([1]Calculation!S:S,ROW())=0,-100,ROUND(INDEX([1]Calculation!S:S,ROW()),0))</f>
        <v>7</v>
      </c>
      <c r="O1072" s="8">
        <f>IF(INDEX([1]Calculation!T:T,ROW())=0,-100,ROUND(INDEX([1]Calculation!T:T,ROW()),0))</f>
        <v>-100</v>
      </c>
      <c r="P1072" s="8" t="str">
        <f>INDEX([1]Calculation!CB:CB,ROW())</f>
        <v>https://scholars.unh.edu/cgi/viewcontent.cgi?article=1551&amp;context=survey_center_polls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15642  lv</v>
      </c>
      <c r="E1073" s="20">
        <f>INDEX([1]Calculation!$I:$I,ROW())</f>
        <v>43520</v>
      </c>
      <c r="F1073" s="12">
        <f>ROUND(INDEX([1]Calculation!AL:AL,ROW()),1)</f>
        <v>0</v>
      </c>
      <c r="G1073" s="8">
        <f>IF(INDEX([1]Calculation!L:L,ROW())=0,-100,ROUND(INDEX([1]Calculation!L:L,ROW()),0))</f>
        <v>29</v>
      </c>
      <c r="H1073" s="8">
        <f>IF(INDEX([1]Calculation!M:M,ROW())=0,-100,ROUND(INDEX([1]Calculation!M:M,ROW()),0))</f>
        <v>2</v>
      </c>
      <c r="I1073" s="8">
        <f>IF(INDEX([1]Calculation!N:N,ROW())=0,-100,ROUND(INDEX([1]Calculation!N:N,ROW()),0))</f>
        <v>4</v>
      </c>
      <c r="J1073" s="8">
        <f>IF(INDEX([1]Calculation!O:O,ROW())=0,-100,ROUND(INDEX([1]Calculation!O:O,ROW()),0))</f>
        <v>1</v>
      </c>
      <c r="K1073" s="8">
        <f>IF(INDEX([1]Calculation!P:P,ROW())=0,-100,ROUND(INDEX([1]Calculation!P:P,ROW()),0))</f>
        <v>3</v>
      </c>
      <c r="L1073" s="8">
        <f>IF(INDEX([1]Calculation!Q:Q,ROW())=0,-100,ROUND(INDEX([1]Calculation!Q:Q,ROW()),0))</f>
        <v>27</v>
      </c>
      <c r="M1073" s="8">
        <f>IF(INDEX([1]Calculation!R:R,ROW())=0,-100,ROUND(INDEX([1]Calculation!R:R,ROW()),0))</f>
        <v>-100</v>
      </c>
      <c r="N1073" s="8">
        <f>IF(INDEX([1]Calculation!S:S,ROW())=0,-100,ROUND(INDEX([1]Calculation!S:S,ROW()),0))</f>
        <v>7</v>
      </c>
      <c r="O1073" s="8">
        <f>IF(INDEX([1]Calculation!T:T,ROW())=0,-100,ROUND(INDEX([1]Calculation!T:T,ROW()),0))</f>
        <v>-100</v>
      </c>
      <c r="P1073" s="8" t="str">
        <f>INDEX([1]Calculation!CB:CB,ROW())</f>
        <v>https://morningconsult.com/wp-content/uploads/2019/02/Political-Intelligence-2.26.19.pdf</v>
      </c>
    </row>
    <row r="1074" spans="1:16">
      <c r="A1074" t="str">
        <f>INDEX([1]Calculation!$F:$F,ROW())</f>
        <v>US</v>
      </c>
      <c r="B1074" t="str">
        <f>INDEX([1]Calculation!$D:$D,ROW())</f>
        <v>D-CYFOR</v>
      </c>
      <c r="C1074" t="str">
        <f>IF(INDEX([1]Calculation!$G:$G,ROW())=0,"-",INDEX([1]Calculation!$G:$G,ROW()))</f>
        <v>-</v>
      </c>
      <c r="D1074" t="str">
        <f>INDEX([1]Calculation!$J:$J,ROW())&amp;"  "&amp;INDEX([1]Calculation!$K:$K,ROW())</f>
        <v>453  rv</v>
      </c>
      <c r="E1074" s="20">
        <f>INDEX([1]Calculation!$I:$I,ROW())</f>
        <v>43519</v>
      </c>
      <c r="F1074" s="12">
        <f>ROUND(INDEX([1]Calculation!AL:AL,ROW()),1)</f>
        <v>0.7</v>
      </c>
      <c r="G1074" s="8">
        <f>IF(INDEX([1]Calculation!L:L,ROW())=0,-100,ROUND(INDEX([1]Calculation!L:L,ROW()),0))</f>
        <v>39</v>
      </c>
      <c r="H1074" s="8">
        <f>IF(INDEX([1]Calculation!M:M,ROW())=0,-100,ROUND(INDEX([1]Calculation!M:M,ROW()),0))</f>
        <v>2</v>
      </c>
      <c r="I1074" s="8">
        <f>IF(INDEX([1]Calculation!N:N,ROW())=0,-100,ROUND(INDEX([1]Calculation!N:N,ROW()),0))</f>
        <v>4</v>
      </c>
      <c r="J1074" s="8">
        <f>IF(INDEX([1]Calculation!O:O,ROW())=0,-100,ROUND(INDEX([1]Calculation!O:O,ROW()),0))</f>
        <v>-100</v>
      </c>
      <c r="K1074" s="8">
        <f>IF(INDEX([1]Calculation!P:P,ROW())=0,-100,ROUND(INDEX([1]Calculation!P:P,ROW()),0))</f>
        <v>2</v>
      </c>
      <c r="L1074" s="8">
        <f>IF(INDEX([1]Calculation!Q:Q,ROW())=0,-100,ROUND(INDEX([1]Calculation!Q:Q,ROW()),0))</f>
        <v>14</v>
      </c>
      <c r="M1074" s="8">
        <f>IF(INDEX([1]Calculation!R:R,ROW())=0,-100,ROUND(INDEX([1]Calculation!R:R,ROW()),0))</f>
        <v>-100</v>
      </c>
      <c r="N1074" s="8">
        <f>IF(INDEX([1]Calculation!S:S,ROW())=0,-100,ROUND(INDEX([1]Calculation!S:S,ROW()),0))</f>
        <v>5</v>
      </c>
      <c r="O1074" s="8">
        <f>IF(INDEX([1]Calculation!T:T,ROW())=0,-100,ROUND(INDEX([1]Calculation!T:T,ROW()),0))</f>
        <v>-100</v>
      </c>
      <c r="P1074" s="8" t="str">
        <f>INDEX([1]Calculation!CB:CB,ROW())</f>
        <v>https://projects.fivethirtyeight.com/polls/20190301_US.pdf</v>
      </c>
    </row>
    <row r="1075" spans="1:16">
      <c r="A1075" t="str">
        <f>INDEX([1]Calculation!$F:$F,ROW())</f>
        <v>New Hampshire</v>
      </c>
      <c r="B1075" t="str">
        <f>INDEX([1]Calculation!$D:$D,ROW())</f>
        <v>Emerson College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405  lv</v>
      </c>
      <c r="E1075" s="20">
        <f>INDEX([1]Calculation!$I:$I,ROW())</f>
        <v>43518</v>
      </c>
      <c r="F1075" s="12">
        <f>ROUND(INDEX([1]Calculation!AL:AL,ROW()),1)</f>
        <v>0</v>
      </c>
      <c r="G1075" s="8">
        <f>IF(INDEX([1]Calculation!L:L,ROW())=0,-100,ROUND(INDEX([1]Calculation!L:L,ROW()),0))</f>
        <v>25</v>
      </c>
      <c r="H1075" s="8">
        <f>IF(INDEX([1]Calculation!M:M,ROW())=0,-100,ROUND(INDEX([1]Calculation!M:M,ROW()),0))</f>
        <v>2</v>
      </c>
      <c r="I1075" s="8">
        <f>IF(INDEX([1]Calculation!N:N,ROW())=0,-100,ROUND(INDEX([1]Calculation!N:N,ROW()),0))</f>
        <v>5</v>
      </c>
      <c r="J1075" s="8">
        <f>IF(INDEX([1]Calculation!O:O,ROW())=0,-100,ROUND(INDEX([1]Calculation!O:O,ROW()),0))</f>
        <v>1</v>
      </c>
      <c r="K1075" s="8">
        <f>IF(INDEX([1]Calculation!P:P,ROW())=0,-100,ROUND(INDEX([1]Calculation!P:P,ROW()),0))</f>
        <v>8</v>
      </c>
      <c r="L1075" s="8">
        <f>IF(INDEX([1]Calculation!Q:Q,ROW())=0,-100,ROUND(INDEX([1]Calculation!Q:Q,ROW()),0))</f>
        <v>27</v>
      </c>
      <c r="M1075" s="8">
        <f>IF(INDEX([1]Calculation!R:R,ROW())=0,-100,ROUND(INDEX([1]Calculation!R:R,ROW()),0))</f>
        <v>-100</v>
      </c>
      <c r="N1075" s="8">
        <f>IF(INDEX([1]Calculation!S:S,ROW())=0,-100,ROUND(INDEX([1]Calculation!S:S,ROW()),0))</f>
        <v>9</v>
      </c>
      <c r="O1075" s="8">
        <f>IF(INDEX([1]Calculation!T:T,ROW())=0,-100,ROUND(INDEX([1]Calculation!T:T,ROW()),0))</f>
        <v>-100</v>
      </c>
      <c r="P10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76" spans="1:16">
      <c r="A1076" t="str">
        <f>INDEX([1]Calculation!$F:$F,ROW())</f>
        <v>US</v>
      </c>
      <c r="B1076" t="str">
        <f>INDEX([1]Calculation!$D:$D,ROW())</f>
        <v>Harris Insights &amp; Analytics</v>
      </c>
      <c r="C1076" t="str">
        <f>IF(INDEX([1]Calculation!$G:$G,ROW())=0,"-",INDEX([1]Calculation!$G:$G,ROW()))</f>
        <v>C+</v>
      </c>
      <c r="D1076" t="str">
        <f>INDEX([1]Calculation!$J:$J,ROW())&amp;"  "&amp;INDEX([1]Calculation!$K:$K,ROW())</f>
        <v>337  rv</v>
      </c>
      <c r="E1076" s="20">
        <f>INDEX([1]Calculation!$I:$I,ROW())</f>
        <v>43516</v>
      </c>
      <c r="F1076" s="12">
        <f>ROUND(INDEX([1]Calculation!AL:AL,ROW()),1)</f>
        <v>0</v>
      </c>
      <c r="G1076" s="8">
        <f>IF(INDEX([1]Calculation!L:L,ROW())=0,-100,ROUND(INDEX([1]Calculation!L:L,ROW()),0))</f>
        <v>37</v>
      </c>
      <c r="H1076" s="8">
        <f>IF(INDEX([1]Calculation!M:M,ROW())=0,-100,ROUND(INDEX([1]Calculation!M:M,ROW()),0))</f>
        <v>3</v>
      </c>
      <c r="I1076" s="8">
        <f>IF(INDEX([1]Calculation!N:N,ROW())=0,-100,ROUND(INDEX([1]Calculation!N:N,ROW()),0))</f>
        <v>2</v>
      </c>
      <c r="J1076" s="8">
        <f>IF(INDEX([1]Calculation!O:O,ROW())=0,-100,ROUND(INDEX([1]Calculation!O:O,ROW()),0))</f>
        <v>-100</v>
      </c>
      <c r="K1076" s="8">
        <f>IF(INDEX([1]Calculation!P:P,ROW())=0,-100,ROUND(INDEX([1]Calculation!P:P,ROW()),0))</f>
        <v>-100</v>
      </c>
      <c r="L1076" s="8">
        <f>IF(INDEX([1]Calculation!Q:Q,ROW())=0,-100,ROUND(INDEX([1]Calculation!Q:Q,ROW()),0))</f>
        <v>22</v>
      </c>
      <c r="M1076" s="8">
        <f>IF(INDEX([1]Calculation!R:R,ROW())=0,-100,ROUND(INDEX([1]Calculation!R:R,ROW()),0))</f>
        <v>-100</v>
      </c>
      <c r="N1076" s="8">
        <f>IF(INDEX([1]Calculation!S:S,ROW())=0,-100,ROUND(INDEX([1]Calculation!S:S,ROW()),0))</f>
        <v>4</v>
      </c>
      <c r="O1076" s="8">
        <f>IF(INDEX([1]Calculation!T:T,ROW())=0,-100,ROUND(INDEX([1]Calculation!T:T,ROW()),0))</f>
        <v>-100</v>
      </c>
      <c r="P1076" s="8" t="str">
        <f>INDEX([1]Calculation!CB:CB,ROW())</f>
        <v>https://harvardharrispoll.com/wp-content/uploads/2019/02/HHP_Feb2019_RV_topline.pdf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346  rv</v>
      </c>
      <c r="E1077" s="20">
        <f>INDEX([1]Calculation!$I:$I,ROW())</f>
        <v>43516</v>
      </c>
      <c r="F1077" s="12">
        <f>ROUND(INDEX([1]Calculation!AL:AL,ROW()),1)</f>
        <v>0</v>
      </c>
      <c r="G1077" s="8">
        <f>IF(INDEX([1]Calculation!L:L,ROW())=0,-100,ROUND(INDEX([1]Calculation!L:L,ROW()),0))</f>
        <v>30</v>
      </c>
      <c r="H1077" s="8">
        <f>IF(INDEX([1]Calculation!M:M,ROW())=0,-100,ROUND(INDEX([1]Calculation!M:M,ROW()),0))</f>
        <v>2</v>
      </c>
      <c r="I1077" s="8">
        <f>IF(INDEX([1]Calculation!N:N,ROW())=0,-100,ROUND(INDEX([1]Calculation!N:N,ROW()),0))</f>
        <v>5</v>
      </c>
      <c r="J1077" s="8">
        <f>IF(INDEX([1]Calculation!O:O,ROW())=0,-100,ROUND(INDEX([1]Calculation!O:O,ROW()),0))</f>
        <v>-100</v>
      </c>
      <c r="K1077" s="8">
        <f>IF(INDEX([1]Calculation!P:P,ROW())=0,-100,ROUND(INDEX([1]Calculation!P:P,ROW()),0))</f>
        <v>-100</v>
      </c>
      <c r="L1077" s="8">
        <f>IF(INDEX([1]Calculation!Q:Q,ROW())=0,-100,ROUND(INDEX([1]Calculation!Q:Q,ROW()),0))</f>
        <v>19</v>
      </c>
      <c r="M1077" s="8">
        <f>IF(INDEX([1]Calculation!R:R,ROW())=0,-100,ROUND(INDEX([1]Calculation!R:R,ROW()),0))</f>
        <v>-100</v>
      </c>
      <c r="N1077" s="8">
        <f>IF(INDEX([1]Calculation!S:S,ROW())=0,-100,ROUND(INDEX([1]Calculation!S:S,ROW()),0))</f>
        <v>4</v>
      </c>
      <c r="O1077" s="8">
        <f>IF(INDEX([1]Calculation!T:T,ROW())=0,-100,ROUND(INDEX([1]Calculation!T:T,ROW()),0))</f>
        <v>-100</v>
      </c>
      <c r="P1077" s="8" t="str">
        <f>INDEX([1]Calculation!CB:CB,ROW())</f>
        <v>https://harvardharrispoll.com/wp-content/uploads/2019/02/HHP_Feb2019_RV_topline.pdf</v>
      </c>
    </row>
    <row r="1078" spans="1:16">
      <c r="A1078" t="str">
        <f>INDEX([1]Calculation!$F:$F,ROW())</f>
        <v>South Carolina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600  lv</v>
      </c>
      <c r="E1078" s="20">
        <f>INDEX([1]Calculation!$I:$I,ROW())</f>
        <v>43514</v>
      </c>
      <c r="F1078" s="12">
        <f>ROUND(INDEX([1]Calculation!AL:AL,ROW()),1)</f>
        <v>0</v>
      </c>
      <c r="G1078" s="8">
        <f>IF(INDEX([1]Calculation!L:L,ROW())=0,-100,ROUND(INDEX([1]Calculation!L:L,ROW()),0))</f>
        <v>-100</v>
      </c>
      <c r="H1078" s="8">
        <f>IF(INDEX([1]Calculation!M:M,ROW())=0,-100,ROUND(INDEX([1]Calculation!M:M,ROW()),0))</f>
        <v>-100</v>
      </c>
      <c r="I1078" s="8">
        <f>IF(INDEX([1]Calculation!N:N,ROW())=0,-100,ROUND(INDEX([1]Calculation!N:N,ROW()),0))</f>
        <v>28</v>
      </c>
      <c r="J1078" s="8">
        <f>IF(INDEX([1]Calculation!O:O,ROW())=0,-100,ROUND(INDEX([1]Calculation!O:O,ROW()),0))</f>
        <v>1</v>
      </c>
      <c r="K1078" s="8">
        <f>IF(INDEX([1]Calculation!P:P,ROW())=0,-100,ROUND(INDEX([1]Calculation!P:P,ROW()),0))</f>
        <v>5</v>
      </c>
      <c r="L1078" s="8">
        <f>IF(INDEX([1]Calculation!Q:Q,ROW())=0,-100,ROUND(INDEX([1]Calculation!Q:Q,ROW()),0))</f>
        <v>-100</v>
      </c>
      <c r="M1078" s="8">
        <f>IF(INDEX([1]Calculation!R:R,ROW())=0,-100,ROUND(INDEX([1]Calculation!R:R,ROW()),0))</f>
        <v>-100</v>
      </c>
      <c r="N1078" s="8">
        <f>IF(INDEX([1]Calculation!S:S,ROW())=0,-100,ROUND(INDEX([1]Calculation!S:S,ROW()),0))</f>
        <v>20</v>
      </c>
      <c r="O1078" s="8">
        <f>IF(INDEX([1]Calculation!T:T,ROW())=0,-100,ROUND(INDEX([1]Calculation!T:T,ROW()),0))</f>
        <v>1</v>
      </c>
      <c r="P1078" s="8" t="str">
        <f>INDEX([1]Calculation!CB:CB,ROW())</f>
        <v>https://docsend.com/view/y8dpeq2</v>
      </c>
    </row>
    <row r="1079" spans="1:16">
      <c r="A1079" t="str">
        <f>INDEX([1]Calculation!$F:$F,ROW())</f>
        <v>South Carolina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600  lv</v>
      </c>
      <c r="E1079" s="20">
        <f>INDEX([1]Calculation!$I:$I,ROW())</f>
        <v>43514</v>
      </c>
      <c r="F1079" s="12">
        <f>ROUND(INDEX([1]Calculation!AL:AL,ROW()),1)</f>
        <v>0</v>
      </c>
      <c r="G1079" s="8">
        <f>IF(INDEX([1]Calculation!L:L,ROW())=0,-100,ROUND(INDEX([1]Calculation!L:L,ROW()),0))</f>
        <v>36</v>
      </c>
      <c r="H1079" s="8">
        <f>IF(INDEX([1]Calculation!M:M,ROW())=0,-100,ROUND(INDEX([1]Calculation!M:M,ROW()),0))</f>
        <v>1</v>
      </c>
      <c r="I1079" s="8">
        <f>IF(INDEX([1]Calculation!N:N,ROW())=0,-100,ROUND(INDEX([1]Calculation!N:N,ROW()),0))</f>
        <v>10</v>
      </c>
      <c r="J1079" s="8">
        <f>IF(INDEX([1]Calculation!O:O,ROW())=0,-100,ROUND(INDEX([1]Calculation!O:O,ROW()),0))</f>
        <v>-100</v>
      </c>
      <c r="K1079" s="8">
        <f>IF(INDEX([1]Calculation!P:P,ROW())=0,-100,ROUND(INDEX([1]Calculation!P:P,ROW()),0))</f>
        <v>1</v>
      </c>
      <c r="L1079" s="8">
        <f>IF(INDEX([1]Calculation!Q:Q,ROW())=0,-100,ROUND(INDEX([1]Calculation!Q:Q,ROW()),0))</f>
        <v>14</v>
      </c>
      <c r="M1079" s="8">
        <f>IF(INDEX([1]Calculation!R:R,ROW())=0,-100,ROUND(INDEX([1]Calculation!R:R,ROW()),0))</f>
        <v>-100</v>
      </c>
      <c r="N1079" s="8">
        <f>IF(INDEX([1]Calculation!S:S,ROW())=0,-100,ROUND(INDEX([1]Calculation!S:S,ROW()),0))</f>
        <v>9</v>
      </c>
      <c r="O1079" s="8">
        <f>IF(INDEX([1]Calculation!T:T,ROW())=0,-100,ROUND(INDEX([1]Calculation!T:T,ROW()),0))</f>
        <v>1</v>
      </c>
      <c r="P1079" s="8" t="str">
        <f>INDEX([1]Calculation!CB:CB,ROW())</f>
        <v>https://docsend.com/view/y8dpeq2</v>
      </c>
    </row>
    <row r="1080" spans="1:16">
      <c r="A1080" t="str">
        <f>INDEX([1]Calculation!$F:$F,ROW())</f>
        <v>US</v>
      </c>
      <c r="B1080" t="str">
        <f>INDEX([1]Calculation!$D:$D,ROW())</f>
        <v>Harris Insights &amp; Analytics</v>
      </c>
      <c r="C1080" t="str">
        <f>IF(INDEX([1]Calculation!$G:$G,ROW())=0,"-",INDEX([1]Calculation!$G:$G,ROW()))</f>
        <v>C+</v>
      </c>
      <c r="D1080" t="str">
        <f>INDEX([1]Calculation!$J:$J,ROW())&amp;"  "&amp;INDEX([1]Calculation!$K:$K,ROW())</f>
        <v>370  rv</v>
      </c>
      <c r="E1080" s="20">
        <f>INDEX([1]Calculation!$I:$I,ROW())</f>
        <v>43514</v>
      </c>
      <c r="F1080" s="12">
        <f>ROUND(INDEX([1]Calculation!AL:AL,ROW()),1)</f>
        <v>0</v>
      </c>
      <c r="G1080" s="8">
        <f>IF(INDEX([1]Calculation!L:L,ROW())=0,-100,ROUND(INDEX([1]Calculation!L:L,ROW()),0))</f>
        <v>25</v>
      </c>
      <c r="H1080" s="8">
        <f>IF(INDEX([1]Calculation!M:M,ROW())=0,-100,ROUND(INDEX([1]Calculation!M:M,ROW()),0))</f>
        <v>5</v>
      </c>
      <c r="I1080" s="8">
        <f>IF(INDEX([1]Calculation!N:N,ROW())=0,-100,ROUND(INDEX([1]Calculation!N:N,ROW()),0))</f>
        <v>4</v>
      </c>
      <c r="J1080" s="8">
        <f>IF(INDEX([1]Calculation!O:O,ROW())=0,-100,ROUND(INDEX([1]Calculation!O:O,ROW()),0))</f>
        <v>-100</v>
      </c>
      <c r="K1080" s="8">
        <f>IF(INDEX([1]Calculation!P:P,ROW())=0,-100,ROUND(INDEX([1]Calculation!P:P,ROW()),0))</f>
        <v>2</v>
      </c>
      <c r="L1080" s="8">
        <f>IF(INDEX([1]Calculation!Q:Q,ROW())=0,-100,ROUND(INDEX([1]Calculation!Q:Q,ROW()),0))</f>
        <v>11</v>
      </c>
      <c r="M1080" s="8">
        <f>IF(INDEX([1]Calculation!R:R,ROW())=0,-100,ROUND(INDEX([1]Calculation!R:R,ROW()),0))</f>
        <v>-100</v>
      </c>
      <c r="N1080" s="8">
        <f>IF(INDEX([1]Calculation!S:S,ROW())=0,-100,ROUND(INDEX([1]Calculation!S:S,ROW()),0))</f>
        <v>5</v>
      </c>
      <c r="O1080" s="8">
        <f>IF(INDEX([1]Calculation!T:T,ROW())=0,-100,ROUND(INDEX([1]Calculation!T:T,ROW()),0))</f>
        <v>-100</v>
      </c>
      <c r="P1080" s="8" t="str">
        <f>INDEX([1]Calculation!CB:CB,ROW())</f>
        <v>https://thehill.com/hilltv/what-americas-thinking/430614-one-fourth-of-democratic-voters-say-theyd-support-michelle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15383  lv</v>
      </c>
      <c r="E1081" s="20">
        <f>INDEX([1]Calculation!$I:$I,ROW())</f>
        <v>43513</v>
      </c>
      <c r="F1081" s="12">
        <f>ROUND(INDEX([1]Calculation!AL:AL,ROW()),1)</f>
        <v>0</v>
      </c>
      <c r="G1081" s="8">
        <f>IF(INDEX([1]Calculation!L:L,ROW())=0,-100,ROUND(INDEX([1]Calculation!L:L,ROW()),0))</f>
        <v>30</v>
      </c>
      <c r="H1081" s="8">
        <f>IF(INDEX([1]Calculation!M:M,ROW())=0,-100,ROUND(INDEX([1]Calculation!M:M,ROW()),0))</f>
        <v>2</v>
      </c>
      <c r="I1081" s="8">
        <f>IF(INDEX([1]Calculation!N:N,ROW())=0,-100,ROUND(INDEX([1]Calculation!N:N,ROW()),0))</f>
        <v>5</v>
      </c>
      <c r="J1081" s="8">
        <f>IF(INDEX([1]Calculation!O:O,ROW())=0,-100,ROUND(INDEX([1]Calculation!O:O,ROW()),0))</f>
        <v>-100</v>
      </c>
      <c r="K1081" s="8">
        <f>IF(INDEX([1]Calculation!P:P,ROW())=0,-100,ROUND(INDEX([1]Calculation!P:P,ROW()),0))</f>
        <v>4</v>
      </c>
      <c r="L1081" s="8">
        <f>IF(INDEX([1]Calculation!Q:Q,ROW())=0,-100,ROUND(INDEX([1]Calculation!Q:Q,ROW()),0))</f>
        <v>21</v>
      </c>
      <c r="M1081" s="8">
        <f>IF(INDEX([1]Calculation!R:R,ROW())=0,-100,ROUND(INDEX([1]Calculation!R:R,ROW()),0))</f>
        <v>-100</v>
      </c>
      <c r="N1081" s="8">
        <f>IF(INDEX([1]Calculation!S:S,ROW())=0,-100,ROUND(INDEX([1]Calculation!S:S,ROW()),0))</f>
        <v>8</v>
      </c>
      <c r="O1081" s="8">
        <f>IF(INDEX([1]Calculation!T:T,ROW())=0,-100,ROUND(INDEX([1]Calculation!T:T,ROW()),0))</f>
        <v>-100</v>
      </c>
      <c r="P1081" s="8" t="str">
        <f>INDEX([1]Calculation!CB:CB,ROW())</f>
        <v>https://morningconsult.com/wp-content/uploads/2019/02/Political-Intelligence-2.19.19.pdf</v>
      </c>
    </row>
    <row r="1082" spans="1:16">
      <c r="A1082" t="str">
        <f>INDEX([1]Calculation!$F:$F,ROW())</f>
        <v>US</v>
      </c>
      <c r="B1082" t="str">
        <f>INDEX([1]Calculation!$D:$D,ROW())</f>
        <v>Emerson College</v>
      </c>
      <c r="C1082" t="str">
        <f>IF(INDEX([1]Calculation!$G:$G,ROW())=0,"-",INDEX([1]Calculation!$G:$G,ROW()))</f>
        <v>B-</v>
      </c>
      <c r="D1082" t="str">
        <f>INDEX([1]Calculation!$J:$J,ROW())&amp;"  "&amp;INDEX([1]Calculation!$K:$K,ROW())</f>
        <v>431  lv</v>
      </c>
      <c r="E1082" s="20">
        <f>INDEX([1]Calculation!$I:$I,ROW())</f>
        <v>43512</v>
      </c>
      <c r="F1082" s="12">
        <f>ROUND(INDEX([1]Calculation!AL:AL,ROW()),1)</f>
        <v>0</v>
      </c>
      <c r="G1082" s="8">
        <f>IF(INDEX([1]Calculation!L:L,ROW())=0,-100,ROUND(INDEX([1]Calculation!L:L,ROW()),0))</f>
        <v>27</v>
      </c>
      <c r="H1082" s="8">
        <f>IF(INDEX([1]Calculation!M:M,ROW())=0,-100,ROUND(INDEX([1]Calculation!M:M,ROW()),0))</f>
        <v>2</v>
      </c>
      <c r="I1082" s="8">
        <f>IF(INDEX([1]Calculation!N:N,ROW())=0,-100,ROUND(INDEX([1]Calculation!N:N,ROW()),0))</f>
        <v>9</v>
      </c>
      <c r="J1082" s="8">
        <f>IF(INDEX([1]Calculation!O:O,ROW())=0,-100,ROUND(INDEX([1]Calculation!O:O,ROW()),0))</f>
        <v>-100</v>
      </c>
      <c r="K1082" s="8">
        <f>IF(INDEX([1]Calculation!P:P,ROW())=0,-100,ROUND(INDEX([1]Calculation!P:P,ROW()),0))</f>
        <v>5</v>
      </c>
      <c r="L1082" s="8">
        <f>IF(INDEX([1]Calculation!Q:Q,ROW())=0,-100,ROUND(INDEX([1]Calculation!Q:Q,ROW()),0))</f>
        <v>17</v>
      </c>
      <c r="M1082" s="8">
        <f>IF(INDEX([1]Calculation!R:R,ROW())=0,-100,ROUND(INDEX([1]Calculation!R:R,ROW()),0))</f>
        <v>-100</v>
      </c>
      <c r="N1082" s="8">
        <f>IF(INDEX([1]Calculation!S:S,ROW())=0,-100,ROUND(INDEX([1]Calculation!S:S,ROW()),0))</f>
        <v>9</v>
      </c>
      <c r="O1082" s="8">
        <f>IF(INDEX([1]Calculation!T:T,ROW())=0,-100,ROUND(INDEX([1]Calculation!T:T,ROW()),0))</f>
        <v>-100</v>
      </c>
      <c r="P1082" s="8" t="str">
        <f>INDEX([1]Calculation!CB:CB,ROW())</f>
        <v>http://emersonpolling.com/2019/02/16/majority-of-americans-disagree-with-trumps-national-emergency-despite-a-plurality-agreeing-with-border-wall-extension/</v>
      </c>
    </row>
    <row r="1083" spans="1:16">
      <c r="A1083" t="str">
        <f>INDEX([1]Calculation!$F:$F,ROW())</f>
        <v>New Hampshire</v>
      </c>
      <c r="B1083" t="str">
        <f>INDEX([1]Calculation!$D:$D,ROW())</f>
        <v>YouGov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337  lv</v>
      </c>
      <c r="E1083" s="20">
        <f>INDEX([1]Calculation!$I:$I,ROW())</f>
        <v>43511</v>
      </c>
      <c r="F1083" s="12">
        <f>ROUND(INDEX([1]Calculation!AL:AL,ROW()),1)</f>
        <v>0</v>
      </c>
      <c r="G1083" s="8">
        <f>IF(INDEX([1]Calculation!L:L,ROW())=0,-100,ROUND(INDEX([1]Calculation!L:L,ROW()),0))</f>
        <v>28</v>
      </c>
      <c r="H1083" s="8">
        <f>IF(INDEX([1]Calculation!M:M,ROW())=0,-100,ROUND(INDEX([1]Calculation!M:M,ROW()),0))</f>
        <v>2</v>
      </c>
      <c r="I1083" s="8">
        <f>IF(INDEX([1]Calculation!N:N,ROW())=0,-100,ROUND(INDEX([1]Calculation!N:N,ROW()),0))</f>
        <v>3</v>
      </c>
      <c r="J1083" s="8">
        <f>IF(INDEX([1]Calculation!O:O,ROW())=0,-100,ROUND(INDEX([1]Calculation!O:O,ROW()),0))</f>
        <v>-100</v>
      </c>
      <c r="K1083" s="8">
        <f>IF(INDEX([1]Calculation!P:P,ROW())=0,-100,ROUND(INDEX([1]Calculation!P:P,ROW()),0))</f>
        <v>1</v>
      </c>
      <c r="L1083" s="8">
        <f>IF(INDEX([1]Calculation!Q:Q,ROW())=0,-100,ROUND(INDEX([1]Calculation!Q:Q,ROW()),0))</f>
        <v>20</v>
      </c>
      <c r="M1083" s="8">
        <f>IF(INDEX([1]Calculation!R:R,ROW())=0,-100,ROUND(INDEX([1]Calculation!R:R,ROW()),0))</f>
        <v>-100</v>
      </c>
      <c r="N1083" s="8">
        <f>IF(INDEX([1]Calculation!S:S,ROW())=0,-100,ROUND(INDEX([1]Calculation!S:S,ROW()),0))</f>
        <v>9</v>
      </c>
      <c r="O1083" s="8">
        <f>IF(INDEX([1]Calculation!T:T,ROW())=0,-100,ROUND(INDEX([1]Calculation!T:T,ROW()),0))</f>
        <v>-100</v>
      </c>
      <c r="P1083" s="8" t="str">
        <f>INDEX([1]Calculation!CB:CB,ROW())</f>
        <v>https://www.umass.edu/newsoffice/article/presidential-politics-biden-leads-umass</v>
      </c>
    </row>
    <row r="1084" spans="1:16">
      <c r="A1084" t="str">
        <f>INDEX([1]Calculation!$F:$F,ROW())</f>
        <v>California</v>
      </c>
      <c r="B1084" t="str">
        <f>INDEX([1]Calculation!$D:$D,ROW())</f>
        <v>Change Research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948  lv</v>
      </c>
      <c r="E1084" s="20">
        <f>INDEX([1]Calculation!$I:$I,ROW())</f>
        <v>43507</v>
      </c>
      <c r="F1084" s="12">
        <f>ROUND(INDEX([1]Calculation!AL:AL,ROW()),1)</f>
        <v>0</v>
      </c>
      <c r="G1084" s="8">
        <f>IF(INDEX([1]Calculation!L:L,ROW())=0,-100,ROUND(INDEX([1]Calculation!L:L,ROW()),0))</f>
        <v>-100</v>
      </c>
      <c r="H1084" s="8">
        <f>IF(INDEX([1]Calculation!M:M,ROW())=0,-100,ROUND(INDEX([1]Calculation!M:M,ROW()),0))</f>
        <v>-100</v>
      </c>
      <c r="I1084" s="8">
        <f>IF(INDEX([1]Calculation!N:N,ROW())=0,-100,ROUND(INDEX([1]Calculation!N:N,ROW()),0))</f>
        <v>7</v>
      </c>
      <c r="J1084" s="8">
        <f>IF(INDEX([1]Calculation!O:O,ROW())=0,-100,ROUND(INDEX([1]Calculation!O:O,ROW()),0))</f>
        <v>2</v>
      </c>
      <c r="K1084" s="8">
        <f>IF(INDEX([1]Calculation!P:P,ROW())=0,-100,ROUND(INDEX([1]Calculation!P:P,ROW()),0))</f>
        <v>-100</v>
      </c>
      <c r="L1084" s="8">
        <f>IF(INDEX([1]Calculation!Q:Q,ROW())=0,-100,ROUND(INDEX([1]Calculation!Q:Q,ROW()),0))</f>
        <v>-100</v>
      </c>
      <c r="M1084" s="8">
        <f>IF(INDEX([1]Calculation!R:R,ROW())=0,-100,ROUND(INDEX([1]Calculation!R:R,ROW()),0))</f>
        <v>-100</v>
      </c>
      <c r="N1084" s="8">
        <f>IF(INDEX([1]Calculation!S:S,ROW())=0,-100,ROUND(INDEX([1]Calculation!S:S,ROW()),0))</f>
        <v>23</v>
      </c>
      <c r="O1084" s="8">
        <f>IF(INDEX([1]Calculation!T:T,ROW())=0,-100,ROUND(INDEX([1]Calculation!T:T,ROW()),0))</f>
        <v>1</v>
      </c>
      <c r="P1084" s="8" t="str">
        <f>INDEX([1]Calculation!CB:CB,ROW())</f>
        <v>https://docsend.com/view/mjz7a9j</v>
      </c>
    </row>
    <row r="1085" spans="1:16">
      <c r="A1085" t="str">
        <f>INDEX([1]Calculation!$F:$F,ROW())</f>
        <v>California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948  lv</v>
      </c>
      <c r="E1085" s="20">
        <f>INDEX([1]Calculation!$I:$I,ROW())</f>
        <v>43507</v>
      </c>
      <c r="F1085" s="12">
        <f>ROUND(INDEX([1]Calculation!AL:AL,ROW()),1)</f>
        <v>0</v>
      </c>
      <c r="G1085" s="8">
        <f>IF(INDEX([1]Calculation!L:L,ROW())=0,-100,ROUND(INDEX([1]Calculation!L:L,ROW()),0))</f>
        <v>26</v>
      </c>
      <c r="H1085" s="8">
        <f>IF(INDEX([1]Calculation!M:M,ROW())=0,-100,ROUND(INDEX([1]Calculation!M:M,ROW()),0))</f>
        <v>-100</v>
      </c>
      <c r="I1085" s="8">
        <f>IF(INDEX([1]Calculation!N:N,ROW())=0,-100,ROUND(INDEX([1]Calculation!N:N,ROW()),0))</f>
        <v>3</v>
      </c>
      <c r="J1085" s="8">
        <f>IF(INDEX([1]Calculation!O:O,ROW())=0,-100,ROUND(INDEX([1]Calculation!O:O,ROW()),0))</f>
        <v>1</v>
      </c>
      <c r="K1085" s="8">
        <f>IF(INDEX([1]Calculation!P:P,ROW())=0,-100,ROUND(INDEX([1]Calculation!P:P,ROW()),0))</f>
        <v>1</v>
      </c>
      <c r="L1085" s="8">
        <f>IF(INDEX([1]Calculation!Q:Q,ROW())=0,-100,ROUND(INDEX([1]Calculation!Q:Q,ROW()),0))</f>
        <v>20</v>
      </c>
      <c r="M1085" s="8">
        <f>IF(INDEX([1]Calculation!R:R,ROW())=0,-100,ROUND(INDEX([1]Calculation!R:R,ROW()),0))</f>
        <v>-100</v>
      </c>
      <c r="N1085" s="8">
        <f>IF(INDEX([1]Calculation!S:S,ROW())=0,-100,ROUND(INDEX([1]Calculation!S:S,ROW()),0))</f>
        <v>7</v>
      </c>
      <c r="O1085" s="8">
        <f>IF(INDEX([1]Calculation!T:T,ROW())=0,-100,ROUND(INDEX([1]Calculation!T:T,ROW()),0))</f>
        <v>-100</v>
      </c>
      <c r="P1085" s="8" t="str">
        <f>INDEX([1]Calculation!CB:CB,ROW())</f>
        <v>https://docsend.com/view/mjz7a9j</v>
      </c>
    </row>
    <row r="1086" spans="1:16">
      <c r="A1086" t="str">
        <f>INDEX([1]Calculation!$F:$F,ROW())</f>
        <v>US</v>
      </c>
      <c r="B1086" t="str">
        <f>INDEX([1]Calculation!$D:$D,ROW())</f>
        <v>Bold Blue Campaigns</v>
      </c>
      <c r="C1086" t="str">
        <f>IF(INDEX([1]Calculation!$G:$G,ROW())=0,"-",INDEX([1]Calculation!$G:$G,ROW()))</f>
        <v>-</v>
      </c>
      <c r="D1086" t="str">
        <f>INDEX([1]Calculation!$J:$J,ROW())&amp;"  "&amp;INDEX([1]Calculation!$K:$K,ROW())</f>
        <v>500  lv</v>
      </c>
      <c r="E1086" s="20">
        <f>INDEX([1]Calculation!$I:$I,ROW())</f>
        <v>43507</v>
      </c>
      <c r="F1086" s="12">
        <f>ROUND(INDEX([1]Calculation!AL:AL,ROW()),1)</f>
        <v>0.7</v>
      </c>
      <c r="G1086" s="8">
        <f>IF(INDEX([1]Calculation!L:L,ROW())=0,-100,ROUND(INDEX([1]Calculation!L:L,ROW()),0))</f>
        <v>12</v>
      </c>
      <c r="H1086" s="8">
        <f>IF(INDEX([1]Calculation!M:M,ROW())=0,-100,ROUND(INDEX([1]Calculation!M:M,ROW()),0))</f>
        <v>-100</v>
      </c>
      <c r="I1086" s="8">
        <f>IF(INDEX([1]Calculation!N:N,ROW())=0,-100,ROUND(INDEX([1]Calculation!N:N,ROW()),0))</f>
        <v>-100</v>
      </c>
      <c r="J1086" s="8">
        <f>IF(INDEX([1]Calculation!O:O,ROW())=0,-100,ROUND(INDEX([1]Calculation!O:O,ROW()),0))</f>
        <v>-100</v>
      </c>
      <c r="K1086" s="8">
        <f>IF(INDEX([1]Calculation!P:P,ROW())=0,-100,ROUND(INDEX([1]Calculation!P:P,ROW()),0))</f>
        <v>1</v>
      </c>
      <c r="L1086" s="8">
        <f>IF(INDEX([1]Calculation!Q:Q,ROW())=0,-100,ROUND(INDEX([1]Calculation!Q:Q,ROW()),0))</f>
        <v>9</v>
      </c>
      <c r="M1086" s="8">
        <f>IF(INDEX([1]Calculation!R:R,ROW())=0,-100,ROUND(INDEX([1]Calculation!R:R,ROW()),0))</f>
        <v>-100</v>
      </c>
      <c r="N1086" s="8">
        <f>IF(INDEX([1]Calculation!S:S,ROW())=0,-100,ROUND(INDEX([1]Calculation!S:S,ROW()),0))</f>
        <v>3</v>
      </c>
      <c r="O1086" s="8">
        <f>IF(INDEX([1]Calculation!T:T,ROW())=0,-100,ROUND(INDEX([1]Calculation!T:T,ROW()),0))</f>
        <v>-100</v>
      </c>
      <c r="P1086" s="8" t="str">
        <f>INDEX([1]Calculation!CB:CB,ROW())</f>
        <v>https://drive.google.com/file/d/1dCo2pRN0-jn12kX-fFnhdm-JkyZCvX9Y/view</v>
      </c>
    </row>
    <row r="1087" spans="1:16">
      <c r="A1087" t="str">
        <f>INDEX([1]Calculation!$F:$F,ROW())</f>
        <v>US</v>
      </c>
      <c r="B1087" t="str">
        <f>INDEX([1]Calculation!$D:$D,ROW())</f>
        <v>McLaughlin &amp; Associates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450  lv</v>
      </c>
      <c r="E1087" s="20">
        <f>INDEX([1]Calculation!$I:$I,ROW())</f>
        <v>43506</v>
      </c>
      <c r="F1087" s="12">
        <f>ROUND(INDEX([1]Calculation!AL:AL,ROW()),1)</f>
        <v>0</v>
      </c>
      <c r="G1087" s="8">
        <f>IF(INDEX([1]Calculation!L:L,ROW())=0,-100,ROUND(INDEX([1]Calculation!L:L,ROW()),0))</f>
        <v>25</v>
      </c>
      <c r="H1087" s="8">
        <f>IF(INDEX([1]Calculation!M:M,ROW())=0,-100,ROUND(INDEX([1]Calculation!M:M,ROW()),0))</f>
        <v>2</v>
      </c>
      <c r="I1087" s="8">
        <f>IF(INDEX([1]Calculation!N:N,ROW())=0,-100,ROUND(INDEX([1]Calculation!N:N,ROW()),0))</f>
        <v>3</v>
      </c>
      <c r="J1087" s="8">
        <f>IF(INDEX([1]Calculation!O:O,ROW())=0,-100,ROUND(INDEX([1]Calculation!O:O,ROW()),0))</f>
        <v>0</v>
      </c>
      <c r="K1087" s="8">
        <f>IF(INDEX([1]Calculation!P:P,ROW())=0,-100,ROUND(INDEX([1]Calculation!P:P,ROW()),0))</f>
        <v>1</v>
      </c>
      <c r="L1087" s="8">
        <f>IF(INDEX([1]Calculation!Q:Q,ROW())=0,-100,ROUND(INDEX([1]Calculation!Q:Q,ROW()),0))</f>
        <v>16</v>
      </c>
      <c r="M1087" s="8">
        <f>IF(INDEX([1]Calculation!R:R,ROW())=0,-100,ROUND(INDEX([1]Calculation!R:R,ROW()),0))</f>
        <v>-100</v>
      </c>
      <c r="N1087" s="8">
        <f>IF(INDEX([1]Calculation!S:S,ROW())=0,-100,ROUND(INDEX([1]Calculation!S:S,ROW()),0))</f>
        <v>5</v>
      </c>
      <c r="O1087" s="8">
        <f>IF(INDEX([1]Calculation!T:T,ROW())=0,-100,ROUND(INDEX([1]Calculation!T:T,ROW()),0))</f>
        <v>0</v>
      </c>
      <c r="P1087" s="8" t="str">
        <f>INDEX([1]Calculation!CB:CB,ROW())</f>
        <v>http://mclaughlinonline.com/pols/wp-content/uploads/2019/02/National-Monthly-Omnibus-February-1.pdf</v>
      </c>
    </row>
    <row r="1088" spans="1:16">
      <c r="A1088" t="str">
        <f>INDEX([1]Calculation!$F:$F,ROW())</f>
        <v>US</v>
      </c>
      <c r="B1088" t="str">
        <f>INDEX([1]Calculation!$D:$D,ROW())</f>
        <v>Morning Consult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11627  lv</v>
      </c>
      <c r="E1088" s="20">
        <f>INDEX([1]Calculation!$I:$I,ROW())</f>
        <v>43506</v>
      </c>
      <c r="F1088" s="12">
        <f>ROUND(INDEX([1]Calculation!AL:AL,ROW()),1)</f>
        <v>0</v>
      </c>
      <c r="G1088" s="8">
        <f>IF(INDEX([1]Calculation!L:L,ROW())=0,-100,ROUND(INDEX([1]Calculation!L:L,ROW()),0))</f>
        <v>29</v>
      </c>
      <c r="H1088" s="8">
        <f>IF(INDEX([1]Calculation!M:M,ROW())=0,-100,ROUND(INDEX([1]Calculation!M:M,ROW()),0))</f>
        <v>2</v>
      </c>
      <c r="I1088" s="8">
        <f>IF(INDEX([1]Calculation!N:N,ROW())=0,-100,ROUND(INDEX([1]Calculation!N:N,ROW()),0))</f>
        <v>5</v>
      </c>
      <c r="J1088" s="8">
        <f>IF(INDEX([1]Calculation!O:O,ROW())=0,-100,ROUND(INDEX([1]Calculation!O:O,ROW()),0))</f>
        <v>-100</v>
      </c>
      <c r="K1088" s="8">
        <f>IF(INDEX([1]Calculation!P:P,ROW())=0,-100,ROUND(INDEX([1]Calculation!P:P,ROW()),0))</f>
        <v>3</v>
      </c>
      <c r="L1088" s="8">
        <f>IF(INDEX([1]Calculation!Q:Q,ROW())=0,-100,ROUND(INDEX([1]Calculation!Q:Q,ROW()),0))</f>
        <v>22</v>
      </c>
      <c r="M1088" s="8">
        <f>IF(INDEX([1]Calculation!R:R,ROW())=0,-100,ROUND(INDEX([1]Calculation!R:R,ROW()),0))</f>
        <v>-100</v>
      </c>
      <c r="N1088" s="8">
        <f>IF(INDEX([1]Calculation!S:S,ROW())=0,-100,ROUND(INDEX([1]Calculation!S:S,ROW()),0))</f>
        <v>8</v>
      </c>
      <c r="O1088" s="8">
        <f>IF(INDEX([1]Calculation!T:T,ROW())=0,-100,ROUND(INDEX([1]Calculation!T:T,ROW()),0))</f>
        <v>-100</v>
      </c>
      <c r="P1088" s="8" t="str">
        <f>INDEX([1]Calculation!CB:CB,ROW())</f>
        <v>https://morningconsult.com/wp-content/uploads/2019/02/Morning-Consult_Political-Intelligence_2.12.19.pdf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14494  lv</v>
      </c>
      <c r="E1089" s="20">
        <f>INDEX([1]Calculation!$I:$I,ROW())</f>
        <v>43499</v>
      </c>
      <c r="F1089" s="12">
        <f>ROUND(INDEX([1]Calculation!AL:AL,ROW()),1)</f>
        <v>0</v>
      </c>
      <c r="G1089" s="8">
        <f>IF(INDEX([1]Calculation!L:L,ROW())=0,-100,ROUND(INDEX([1]Calculation!L:L,ROW()),0))</f>
        <v>30</v>
      </c>
      <c r="H1089" s="8">
        <f>IF(INDEX([1]Calculation!M:M,ROW())=0,-100,ROUND(INDEX([1]Calculation!M:M,ROW()),0))</f>
        <v>2</v>
      </c>
      <c r="I1089" s="8">
        <f>IF(INDEX([1]Calculation!N:N,ROW())=0,-100,ROUND(INDEX([1]Calculation!N:N,ROW()),0))</f>
        <v>4</v>
      </c>
      <c r="J1089" s="8">
        <f>IF(INDEX([1]Calculation!O:O,ROW())=0,-100,ROUND(INDEX([1]Calculation!O:O,ROW()),0))</f>
        <v>-100</v>
      </c>
      <c r="K1089" s="8">
        <f>IF(INDEX([1]Calculation!P:P,ROW())=0,-100,ROUND(INDEX([1]Calculation!P:P,ROW()),0))</f>
        <v>2</v>
      </c>
      <c r="L1089" s="8">
        <f>IF(INDEX([1]Calculation!Q:Q,ROW())=0,-100,ROUND(INDEX([1]Calculation!Q:Q,ROW()),0))</f>
        <v>21</v>
      </c>
      <c r="M1089" s="8">
        <f>IF(INDEX([1]Calculation!R:R,ROW())=0,-100,ROUND(INDEX([1]Calculation!R:R,ROW()),0))</f>
        <v>-100</v>
      </c>
      <c r="N1089" s="8">
        <f>IF(INDEX([1]Calculation!S:S,ROW())=0,-100,ROUND(INDEX([1]Calculation!S:S,ROW()),0))</f>
        <v>9</v>
      </c>
      <c r="O1089" s="8">
        <f>IF(INDEX([1]Calculation!T:T,ROW())=0,-100,ROUND(INDEX([1]Calculation!T:T,ROW()),0))</f>
        <v>-100</v>
      </c>
      <c r="P1089" s="8" t="str">
        <f>INDEX([1]Calculation!CB:CB,ROW())</f>
        <v>https://morningconsult.com/2020-democratic-primary/</v>
      </c>
    </row>
    <row r="1090" spans="1:16">
      <c r="A1090" t="str">
        <f>INDEX([1]Calculation!$F:$F,ROW())</f>
        <v>South Carolina</v>
      </c>
      <c r="B1090" t="str">
        <f>INDEX([1]Calculation!$D:$D,ROW())</f>
        <v>Optimus</v>
      </c>
      <c r="C1090" t="str">
        <f>IF(INDEX([1]Calculation!$G:$G,ROW())=0,"-",INDEX([1]Calculation!$G:$G,ROW()))</f>
        <v>C/D</v>
      </c>
      <c r="D1090" t="str">
        <f>INDEX([1]Calculation!$J:$J,ROW())&amp;"  "&amp;INDEX([1]Calculation!$K:$K,ROW())</f>
        <v>557  lv</v>
      </c>
      <c r="E1090" s="20">
        <f>INDEX([1]Calculation!$I:$I,ROW())</f>
        <v>43498</v>
      </c>
      <c r="F1090" s="12">
        <f>ROUND(INDEX([1]Calculation!AL:AL,ROW()),1)</f>
        <v>0</v>
      </c>
      <c r="G1090" s="8">
        <f>IF(INDEX([1]Calculation!L:L,ROW())=0,-100,ROUND(INDEX([1]Calculation!L:L,ROW()),0))</f>
        <v>36</v>
      </c>
      <c r="H1090" s="8">
        <f>IF(INDEX([1]Calculation!M:M,ROW())=0,-100,ROUND(INDEX([1]Calculation!M:M,ROW()),0))</f>
        <v>-100</v>
      </c>
      <c r="I1090" s="8">
        <f>IF(INDEX([1]Calculation!N:N,ROW())=0,-100,ROUND(INDEX([1]Calculation!N:N,ROW()),0))</f>
        <v>5</v>
      </c>
      <c r="J1090" s="8">
        <f>IF(INDEX([1]Calculation!O:O,ROW())=0,-100,ROUND(INDEX([1]Calculation!O:O,ROW()),0))</f>
        <v>-100</v>
      </c>
      <c r="K1090" s="8">
        <f>IF(INDEX([1]Calculation!P:P,ROW())=0,-100,ROUND(INDEX([1]Calculation!P:P,ROW()),0))</f>
        <v>1</v>
      </c>
      <c r="L1090" s="8">
        <f>IF(INDEX([1]Calculation!Q:Q,ROW())=0,-100,ROUND(INDEX([1]Calculation!Q:Q,ROW()),0))</f>
        <v>8</v>
      </c>
      <c r="M1090" s="8">
        <f>IF(INDEX([1]Calculation!R:R,ROW())=0,-100,ROUND(INDEX([1]Calculation!R:R,ROW()),0))</f>
        <v>-100</v>
      </c>
      <c r="N1090" s="8">
        <f>IF(INDEX([1]Calculation!S:S,ROW())=0,-100,ROUND(INDEX([1]Calculation!S:S,ROW()),0))</f>
        <v>4</v>
      </c>
      <c r="O1090" s="8">
        <f>IF(INDEX([1]Calculation!T:T,ROW())=0,-100,ROUND(INDEX([1]Calculation!T:T,ROW()),0))</f>
        <v>-100</v>
      </c>
      <c r="P1090" s="8" t="str">
        <f>INDEX([1]Calculation!CB:CB,ROW())</f>
        <v>https://projects.fivethirtyeight.com/polls/20190207.xlsx</v>
      </c>
    </row>
    <row r="1091" spans="1:16">
      <c r="A1091" t="str">
        <f>INDEX([1]Calculation!$F:$F,ROW())</f>
        <v>New Hampshire</v>
      </c>
      <c r="B1091" t="str">
        <f>INDEX([1]Calculation!$D:$D,ROW())</f>
        <v>Optimus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518  lv</v>
      </c>
      <c r="E1091" s="20">
        <f>INDEX([1]Calculation!$I:$I,ROW())</f>
        <v>43498</v>
      </c>
      <c r="F1091" s="12">
        <f>ROUND(INDEX([1]Calculation!AL:AL,ROW()),1)</f>
        <v>0</v>
      </c>
      <c r="G1091" s="8">
        <f>IF(INDEX([1]Calculation!L:L,ROW())=0,-100,ROUND(INDEX([1]Calculation!L:L,ROW()),0))</f>
        <v>22</v>
      </c>
      <c r="H1091" s="8">
        <f>IF(INDEX([1]Calculation!M:M,ROW())=0,-100,ROUND(INDEX([1]Calculation!M:M,ROW()),0))</f>
        <v>-100</v>
      </c>
      <c r="I1091" s="8">
        <f>IF(INDEX([1]Calculation!N:N,ROW())=0,-100,ROUND(INDEX([1]Calculation!N:N,ROW()),0))</f>
        <v>4</v>
      </c>
      <c r="J1091" s="8">
        <f>IF(INDEX([1]Calculation!O:O,ROW())=0,-100,ROUND(INDEX([1]Calculation!O:O,ROW()),0))</f>
        <v>-100</v>
      </c>
      <c r="K1091" s="8">
        <f>IF(INDEX([1]Calculation!P:P,ROW())=0,-100,ROUND(INDEX([1]Calculation!P:P,ROW()),0))</f>
        <v>2</v>
      </c>
      <c r="L1091" s="8">
        <f>IF(INDEX([1]Calculation!Q:Q,ROW())=0,-100,ROUND(INDEX([1]Calculation!Q:Q,ROW()),0))</f>
        <v>13</v>
      </c>
      <c r="M1091" s="8">
        <f>IF(INDEX([1]Calculation!R:R,ROW())=0,-100,ROUND(INDEX([1]Calculation!R:R,ROW()),0))</f>
        <v>-100</v>
      </c>
      <c r="N1091" s="8">
        <f>IF(INDEX([1]Calculation!S:S,ROW())=0,-100,ROUND(INDEX([1]Calculation!S:S,ROW()),0))</f>
        <v>9</v>
      </c>
      <c r="O1091" s="8">
        <f>IF(INDEX([1]Calculation!T:T,ROW())=0,-100,ROUND(INDEX([1]Calculation!T:T,ROW()),0))</f>
        <v>-100</v>
      </c>
      <c r="P1091" s="8" t="str">
        <f>INDEX([1]Calculation!CB:CB,ROW())</f>
        <v>https://projects.fivethirtyeight.com/polls/20190207.xlsx</v>
      </c>
    </row>
    <row r="1092" spans="1:16">
      <c r="A1092" t="str">
        <f>INDEX([1]Calculation!$F:$F,ROW())</f>
        <v>Iowa</v>
      </c>
      <c r="B1092" t="str">
        <f>INDEX([1]Calculation!$D:$D,ROW())</f>
        <v>Optimus</v>
      </c>
      <c r="C1092" t="str">
        <f>IF(INDEX([1]Calculation!$G:$G,ROW())=0,"-",INDEX([1]Calculation!$G:$G,ROW()))</f>
        <v>C/D</v>
      </c>
      <c r="D1092" t="str">
        <f>INDEX([1]Calculation!$J:$J,ROW())&amp;"  "&amp;INDEX([1]Calculation!$K:$K,ROW())</f>
        <v>558  lv</v>
      </c>
      <c r="E1092" s="20">
        <f>INDEX([1]Calculation!$I:$I,ROW())</f>
        <v>43498</v>
      </c>
      <c r="F1092" s="12">
        <f>ROUND(INDEX([1]Calculation!AL:AL,ROW()),1)</f>
        <v>0</v>
      </c>
      <c r="G1092" s="8">
        <f>IF(INDEX([1]Calculation!L:L,ROW())=0,-100,ROUND(INDEX([1]Calculation!L:L,ROW()),0))</f>
        <v>25</v>
      </c>
      <c r="H1092" s="8">
        <f>IF(INDEX([1]Calculation!M:M,ROW())=0,-100,ROUND(INDEX([1]Calculation!M:M,ROW()),0))</f>
        <v>-100</v>
      </c>
      <c r="I1092" s="8">
        <f>IF(INDEX([1]Calculation!N:N,ROW())=0,-100,ROUND(INDEX([1]Calculation!N:N,ROW()),0))</f>
        <v>4</v>
      </c>
      <c r="J1092" s="8">
        <f>IF(INDEX([1]Calculation!O:O,ROW())=0,-100,ROUND(INDEX([1]Calculation!O:O,ROW()),0))</f>
        <v>-100</v>
      </c>
      <c r="K1092" s="8">
        <f>IF(INDEX([1]Calculation!P:P,ROW())=0,-100,ROUND(INDEX([1]Calculation!P:P,ROW()),0))</f>
        <v>5</v>
      </c>
      <c r="L1092" s="8">
        <f>IF(INDEX([1]Calculation!Q:Q,ROW())=0,-100,ROUND(INDEX([1]Calculation!Q:Q,ROW()),0))</f>
        <v>10</v>
      </c>
      <c r="M1092" s="8">
        <f>IF(INDEX([1]Calculation!R:R,ROW())=0,-100,ROUND(INDEX([1]Calculation!R:R,ROW()),0))</f>
        <v>-100</v>
      </c>
      <c r="N1092" s="8">
        <f>IF(INDEX([1]Calculation!S:S,ROW())=0,-100,ROUND(INDEX([1]Calculation!S:S,ROW()),0))</f>
        <v>11</v>
      </c>
      <c r="O1092" s="8">
        <f>IF(INDEX([1]Calculation!T:T,ROW())=0,-100,ROUND(INDEX([1]Calculation!T:T,ROW()),0))</f>
        <v>-100</v>
      </c>
      <c r="P1092" s="8" t="str">
        <f>INDEX([1]Calculation!CB:CB,ROW())</f>
        <v>https://projects.fivethirtyeight.com/polls/20190207.xlsx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737  rv</v>
      </c>
      <c r="E1093" s="20">
        <f>INDEX([1]Calculation!$I:$I,ROW())</f>
        <v>43498</v>
      </c>
      <c r="F1093" s="12">
        <f>ROUND(INDEX([1]Calculation!AL:AL,ROW()),1)</f>
        <v>0</v>
      </c>
      <c r="G1093" s="8">
        <f>IF(INDEX([1]Calculation!L:L,ROW())=0,-100,ROUND(INDEX([1]Calculation!L:L,ROW()),0))</f>
        <v>29</v>
      </c>
      <c r="H1093" s="8">
        <f>IF(INDEX([1]Calculation!M:M,ROW())=0,-100,ROUND(INDEX([1]Calculation!M:M,ROW()),0))</f>
        <v>2</v>
      </c>
      <c r="I1093" s="8">
        <f>IF(INDEX([1]Calculation!N:N,ROW())=0,-100,ROUND(INDEX([1]Calculation!N:N,ROW()),0))</f>
        <v>5</v>
      </c>
      <c r="J1093" s="8">
        <f>IF(INDEX([1]Calculation!O:O,ROW())=0,-100,ROUND(INDEX([1]Calculation!O:O,ROW()),0))</f>
        <v>-100</v>
      </c>
      <c r="K1093" s="8">
        <f>IF(INDEX([1]Calculation!P:P,ROW())=0,-100,ROUND(INDEX([1]Calculation!P:P,ROW()),0))</f>
        <v>2</v>
      </c>
      <c r="L1093" s="8">
        <f>IF(INDEX([1]Calculation!Q:Q,ROW())=0,-100,ROUND(INDEX([1]Calculation!Q:Q,ROW()),0))</f>
        <v>16</v>
      </c>
      <c r="M1093" s="8">
        <f>IF(INDEX([1]Calculation!R:R,ROW())=0,-100,ROUND(INDEX([1]Calculation!R:R,ROW()),0))</f>
        <v>-100</v>
      </c>
      <c r="N1093" s="8">
        <f>IF(INDEX([1]Calculation!S:S,ROW())=0,-100,ROUND(INDEX([1]Calculation!S:S,ROW()),0))</f>
        <v>6</v>
      </c>
      <c r="O1093" s="8">
        <f>IF(INDEX([1]Calculation!T:T,ROW())=0,-100,ROUND(INDEX([1]Calculation!T:T,ROW()),0))</f>
        <v>-100</v>
      </c>
      <c r="P1093" s="8" t="str">
        <f>INDEX([1]Calculation!CB:CB,ROW())</f>
        <v>https://morningconsult.com/wp-content/uploads/2019/02/190202_crosstabs_POLITICO_RVs_v1_AP.pdf</v>
      </c>
    </row>
    <row r="1094" spans="1:16">
      <c r="A1094" t="str">
        <f>INDEX([1]Calculation!$F:$F,ROW())</f>
        <v>Iowa</v>
      </c>
      <c r="B1094" t="str">
        <f>INDEX([1]Calculation!$D:$D,ROW())</f>
        <v>Emerson College</v>
      </c>
      <c r="C1094" t="str">
        <f>IF(INDEX([1]Calculation!$G:$G,ROW())=0,"-",INDEX([1]Calculation!$G:$G,ROW()))</f>
        <v>B-</v>
      </c>
      <c r="D1094" t="str">
        <f>INDEX([1]Calculation!$J:$J,ROW())&amp;"  "&amp;INDEX([1]Calculation!$K:$K,ROW())</f>
        <v>260  lv</v>
      </c>
      <c r="E1094" s="20">
        <f>INDEX([1]Calculation!$I:$I,ROW())</f>
        <v>43498</v>
      </c>
      <c r="F1094" s="12">
        <f>ROUND(INDEX([1]Calculation!AL:AL,ROW()),1)</f>
        <v>0</v>
      </c>
      <c r="G1094" s="8">
        <f>IF(INDEX([1]Calculation!L:L,ROW())=0,-100,ROUND(INDEX([1]Calculation!L:L,ROW()),0))</f>
        <v>29</v>
      </c>
      <c r="H1094" s="8">
        <f>IF(INDEX([1]Calculation!M:M,ROW())=0,-100,ROUND(INDEX([1]Calculation!M:M,ROW()),0))</f>
        <v>-100</v>
      </c>
      <c r="I1094" s="8">
        <f>IF(INDEX([1]Calculation!N:N,ROW())=0,-100,ROUND(INDEX([1]Calculation!N:N,ROW()),0))</f>
        <v>4</v>
      </c>
      <c r="J1094" s="8">
        <f>IF(INDEX([1]Calculation!O:O,ROW())=0,-100,ROUND(INDEX([1]Calculation!O:O,ROW()),0))</f>
        <v>-100</v>
      </c>
      <c r="K1094" s="8">
        <f>IF(INDEX([1]Calculation!P:P,ROW())=0,-100,ROUND(INDEX([1]Calculation!P:P,ROW()),0))</f>
        <v>3</v>
      </c>
      <c r="L1094" s="8">
        <f>IF(INDEX([1]Calculation!Q:Q,ROW())=0,-100,ROUND(INDEX([1]Calculation!Q:Q,ROW()),0))</f>
        <v>15</v>
      </c>
      <c r="M1094" s="8">
        <f>IF(INDEX([1]Calculation!R:R,ROW())=0,-100,ROUND(INDEX([1]Calculation!R:R,ROW()),0))</f>
        <v>-100</v>
      </c>
      <c r="N1094" s="8">
        <f>IF(INDEX([1]Calculation!S:S,ROW())=0,-100,ROUND(INDEX([1]Calculation!S:S,ROW()),0))</f>
        <v>11</v>
      </c>
      <c r="O1094" s="8">
        <f>IF(INDEX([1]Calculation!T:T,ROW())=0,-100,ROUND(INDEX([1]Calculation!T:T,ROW()),0))</f>
        <v>-100</v>
      </c>
      <c r="P10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14381  lv</v>
      </c>
      <c r="E1095" s="20">
        <f>INDEX([1]Calculation!$I:$I,ROW())</f>
        <v>43492</v>
      </c>
      <c r="F1095" s="12">
        <f>ROUND(INDEX([1]Calculation!AL:AL,ROW()),1)</f>
        <v>0</v>
      </c>
      <c r="G1095" s="8">
        <f>IF(INDEX([1]Calculation!L:L,ROW())=0,-100,ROUND(INDEX([1]Calculation!L:L,ROW()),0))</f>
        <v>31</v>
      </c>
      <c r="H1095" s="8">
        <f>IF(INDEX([1]Calculation!M:M,ROW())=0,-100,ROUND(INDEX([1]Calculation!M:M,ROW()),0))</f>
        <v>3</v>
      </c>
      <c r="I1095" s="8">
        <f>IF(INDEX([1]Calculation!N:N,ROW())=0,-100,ROUND(INDEX([1]Calculation!N:N,ROW()),0))</f>
        <v>3</v>
      </c>
      <c r="J1095" s="8">
        <f>IF(INDEX([1]Calculation!O:O,ROW())=0,-100,ROUND(INDEX([1]Calculation!O:O,ROW()),0))</f>
        <v>-100</v>
      </c>
      <c r="K1095" s="8">
        <f>IF(INDEX([1]Calculation!P:P,ROW())=0,-100,ROUND(INDEX([1]Calculation!P:P,ROW()),0))</f>
        <v>2</v>
      </c>
      <c r="L1095" s="8">
        <f>IF(INDEX([1]Calculation!Q:Q,ROW())=0,-100,ROUND(INDEX([1]Calculation!Q:Q,ROW()),0))</f>
        <v>21</v>
      </c>
      <c r="M1095" s="8">
        <f>IF(INDEX([1]Calculation!R:R,ROW())=0,-100,ROUND(INDEX([1]Calculation!R:R,ROW()),0))</f>
        <v>-100</v>
      </c>
      <c r="N1095" s="8">
        <f>IF(INDEX([1]Calculation!S:S,ROW())=0,-100,ROUND(INDEX([1]Calculation!S:S,ROW()),0))</f>
        <v>9</v>
      </c>
      <c r="O1095" s="8">
        <f>IF(INDEX([1]Calculation!T:T,ROW())=0,-100,ROUND(INDEX([1]Calculation!T:T,ROW()),0))</f>
        <v>-100</v>
      </c>
      <c r="P1095" s="8" t="str">
        <f>INDEX([1]Calculation!CB:CB,ROW())</f>
        <v>https://morningconsult.com/2020-democratic-primary/</v>
      </c>
    </row>
    <row r="1096" spans="1:16">
      <c r="A1096" t="str">
        <f>INDEX([1]Calculation!$F:$F,ROW())</f>
        <v>US</v>
      </c>
      <c r="B1096" t="str">
        <f>INDEX([1]Calculation!$D:$D,ROW())</f>
        <v>Monmouth University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313  rv</v>
      </c>
      <c r="E1096" s="20">
        <f>INDEX([1]Calculation!$I:$I,ROW())</f>
        <v>43492</v>
      </c>
      <c r="F1096" s="12">
        <f>ROUND(INDEX([1]Calculation!AL:AL,ROW()),1)</f>
        <v>0</v>
      </c>
      <c r="G1096" s="8">
        <f>IF(INDEX([1]Calculation!L:L,ROW())=0,-100,ROUND(INDEX([1]Calculation!L:L,ROW()),0))</f>
        <v>29</v>
      </c>
      <c r="H1096" s="8">
        <f>IF(INDEX([1]Calculation!M:M,ROW())=0,-100,ROUND(INDEX([1]Calculation!M:M,ROW()),0))</f>
        <v>4</v>
      </c>
      <c r="I1096" s="8">
        <f>IF(INDEX([1]Calculation!N:N,ROW())=0,-100,ROUND(INDEX([1]Calculation!N:N,ROW()),0))</f>
        <v>4</v>
      </c>
      <c r="J1096" s="8">
        <f>IF(INDEX([1]Calculation!O:O,ROW())=0,-100,ROUND(INDEX([1]Calculation!O:O,ROW()),0))</f>
        <v>-100</v>
      </c>
      <c r="K1096" s="8">
        <f>IF(INDEX([1]Calculation!P:P,ROW())=0,-100,ROUND(INDEX([1]Calculation!P:P,ROW()),0))</f>
        <v>2</v>
      </c>
      <c r="L1096" s="8">
        <f>IF(INDEX([1]Calculation!Q:Q,ROW())=0,-100,ROUND(INDEX([1]Calculation!Q:Q,ROW()),0))</f>
        <v>16</v>
      </c>
      <c r="M1096" s="8">
        <f>IF(INDEX([1]Calculation!R:R,ROW())=0,-100,ROUND(INDEX([1]Calculation!R:R,ROW()),0))</f>
        <v>-100</v>
      </c>
      <c r="N1096" s="8">
        <f>IF(INDEX([1]Calculation!S:S,ROW())=0,-100,ROUND(INDEX([1]Calculation!S:S,ROW()),0))</f>
        <v>8</v>
      </c>
      <c r="O1096" s="8">
        <f>IF(INDEX([1]Calculation!T:T,ROW())=0,-100,ROUND(INDEX([1]Calculation!T:T,ROW()),0))</f>
        <v>1</v>
      </c>
      <c r="P1096" s="8" t="str">
        <f>INDEX([1]Calculation!CB:CB,ROW())</f>
        <v>https://www.monmouth.edu/polling-institute/documents/monmouthpoll_us_020419.pdf/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685  rv</v>
      </c>
      <c r="E1097" s="20">
        <f>INDEX([1]Calculation!$I:$I,ROW())</f>
        <v>43492</v>
      </c>
      <c r="F1097" s="12">
        <f>ROUND(INDEX([1]Calculation!AL:AL,ROW()),1)</f>
        <v>0</v>
      </c>
      <c r="G1097" s="8">
        <f>IF(INDEX([1]Calculation!L:L,ROW())=0,-100,ROUND(INDEX([1]Calculation!L:L,ROW()),0))</f>
        <v>33</v>
      </c>
      <c r="H1097" s="8">
        <f>IF(INDEX([1]Calculation!M:M,ROW())=0,-100,ROUND(INDEX([1]Calculation!M:M,ROW()),0))</f>
        <v>2</v>
      </c>
      <c r="I1097" s="8">
        <f>IF(INDEX([1]Calculation!N:N,ROW())=0,-100,ROUND(INDEX([1]Calculation!N:N,ROW()),0))</f>
        <v>3</v>
      </c>
      <c r="J1097" s="8">
        <f>IF(INDEX([1]Calculation!O:O,ROW())=0,-100,ROUND(INDEX([1]Calculation!O:O,ROW()),0))</f>
        <v>-100</v>
      </c>
      <c r="K1097" s="8">
        <f>IF(INDEX([1]Calculation!P:P,ROW())=0,-100,ROUND(INDEX([1]Calculation!P:P,ROW()),0))</f>
        <v>1</v>
      </c>
      <c r="L1097" s="8">
        <f>IF(INDEX([1]Calculation!Q:Q,ROW())=0,-100,ROUND(INDEX([1]Calculation!Q:Q,ROW()),0))</f>
        <v>15</v>
      </c>
      <c r="M1097" s="8">
        <f>IF(INDEX([1]Calculation!R:R,ROW())=0,-100,ROUND(INDEX([1]Calculation!R:R,ROW()),0))</f>
        <v>-100</v>
      </c>
      <c r="N1097" s="8">
        <f>IF(INDEX([1]Calculation!S:S,ROW())=0,-100,ROUND(INDEX([1]Calculation!S:S,ROW()),0))</f>
        <v>6</v>
      </c>
      <c r="O1097" s="8">
        <f>IF(INDEX([1]Calculation!T:T,ROW())=0,-100,ROUND(INDEX([1]Calculation!T:T,ROW()),0))</f>
        <v>-100</v>
      </c>
      <c r="P1097" s="8" t="str">
        <f>INDEX([1]Calculation!CB:CB,ROW())</f>
        <v>https://morningconsult.com/wp-content/uploads/2019/01/190156_crosstabs_POLITICO_RVs_v1_ML.pdf</v>
      </c>
    </row>
    <row r="1098" spans="1:16">
      <c r="A1098" t="str">
        <f>INDEX([1]Calculation!$F:$F,ROW())</f>
        <v>US</v>
      </c>
      <c r="B1098" t="str">
        <f>INDEX([1]Calculation!$D:$D,ROW())</f>
        <v>ABC News/Washington Post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447  a</v>
      </c>
      <c r="E1098" s="20">
        <f>INDEX([1]Calculation!$I:$I,ROW())</f>
        <v>43489</v>
      </c>
      <c r="F1098" s="12">
        <f>ROUND(INDEX([1]Calculation!AL:AL,ROW()),1)</f>
        <v>0</v>
      </c>
      <c r="G1098" s="8">
        <f>IF(INDEX([1]Calculation!L:L,ROW())=0,-100,ROUND(INDEX([1]Calculation!L:L,ROW()),0))</f>
        <v>9</v>
      </c>
      <c r="H1098" s="8">
        <f>IF(INDEX([1]Calculation!M:M,ROW())=0,-100,ROUND(INDEX([1]Calculation!M:M,ROW()),0))</f>
        <v>-100</v>
      </c>
      <c r="I1098" s="8">
        <f>IF(INDEX([1]Calculation!N:N,ROW())=0,-100,ROUND(INDEX([1]Calculation!N:N,ROW()),0))</f>
        <v>1</v>
      </c>
      <c r="J1098" s="8">
        <f>IF(INDEX([1]Calculation!O:O,ROW())=0,-100,ROUND(INDEX([1]Calculation!O:O,ROW()),0))</f>
        <v>-100</v>
      </c>
      <c r="K1098" s="8">
        <f>IF(INDEX([1]Calculation!P:P,ROW())=0,-100,ROUND(INDEX([1]Calculation!P:P,ROW()),0))</f>
        <v>1</v>
      </c>
      <c r="L1098" s="8">
        <f>IF(INDEX([1]Calculation!Q:Q,ROW())=0,-100,ROUND(INDEX([1]Calculation!Q:Q,ROW()),0))</f>
        <v>4</v>
      </c>
      <c r="M1098" s="8">
        <f>IF(INDEX([1]Calculation!R:R,ROW())=0,-100,ROUND(INDEX([1]Calculation!R:R,ROW()),0))</f>
        <v>-100</v>
      </c>
      <c r="N1098" s="8">
        <f>IF(INDEX([1]Calculation!S:S,ROW())=0,-100,ROUND(INDEX([1]Calculation!S:S,ROW()),0))</f>
        <v>2</v>
      </c>
      <c r="O1098" s="8">
        <f>IF(INDEX([1]Calculation!T:T,ROW())=0,-100,ROUND(INDEX([1]Calculation!T:T,ROW()),0))</f>
        <v>-100</v>
      </c>
      <c r="P1098" s="8" t="str">
        <f>INDEX([1]Calculation!CB:CB,ROW())</f>
        <v>https://apps.washingtonpost.com/g/page/national/washington-post-abc-news-poll-jan-21-24/2355/</v>
      </c>
    </row>
    <row r="1099" spans="1:16">
      <c r="A1099" t="str">
        <f>INDEX([1]Calculation!$F:$F,ROW())</f>
        <v>US</v>
      </c>
      <c r="B1099" t="str">
        <f>INDEX([1]Calculation!$D:$D,ROW())</f>
        <v>Morning Consult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694  rv</v>
      </c>
      <c r="E1099" s="20">
        <f>INDEX([1]Calculation!$I:$I,ROW())</f>
        <v>43487</v>
      </c>
      <c r="F1099" s="12">
        <f>ROUND(INDEX([1]Calculation!AL:AL,ROW()),1)</f>
        <v>0</v>
      </c>
      <c r="G1099" s="8">
        <f>IF(INDEX([1]Calculation!L:L,ROW())=0,-100,ROUND(INDEX([1]Calculation!L:L,ROW()),0))</f>
        <v>26</v>
      </c>
      <c r="H1099" s="8">
        <f>IF(INDEX([1]Calculation!M:M,ROW())=0,-100,ROUND(INDEX([1]Calculation!M:M,ROW()),0))</f>
        <v>2</v>
      </c>
      <c r="I1099" s="8">
        <f>IF(INDEX([1]Calculation!N:N,ROW())=0,-100,ROUND(INDEX([1]Calculation!N:N,ROW()),0))</f>
        <v>4</v>
      </c>
      <c r="J1099" s="8">
        <f>IF(INDEX([1]Calculation!O:O,ROW())=0,-100,ROUND(INDEX([1]Calculation!O:O,ROW()),0))</f>
        <v>-100</v>
      </c>
      <c r="K1099" s="8">
        <f>IF(INDEX([1]Calculation!P:P,ROW())=0,-100,ROUND(INDEX([1]Calculation!P:P,ROW()),0))</f>
        <v>2</v>
      </c>
      <c r="L1099" s="8">
        <f>IF(INDEX([1]Calculation!Q:Q,ROW())=0,-100,ROUND(INDEX([1]Calculation!Q:Q,ROW()),0))</f>
        <v>16</v>
      </c>
      <c r="M1099" s="8">
        <f>IF(INDEX([1]Calculation!R:R,ROW())=0,-100,ROUND(INDEX([1]Calculation!R:R,ROW()),0))</f>
        <v>-100</v>
      </c>
      <c r="N1099" s="8">
        <f>IF(INDEX([1]Calculation!S:S,ROW())=0,-100,ROUND(INDEX([1]Calculation!S:S,ROW()),0))</f>
        <v>6</v>
      </c>
      <c r="O1099" s="8">
        <f>IF(INDEX([1]Calculation!T:T,ROW())=0,-100,ROUND(INDEX([1]Calculation!T:T,ROW()),0))</f>
        <v>-100</v>
      </c>
      <c r="P1099" s="8" t="str">
        <f>INDEX([1]Calculation!CB:CB,ROW())</f>
        <v>https://morningconsult.com/wp-content/uploads/2019/01/190140_crosstabs_POLITICO_RVs_v1_AP-3.pdf</v>
      </c>
    </row>
    <row r="1100" spans="1:16">
      <c r="A1100" t="str">
        <f>INDEX([1]Calculation!$F:$F,ROW())</f>
        <v>US</v>
      </c>
      <c r="B1100" t="str">
        <f>INDEX([1]Calculation!$D:$D,ROW())</f>
        <v>Emerson College</v>
      </c>
      <c r="C1100" t="str">
        <f>IF(INDEX([1]Calculation!$G:$G,ROW())=0,"-",INDEX([1]Calculation!$G:$G,ROW()))</f>
        <v>B-</v>
      </c>
      <c r="D1100" t="str">
        <f>INDEX([1]Calculation!$J:$J,ROW())&amp;"  "&amp;INDEX([1]Calculation!$K:$K,ROW())</f>
        <v>355  lv</v>
      </c>
      <c r="E1100" s="20">
        <f>INDEX([1]Calculation!$I:$I,ROW())</f>
        <v>43486</v>
      </c>
      <c r="F1100" s="12">
        <f>ROUND(INDEX([1]Calculation!AL:AL,ROW()),1)</f>
        <v>0</v>
      </c>
      <c r="G1100" s="8">
        <f>IF(INDEX([1]Calculation!L:L,ROW())=0,-100,ROUND(INDEX([1]Calculation!L:L,ROW()),0))</f>
        <v>-100</v>
      </c>
      <c r="H1100" s="8">
        <f>IF(INDEX([1]Calculation!M:M,ROW())=0,-100,ROUND(INDEX([1]Calculation!M:M,ROW()),0))</f>
        <v>-100</v>
      </c>
      <c r="I1100" s="8">
        <f>IF(INDEX([1]Calculation!N:N,ROW())=0,-100,ROUND(INDEX([1]Calculation!N:N,ROW()),0))</f>
        <v>-100</v>
      </c>
      <c r="J1100" s="8">
        <f>IF(INDEX([1]Calculation!O:O,ROW())=0,-100,ROUND(INDEX([1]Calculation!O:O,ROW()),0))</f>
        <v>-100</v>
      </c>
      <c r="K1100" s="8">
        <f>IF(INDEX([1]Calculation!P:P,ROW())=0,-100,ROUND(INDEX([1]Calculation!P:P,ROW()),0))</f>
        <v>-100</v>
      </c>
      <c r="L1100" s="8">
        <f>IF(INDEX([1]Calculation!Q:Q,ROW())=0,-100,ROUND(INDEX([1]Calculation!Q:Q,ROW()),0))</f>
        <v>-100</v>
      </c>
      <c r="M1100" s="8">
        <f>IF(INDEX([1]Calculation!R:R,ROW())=0,-100,ROUND(INDEX([1]Calculation!R:R,ROW()),0))</f>
        <v>-100</v>
      </c>
      <c r="N1100" s="8">
        <f>IF(INDEX([1]Calculation!S:S,ROW())=0,-100,ROUND(INDEX([1]Calculation!S:S,ROW()),0))</f>
        <v>43</v>
      </c>
      <c r="O1100" s="8">
        <f>IF(INDEX([1]Calculation!T:T,ROW())=0,-100,ROUND(INDEX([1]Calculation!T:T,ROW()),0))</f>
        <v>-100</v>
      </c>
      <c r="P11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1" spans="1:16">
      <c r="A1101" t="str">
        <f>INDEX([1]Calculation!$F:$F,ROW())</f>
        <v>US</v>
      </c>
      <c r="B1101" t="str">
        <f>INDEX([1]Calculation!$D:$D,ROW())</f>
        <v>Emerson College</v>
      </c>
      <c r="C1101" t="str">
        <f>IF(INDEX([1]Calculation!$G:$G,ROW())=0,"-",INDEX([1]Calculation!$G:$G,ROW()))</f>
        <v>B-</v>
      </c>
      <c r="D1101" t="str">
        <f>INDEX([1]Calculation!$J:$J,ROW())&amp;"  "&amp;INDEX([1]Calculation!$K:$K,ROW())</f>
        <v>355  lv</v>
      </c>
      <c r="E1101" s="20">
        <f>INDEX([1]Calculation!$I:$I,ROW())</f>
        <v>43486</v>
      </c>
      <c r="F1101" s="12">
        <f>ROUND(INDEX([1]Calculation!AL:AL,ROW()),1)</f>
        <v>0</v>
      </c>
      <c r="G1101" s="8">
        <f>IF(INDEX([1]Calculation!L:L,ROW())=0,-100,ROUND(INDEX([1]Calculation!L:L,ROW()),0))</f>
        <v>45</v>
      </c>
      <c r="H1101" s="8">
        <f>IF(INDEX([1]Calculation!M:M,ROW())=0,-100,ROUND(INDEX([1]Calculation!M:M,ROW()),0))</f>
        <v>7</v>
      </c>
      <c r="I1101" s="8">
        <f>IF(INDEX([1]Calculation!N:N,ROW())=0,-100,ROUND(INDEX([1]Calculation!N:N,ROW()),0))</f>
        <v>8</v>
      </c>
      <c r="J1101" s="8">
        <f>IF(INDEX([1]Calculation!O:O,ROW())=0,-100,ROUND(INDEX([1]Calculation!O:O,ROW()),0))</f>
        <v>-100</v>
      </c>
      <c r="K1101" s="8">
        <f>IF(INDEX([1]Calculation!P:P,ROW())=0,-100,ROUND(INDEX([1]Calculation!P:P,ROW()),0))</f>
        <v>1</v>
      </c>
      <c r="L1101" s="8">
        <f>IF(INDEX([1]Calculation!Q:Q,ROW())=0,-100,ROUND(INDEX([1]Calculation!Q:Q,ROW()),0))</f>
        <v>5</v>
      </c>
      <c r="M1101" s="8">
        <f>IF(INDEX([1]Calculation!R:R,ROW())=0,-100,ROUND(INDEX([1]Calculation!R:R,ROW()),0))</f>
        <v>-100</v>
      </c>
      <c r="N1101" s="8">
        <f>IF(INDEX([1]Calculation!S:S,ROW())=0,-100,ROUND(INDEX([1]Calculation!S:S,ROW()),0))</f>
        <v>3</v>
      </c>
      <c r="O1101" s="8">
        <f>IF(INDEX([1]Calculation!T:T,ROW())=0,-100,ROUND(INDEX([1]Calculation!T:T,ROW()),0))</f>
        <v>-100</v>
      </c>
      <c r="P11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14250  lv</v>
      </c>
      <c r="E1102" s="20">
        <f>INDEX([1]Calculation!$I:$I,ROW())</f>
        <v>43485</v>
      </c>
      <c r="F1102" s="12">
        <f>ROUND(INDEX([1]Calculation!AL:AL,ROW()),1)</f>
        <v>0</v>
      </c>
      <c r="G1102" s="8">
        <f>IF(INDEX([1]Calculation!L:L,ROW())=0,-100,ROUND(INDEX([1]Calculation!L:L,ROW()),0))</f>
        <v>30</v>
      </c>
      <c r="H1102" s="8">
        <f>IF(INDEX([1]Calculation!M:M,ROW())=0,-100,ROUND(INDEX([1]Calculation!M:M,ROW()),0))</f>
        <v>4</v>
      </c>
      <c r="I1102" s="8">
        <f>IF(INDEX([1]Calculation!N:N,ROW())=0,-100,ROUND(INDEX([1]Calculation!N:N,ROW()),0))</f>
        <v>3</v>
      </c>
      <c r="J1102" s="8">
        <f>IF(INDEX([1]Calculation!O:O,ROW())=0,-100,ROUND(INDEX([1]Calculation!O:O,ROW()),0))</f>
        <v>-100</v>
      </c>
      <c r="K1102" s="8">
        <f>IF(INDEX([1]Calculation!P:P,ROW())=0,-100,ROUND(INDEX([1]Calculation!P:P,ROW()),0))</f>
        <v>2</v>
      </c>
      <c r="L1102" s="8">
        <f>IF(INDEX([1]Calculation!Q:Q,ROW())=0,-100,ROUND(INDEX([1]Calculation!Q:Q,ROW()),0))</f>
        <v>23</v>
      </c>
      <c r="M1102" s="8">
        <f>IF(INDEX([1]Calculation!R:R,ROW())=0,-100,ROUND(INDEX([1]Calculation!R:R,ROW()),0))</f>
        <v>-100</v>
      </c>
      <c r="N1102" s="8">
        <f>IF(INDEX([1]Calculation!S:S,ROW())=0,-100,ROUND(INDEX([1]Calculation!S:S,ROW()),0))</f>
        <v>11</v>
      </c>
      <c r="O1102" s="8">
        <f>IF(INDEX([1]Calculation!T:T,ROW())=0,-100,ROUND(INDEX([1]Calculation!T:T,ROW()),0))</f>
        <v>-100</v>
      </c>
      <c r="P1102" s="8" t="str">
        <f>INDEX([1]Calculation!CB:CB,ROW())</f>
        <v>https://morningconsult.com/2020-democratic-primary/</v>
      </c>
    </row>
    <row r="1103" spans="1:16">
      <c r="A1103" t="str">
        <f>INDEX([1]Calculation!$F:$F,ROW())</f>
        <v>US</v>
      </c>
      <c r="B1103" t="str">
        <f>INDEX([1]Calculation!$D:$D,ROW())</f>
        <v>Zogby Interactive/JZ Analytics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410  lv</v>
      </c>
      <c r="E1103" s="20">
        <f>INDEX([1]Calculation!$I:$I,ROW())</f>
        <v>43485</v>
      </c>
      <c r="F1103" s="12">
        <f>ROUND(INDEX([1]Calculation!AL:AL,ROW()),1)</f>
        <v>0</v>
      </c>
      <c r="G1103" s="8">
        <f>IF(INDEX([1]Calculation!L:L,ROW())=0,-100,ROUND(INDEX([1]Calculation!L:L,ROW()),0))</f>
        <v>25</v>
      </c>
      <c r="H1103" s="8">
        <f>IF(INDEX([1]Calculation!M:M,ROW())=0,-100,ROUND(INDEX([1]Calculation!M:M,ROW()),0))</f>
        <v>5</v>
      </c>
      <c r="I1103" s="8">
        <f>IF(INDEX([1]Calculation!N:N,ROW())=0,-100,ROUND(INDEX([1]Calculation!N:N,ROW()),0))</f>
        <v>3</v>
      </c>
      <c r="J1103" s="8">
        <f>IF(INDEX([1]Calculation!O:O,ROW())=0,-100,ROUND(INDEX([1]Calculation!O:O,ROW()),0))</f>
        <v>-100</v>
      </c>
      <c r="K1103" s="8">
        <f>IF(INDEX([1]Calculation!P:P,ROW())=0,-100,ROUND(INDEX([1]Calculation!P:P,ROW()),0))</f>
        <v>-100</v>
      </c>
      <c r="L1103" s="8">
        <f>IF(INDEX([1]Calculation!Q:Q,ROW())=0,-100,ROUND(INDEX([1]Calculation!Q:Q,ROW()),0))</f>
        <v>12</v>
      </c>
      <c r="M1103" s="8">
        <f>IF(INDEX([1]Calculation!R:R,ROW())=0,-100,ROUND(INDEX([1]Calculation!R:R,ROW()),0))</f>
        <v>-100</v>
      </c>
      <c r="N1103" s="8">
        <f>IF(INDEX([1]Calculation!S:S,ROW())=0,-100,ROUND(INDEX([1]Calculation!S:S,ROW()),0))</f>
        <v>5</v>
      </c>
      <c r="O1103" s="8">
        <f>IF(INDEX([1]Calculation!T:T,ROW())=0,-100,ROUND(INDEX([1]Calculation!T:T,ROW()),0))</f>
        <v>-100</v>
      </c>
      <c r="P11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4" spans="1:16">
      <c r="A1104" t="str">
        <f>INDEX([1]Calculation!$F:$F,ROW())</f>
        <v>US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410  lv</v>
      </c>
      <c r="E1104" s="20">
        <f>INDEX([1]Calculation!$I:$I,ROW())</f>
        <v>43485</v>
      </c>
      <c r="F1104" s="12">
        <f>ROUND(INDEX([1]Calculation!AL:AL,ROW()),1)</f>
        <v>0</v>
      </c>
      <c r="G1104" s="8">
        <f>IF(INDEX([1]Calculation!L:L,ROW())=0,-100,ROUND(INDEX([1]Calculation!L:L,ROW()),0))</f>
        <v>27</v>
      </c>
      <c r="H1104" s="8">
        <f>IF(INDEX([1]Calculation!M:M,ROW())=0,-100,ROUND(INDEX([1]Calculation!M:M,ROW()),0))</f>
        <v>8</v>
      </c>
      <c r="I1104" s="8">
        <f>IF(INDEX([1]Calculation!N:N,ROW())=0,-100,ROUND(INDEX([1]Calculation!N:N,ROW()),0))</f>
        <v>1</v>
      </c>
      <c r="J1104" s="8">
        <f>IF(INDEX([1]Calculation!O:O,ROW())=0,-100,ROUND(INDEX([1]Calculation!O:O,ROW()),0))</f>
        <v>-100</v>
      </c>
      <c r="K1104" s="8">
        <f>IF(INDEX([1]Calculation!P:P,ROW())=0,-100,ROUND(INDEX([1]Calculation!P:P,ROW()),0))</f>
        <v>-100</v>
      </c>
      <c r="L1104" s="8">
        <f>IF(INDEX([1]Calculation!Q:Q,ROW())=0,-100,ROUND(INDEX([1]Calculation!Q:Q,ROW()),0))</f>
        <v>18</v>
      </c>
      <c r="M1104" s="8">
        <f>IF(INDEX([1]Calculation!R:R,ROW())=0,-100,ROUND(INDEX([1]Calculation!R:R,ROW()),0))</f>
        <v>-100</v>
      </c>
      <c r="N1104" s="8">
        <f>IF(INDEX([1]Calculation!S:S,ROW())=0,-100,ROUND(INDEX([1]Calculation!S:S,ROW()),0))</f>
        <v>9</v>
      </c>
      <c r="O1104" s="8">
        <f>IF(INDEX([1]Calculation!T:T,ROW())=0,-100,ROUND(INDEX([1]Calculation!T:T,ROW()),0))</f>
        <v>-100</v>
      </c>
      <c r="P11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5" spans="1:16">
      <c r="A1105" t="str">
        <f>INDEX([1]Calculation!$F:$F,ROW())</f>
        <v>US</v>
      </c>
      <c r="B1105" t="str">
        <f>INDEX([1]Calculation!$D:$D,ROW())</f>
        <v>Harris Insights &amp; Analytics</v>
      </c>
      <c r="C1105" t="str">
        <f>IF(INDEX([1]Calculation!$G:$G,ROW())=0,"-",INDEX([1]Calculation!$G:$G,ROW()))</f>
        <v>C+</v>
      </c>
      <c r="D1105" t="str">
        <f>INDEX([1]Calculation!$J:$J,ROW())&amp;"  "&amp;INDEX([1]Calculation!$K:$K,ROW())</f>
        <v>479  rv</v>
      </c>
      <c r="E1105" s="20">
        <f>INDEX([1]Calculation!$I:$I,ROW())</f>
        <v>43481</v>
      </c>
      <c r="F1105" s="12">
        <f>ROUND(INDEX([1]Calculation!AL:AL,ROW()),1)</f>
        <v>0</v>
      </c>
      <c r="G1105" s="8">
        <f>IF(INDEX([1]Calculation!L:L,ROW())=0,-100,ROUND(INDEX([1]Calculation!L:L,ROW()),0))</f>
        <v>23</v>
      </c>
      <c r="H1105" s="8">
        <f>IF(INDEX([1]Calculation!M:M,ROW())=0,-100,ROUND(INDEX([1]Calculation!M:M,ROW()),0))</f>
        <v>5</v>
      </c>
      <c r="I1105" s="8">
        <f>IF(INDEX([1]Calculation!N:N,ROW())=0,-100,ROUND(INDEX([1]Calculation!N:N,ROW()),0))</f>
        <v>3</v>
      </c>
      <c r="J1105" s="8">
        <f>IF(INDEX([1]Calculation!O:O,ROW())=0,-100,ROUND(INDEX([1]Calculation!O:O,ROW()),0))</f>
        <v>-100</v>
      </c>
      <c r="K1105" s="8">
        <f>IF(INDEX([1]Calculation!P:P,ROW())=0,-100,ROUND(INDEX([1]Calculation!P:P,ROW()),0))</f>
        <v>-100</v>
      </c>
      <c r="L1105" s="8">
        <f>IF(INDEX([1]Calculation!Q:Q,ROW())=0,-100,ROUND(INDEX([1]Calculation!Q:Q,ROW()),0))</f>
        <v>21</v>
      </c>
      <c r="M1105" s="8">
        <f>IF(INDEX([1]Calculation!R:R,ROW())=0,-100,ROUND(INDEX([1]Calculation!R:R,ROW()),0))</f>
        <v>-100</v>
      </c>
      <c r="N1105" s="8">
        <f>IF(INDEX([1]Calculation!S:S,ROW())=0,-100,ROUND(INDEX([1]Calculation!S:S,ROW()),0))</f>
        <v>4</v>
      </c>
      <c r="O1105" s="8">
        <f>IF(INDEX([1]Calculation!T:T,ROW())=0,-100,ROUND(INDEX([1]Calculation!T:T,ROW()),0))</f>
        <v>-100</v>
      </c>
      <c r="P1105" s="8" t="str">
        <f>INDEX([1]Calculation!CB:CB,ROW())</f>
        <v>https://harvardharrispoll.com/wp-content/uploads/2019/01/Jan2019_HHP_registeredvoters_topline.pdf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488  rv</v>
      </c>
      <c r="E1106" s="20">
        <f>INDEX([1]Calculation!$I:$I,ROW())</f>
        <v>43481</v>
      </c>
      <c r="F1106" s="12">
        <f>ROUND(INDEX([1]Calculation!AL:AL,ROW()),1)</f>
        <v>0</v>
      </c>
      <c r="G1106" s="8">
        <f>IF(INDEX([1]Calculation!L:L,ROW())=0,-100,ROUND(INDEX([1]Calculation!L:L,ROW()),0))</f>
        <v>24</v>
      </c>
      <c r="H1106" s="8">
        <f>IF(INDEX([1]Calculation!M:M,ROW())=0,-100,ROUND(INDEX([1]Calculation!M:M,ROW()),0))</f>
        <v>5</v>
      </c>
      <c r="I1106" s="8">
        <f>IF(INDEX([1]Calculation!N:N,ROW())=0,-100,ROUND(INDEX([1]Calculation!N:N,ROW()),0))</f>
        <v>2</v>
      </c>
      <c r="J1106" s="8">
        <f>IF(INDEX([1]Calculation!O:O,ROW())=0,-100,ROUND(INDEX([1]Calculation!O:O,ROW()),0))</f>
        <v>-100</v>
      </c>
      <c r="K1106" s="8">
        <f>IF(INDEX([1]Calculation!P:P,ROW())=0,-100,ROUND(INDEX([1]Calculation!P:P,ROW()),0))</f>
        <v>-100</v>
      </c>
      <c r="L1106" s="8">
        <f>IF(INDEX([1]Calculation!Q:Q,ROW())=0,-100,ROUND(INDEX([1]Calculation!Q:Q,ROW()),0))</f>
        <v>13</v>
      </c>
      <c r="M1106" s="8">
        <f>IF(INDEX([1]Calculation!R:R,ROW())=0,-100,ROUND(INDEX([1]Calculation!R:R,ROW()),0))</f>
        <v>-100</v>
      </c>
      <c r="N1106" s="8">
        <f>IF(INDEX([1]Calculation!S:S,ROW())=0,-100,ROUND(INDEX([1]Calculation!S:S,ROW()),0))</f>
        <v>5</v>
      </c>
      <c r="O1106" s="8">
        <f>IF(INDEX([1]Calculation!T:T,ROW())=0,-100,ROUND(INDEX([1]Calculation!T:T,ROW()),0))</f>
        <v>-100</v>
      </c>
      <c r="P1106" s="8" t="str">
        <f>INDEX([1]Calculation!CB:CB,ROW())</f>
        <v>https://harvardharrispoll.com/wp-content/uploads/2019/01/Jan2019_HHP_registeredvoters_topline.pdf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674  rv</v>
      </c>
      <c r="E1107" s="20">
        <f>INDEX([1]Calculation!$I:$I,ROW())</f>
        <v>43479</v>
      </c>
      <c r="F1107" s="12">
        <f>ROUND(INDEX([1]Calculation!AL:AL,ROW()),1)</f>
        <v>0</v>
      </c>
      <c r="G1107" s="8">
        <f>IF(INDEX([1]Calculation!L:L,ROW())=0,-100,ROUND(INDEX([1]Calculation!L:L,ROW()),0))</f>
        <v>32</v>
      </c>
      <c r="H1107" s="8">
        <f>IF(INDEX([1]Calculation!M:M,ROW())=0,-100,ROUND(INDEX([1]Calculation!M:M,ROW()),0))</f>
        <v>1</v>
      </c>
      <c r="I1107" s="8">
        <f>IF(INDEX([1]Calculation!N:N,ROW())=0,-100,ROUND(INDEX([1]Calculation!N:N,ROW()),0))</f>
        <v>2</v>
      </c>
      <c r="J1107" s="8">
        <f>IF(INDEX([1]Calculation!O:O,ROW())=0,-100,ROUND(INDEX([1]Calculation!O:O,ROW()),0))</f>
        <v>-100</v>
      </c>
      <c r="K1107" s="8">
        <f>IF(INDEX([1]Calculation!P:P,ROW())=0,-100,ROUND(INDEX([1]Calculation!P:P,ROW()),0))</f>
        <v>1</v>
      </c>
      <c r="L1107" s="8">
        <f>IF(INDEX([1]Calculation!Q:Q,ROW())=0,-100,ROUND(INDEX([1]Calculation!Q:Q,ROW()),0))</f>
        <v>15</v>
      </c>
      <c r="M1107" s="8">
        <f>IF(INDEX([1]Calculation!R:R,ROW())=0,-100,ROUND(INDEX([1]Calculation!R:R,ROW()),0))</f>
        <v>-100</v>
      </c>
      <c r="N1107" s="8">
        <f>IF(INDEX([1]Calculation!S:S,ROW())=0,-100,ROUND(INDEX([1]Calculation!S:S,ROW()),0))</f>
        <v>9</v>
      </c>
      <c r="O1107" s="8">
        <f>IF(INDEX([1]Calculation!T:T,ROW())=0,-100,ROUND(INDEX([1]Calculation!T:T,ROW()),0))</f>
        <v>-100</v>
      </c>
      <c r="P1107" s="8" t="str">
        <f>INDEX([1]Calculation!CB:CB,ROW())</f>
        <v>https://morningconsult.com/wp-content/uploads/2019/01/190125_crosstabs_POLITICO_RVs_v1_DK.pdf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4749  lv</v>
      </c>
      <c r="E1108" s="20">
        <f>INDEX([1]Calculation!$I:$I,ROW())</f>
        <v>43478</v>
      </c>
      <c r="F1108" s="12">
        <f>ROUND(INDEX([1]Calculation!AL:AL,ROW()),1)</f>
        <v>0</v>
      </c>
      <c r="G1108" s="8">
        <f>IF(INDEX([1]Calculation!L:L,ROW())=0,-100,ROUND(INDEX([1]Calculation!L:L,ROW()),0))</f>
        <v>31</v>
      </c>
      <c r="H1108" s="8">
        <f>IF(INDEX([1]Calculation!M:M,ROW())=0,-100,ROUND(INDEX([1]Calculation!M:M,ROW()),0))</f>
        <v>4</v>
      </c>
      <c r="I1108" s="8">
        <f>IF(INDEX([1]Calculation!N:N,ROW())=0,-100,ROUND(INDEX([1]Calculation!N:N,ROW()),0))</f>
        <v>3</v>
      </c>
      <c r="J1108" s="8">
        <f>IF(INDEX([1]Calculation!O:O,ROW())=0,-100,ROUND(INDEX([1]Calculation!O:O,ROW()),0))</f>
        <v>-100</v>
      </c>
      <c r="K1108" s="8">
        <f>IF(INDEX([1]Calculation!P:P,ROW())=0,-100,ROUND(INDEX([1]Calculation!P:P,ROW()),0))</f>
        <v>2</v>
      </c>
      <c r="L1108" s="8">
        <f>IF(INDEX([1]Calculation!Q:Q,ROW())=0,-100,ROUND(INDEX([1]Calculation!Q:Q,ROW()),0))</f>
        <v>23</v>
      </c>
      <c r="M1108" s="8">
        <f>IF(INDEX([1]Calculation!R:R,ROW())=0,-100,ROUND(INDEX([1]Calculation!R:R,ROW()),0))</f>
        <v>-100</v>
      </c>
      <c r="N1108" s="8">
        <f>IF(INDEX([1]Calculation!S:S,ROW())=0,-100,ROUND(INDEX([1]Calculation!S:S,ROW()),0))</f>
        <v>11</v>
      </c>
      <c r="O1108" s="8">
        <f>IF(INDEX([1]Calculation!T:T,ROW())=0,-100,ROUND(INDEX([1]Calculation!T:T,ROW()),0))</f>
        <v>-100</v>
      </c>
      <c r="P1108" s="8" t="str">
        <f>INDEX([1]Calculation!CB:CB,ROW())</f>
        <v>https://morningconsult.com/2020-democratic-primary/</v>
      </c>
    </row>
    <row r="1109" spans="1:16">
      <c r="A1109" t="str">
        <f>INDEX([1]Calculation!$F:$F,ROW())</f>
        <v>US</v>
      </c>
      <c r="B1109" t="str">
        <f>INDEX([1]Calculation!$D:$D,ROW())</f>
        <v>Morning Consult</v>
      </c>
      <c r="C1109" t="str">
        <f>IF(INDEX([1]Calculation!$G:$G,ROW())=0,"-",INDEX([1]Calculation!$G:$G,ROW()))</f>
        <v>B/C</v>
      </c>
      <c r="D1109" t="str">
        <f>INDEX([1]Calculation!$J:$J,ROW())&amp;"  "&amp;INDEX([1]Calculation!$K:$K,ROW())</f>
        <v>699  rv</v>
      </c>
      <c r="E1109" s="20">
        <f>INDEX([1]Calculation!$I:$I,ROW())</f>
        <v>43471</v>
      </c>
      <c r="F1109" s="12">
        <f>ROUND(INDEX([1]Calculation!AL:AL,ROW()),1)</f>
        <v>0</v>
      </c>
      <c r="G1109" s="8">
        <f>IF(INDEX([1]Calculation!L:L,ROW())=0,-100,ROUND(INDEX([1]Calculation!L:L,ROW()),0))</f>
        <v>27</v>
      </c>
      <c r="H1109" s="8">
        <f>IF(INDEX([1]Calculation!M:M,ROW())=0,-100,ROUND(INDEX([1]Calculation!M:M,ROW()),0))</f>
        <v>1</v>
      </c>
      <c r="I1109" s="8">
        <f>IF(INDEX([1]Calculation!N:N,ROW())=0,-100,ROUND(INDEX([1]Calculation!N:N,ROW()),0))</f>
        <v>3</v>
      </c>
      <c r="J1109" s="8">
        <f>IF(INDEX([1]Calculation!O:O,ROW())=0,-100,ROUND(INDEX([1]Calculation!O:O,ROW()),0))</f>
        <v>-100</v>
      </c>
      <c r="K1109" s="8">
        <f>IF(INDEX([1]Calculation!P:P,ROW())=0,-100,ROUND(INDEX([1]Calculation!P:P,ROW()),0))</f>
        <v>2</v>
      </c>
      <c r="L1109" s="8">
        <f>IF(INDEX([1]Calculation!Q:Q,ROW())=0,-100,ROUND(INDEX([1]Calculation!Q:Q,ROW()),0))</f>
        <v>16</v>
      </c>
      <c r="M1109" s="8">
        <f>IF(INDEX([1]Calculation!R:R,ROW())=0,-100,ROUND(INDEX([1]Calculation!R:R,ROW()),0))</f>
        <v>-100</v>
      </c>
      <c r="N1109" s="8">
        <f>IF(INDEX([1]Calculation!S:S,ROW())=0,-100,ROUND(INDEX([1]Calculation!S:S,ROW()),0))</f>
        <v>4</v>
      </c>
      <c r="O1109" s="8">
        <f>IF(INDEX([1]Calculation!T:T,ROW())=0,-100,ROUND(INDEX([1]Calculation!T:T,ROW()),0))</f>
        <v>-100</v>
      </c>
      <c r="P1109" s="8" t="str">
        <f>INDEX([1]Calculation!CB:CB,ROW())</f>
        <v>https://www.politico.com/f/?id=00000168-2f52-db11-ab7d-3ffb937f0002</v>
      </c>
    </row>
    <row r="1110" spans="1:16">
      <c r="A1110" t="str">
        <f>INDEX([1]Calculation!$F:$F,ROW())</f>
        <v>New Hampshire</v>
      </c>
      <c r="B1110" t="str">
        <f>INDEX([1]Calculation!$D:$D,ROW())</f>
        <v>Change Research</v>
      </c>
      <c r="C1110" t="str">
        <f>IF(INDEX([1]Calculation!$G:$G,ROW())=0,"-",INDEX([1]Calculation!$G:$G,ROW()))</f>
        <v>C</v>
      </c>
      <c r="D1110" t="str">
        <f>INDEX([1]Calculation!$J:$J,ROW())&amp;"  "&amp;INDEX([1]Calculation!$K:$K,ROW())</f>
        <v>1162  lv</v>
      </c>
      <c r="E1110" s="20">
        <f>INDEX([1]Calculation!$I:$I,ROW())</f>
        <v>43468</v>
      </c>
      <c r="F1110" s="12">
        <f>ROUND(INDEX([1]Calculation!AL:AL,ROW()),1)</f>
        <v>0</v>
      </c>
      <c r="G1110" s="8">
        <f>IF(INDEX([1]Calculation!L:L,ROW())=0,-100,ROUND(INDEX([1]Calculation!L:L,ROW()),0))</f>
        <v>24</v>
      </c>
      <c r="H1110" s="8">
        <f>IF(INDEX([1]Calculation!M:M,ROW())=0,-100,ROUND(INDEX([1]Calculation!M:M,ROW()),0))</f>
        <v>2</v>
      </c>
      <c r="I1110" s="8">
        <f>IF(INDEX([1]Calculation!N:N,ROW())=0,-100,ROUND(INDEX([1]Calculation!N:N,ROW()),0))</f>
        <v>3</v>
      </c>
      <c r="J1110" s="8">
        <f>IF(INDEX([1]Calculation!O:O,ROW())=0,-100,ROUND(INDEX([1]Calculation!O:O,ROW()),0))</f>
        <v>-100</v>
      </c>
      <c r="K1110" s="8">
        <f>IF(INDEX([1]Calculation!P:P,ROW())=0,-100,ROUND(INDEX([1]Calculation!P:P,ROW()),0))</f>
        <v>2</v>
      </c>
      <c r="L1110" s="8">
        <f>IF(INDEX([1]Calculation!Q:Q,ROW())=0,-100,ROUND(INDEX([1]Calculation!Q:Q,ROW()),0))</f>
        <v>26</v>
      </c>
      <c r="M1110" s="8">
        <f>IF(INDEX([1]Calculation!R:R,ROW())=0,-100,ROUND(INDEX([1]Calculation!R:R,ROW()),0))</f>
        <v>1</v>
      </c>
      <c r="N1110" s="8">
        <f>IF(INDEX([1]Calculation!S:S,ROW())=0,-100,ROUND(INDEX([1]Calculation!S:S,ROW()),0))</f>
        <v>11</v>
      </c>
      <c r="O1110" s="8">
        <f>IF(INDEX([1]Calculation!T:T,ROW())=0,-100,ROUND(INDEX([1]Calculation!T:T,ROW()),0))</f>
        <v>-100</v>
      </c>
      <c r="P1110" s="8" t="str">
        <f>INDEX([1]Calculation!CB:CB,ROW())</f>
        <v>https://docsend.com/view/nzwihqp</v>
      </c>
    </row>
    <row r="1111" spans="1:16">
      <c r="A1111" t="str">
        <f>INDEX([1]Calculation!$F:$F,ROW())</f>
        <v>Iowa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1291  lv</v>
      </c>
      <c r="E1111" s="20">
        <f>INDEX([1]Calculation!$I:$I,ROW())</f>
        <v>43451</v>
      </c>
      <c r="F1111" s="12">
        <f>ROUND(INDEX([1]Calculation!AL:AL,ROW()),1)</f>
        <v>0</v>
      </c>
      <c r="G1111" s="8">
        <f>IF(INDEX([1]Calculation!L:L,ROW())=0,-100,ROUND(INDEX([1]Calculation!L:L,ROW()),0))</f>
        <v>20</v>
      </c>
      <c r="H1111" s="8">
        <f>IF(INDEX([1]Calculation!M:M,ROW())=0,-100,ROUND(INDEX([1]Calculation!M:M,ROW()),0))</f>
        <v>1</v>
      </c>
      <c r="I1111" s="8">
        <f>IF(INDEX([1]Calculation!N:N,ROW())=0,-100,ROUND(INDEX([1]Calculation!N:N,ROW()),0))</f>
        <v>4</v>
      </c>
      <c r="J1111" s="8">
        <f>IF(INDEX([1]Calculation!O:O,ROW())=0,-100,ROUND(INDEX([1]Calculation!O:O,ROW()),0))</f>
        <v>-100</v>
      </c>
      <c r="K1111" s="8">
        <f>IF(INDEX([1]Calculation!P:P,ROW())=0,-100,ROUND(INDEX([1]Calculation!P:P,ROW()),0))</f>
        <v>5</v>
      </c>
      <c r="L1111" s="8">
        <f>IF(INDEX([1]Calculation!Q:Q,ROW())=0,-100,ROUND(INDEX([1]Calculation!Q:Q,ROW()),0))</f>
        <v>20</v>
      </c>
      <c r="M1111" s="8">
        <f>IF(INDEX([1]Calculation!R:R,ROW())=0,-100,ROUND(INDEX([1]Calculation!R:R,ROW()),0))</f>
        <v>-100</v>
      </c>
      <c r="N1111" s="8">
        <f>IF(INDEX([1]Calculation!S:S,ROW())=0,-100,ROUND(INDEX([1]Calculation!S:S,ROW()),0))</f>
        <v>7</v>
      </c>
      <c r="O1111" s="8">
        <f>IF(INDEX([1]Calculation!T:T,ROW())=0,-100,ROUND(INDEX([1]Calculation!T:T,ROW()),0))</f>
        <v>-100</v>
      </c>
      <c r="P1111" s="8" t="str">
        <f>INDEX([1]Calculation!CB:CB,ROW())</f>
        <v>https://docsend.com/view/55qxbg9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2968  lv</v>
      </c>
      <c r="E1112" s="20">
        <f>INDEX([1]Calculation!$I:$I,ROW())</f>
        <v>43451</v>
      </c>
      <c r="F1112" s="12">
        <f>ROUND(INDEX([1]Calculation!AL:AL,ROW()),1)</f>
        <v>0</v>
      </c>
      <c r="G1112" s="8">
        <f>IF(INDEX([1]Calculation!L:L,ROW())=0,-100,ROUND(INDEX([1]Calculation!L:L,ROW()),0))</f>
        <v>21</v>
      </c>
      <c r="H1112" s="8">
        <f>IF(INDEX([1]Calculation!M:M,ROW())=0,-100,ROUND(INDEX([1]Calculation!M:M,ROW()),0))</f>
        <v>2</v>
      </c>
      <c r="I1112" s="8">
        <f>IF(INDEX([1]Calculation!N:N,ROW())=0,-100,ROUND(INDEX([1]Calculation!N:N,ROW()),0))</f>
        <v>4</v>
      </c>
      <c r="J1112" s="8">
        <f>IF(INDEX([1]Calculation!O:O,ROW())=0,-100,ROUND(INDEX([1]Calculation!O:O,ROW()),0))</f>
        <v>-100</v>
      </c>
      <c r="K1112" s="8">
        <f>IF(INDEX([1]Calculation!P:P,ROW())=0,-100,ROUND(INDEX([1]Calculation!P:P,ROW()),0))</f>
        <v>3</v>
      </c>
      <c r="L1112" s="8">
        <f>IF(INDEX([1]Calculation!Q:Q,ROW())=0,-100,ROUND(INDEX([1]Calculation!Q:Q,ROW()),0))</f>
        <v>16</v>
      </c>
      <c r="M1112" s="8">
        <f>IF(INDEX([1]Calculation!R:R,ROW())=0,-100,ROUND(INDEX([1]Calculation!R:R,ROW()),0))</f>
        <v>1</v>
      </c>
      <c r="N1112" s="8">
        <f>IF(INDEX([1]Calculation!S:S,ROW())=0,-100,ROUND(INDEX([1]Calculation!S:S,ROW()),0))</f>
        <v>7</v>
      </c>
      <c r="O1112" s="8">
        <f>IF(INDEX([1]Calculation!T:T,ROW())=0,-100,ROUND(INDEX([1]Calculation!T:T,ROW()),0))</f>
        <v>-100</v>
      </c>
      <c r="P1112" s="8" t="str">
        <f>INDEX([1]Calculation!CB:CB,ROW())</f>
        <v>https://docsend.com/view/55qxbg9</v>
      </c>
    </row>
    <row r="1113" spans="1:16">
      <c r="A1113" t="str">
        <f>INDEX([1]Calculation!$F:$F,ROW())</f>
        <v>US</v>
      </c>
      <c r="B1113" t="str">
        <f>INDEX([1]Calculation!$D:$D,ROW())</f>
        <v>Morning Consult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706  rv</v>
      </c>
      <c r="E1113" s="20">
        <f>INDEX([1]Calculation!$I:$I,ROW())</f>
        <v>43450</v>
      </c>
      <c r="F1113" s="12">
        <f>ROUND(INDEX([1]Calculation!AL:AL,ROW()),1)</f>
        <v>0</v>
      </c>
      <c r="G1113" s="8">
        <f>IF(INDEX([1]Calculation!L:L,ROW())=0,-100,ROUND(INDEX([1]Calculation!L:L,ROW()),0))</f>
        <v>25</v>
      </c>
      <c r="H1113" s="8">
        <f>IF(INDEX([1]Calculation!M:M,ROW())=0,-100,ROUND(INDEX([1]Calculation!M:M,ROW()),0))</f>
        <v>2</v>
      </c>
      <c r="I1113" s="8">
        <f>IF(INDEX([1]Calculation!N:N,ROW())=0,-100,ROUND(INDEX([1]Calculation!N:N,ROW()),0))</f>
        <v>3</v>
      </c>
      <c r="J1113" s="8">
        <f>IF(INDEX([1]Calculation!O:O,ROW())=0,-100,ROUND(INDEX([1]Calculation!O:O,ROW()),0))</f>
        <v>-100</v>
      </c>
      <c r="K1113" s="8">
        <f>IF(INDEX([1]Calculation!P:P,ROW())=0,-100,ROUND(INDEX([1]Calculation!P:P,ROW()),0))</f>
        <v>1</v>
      </c>
      <c r="L1113" s="8">
        <f>IF(INDEX([1]Calculation!Q:Q,ROW())=0,-100,ROUND(INDEX([1]Calculation!Q:Q,ROW()),0))</f>
        <v>15</v>
      </c>
      <c r="M1113" s="8">
        <f>IF(INDEX([1]Calculation!R:R,ROW())=0,-100,ROUND(INDEX([1]Calculation!R:R,ROW()),0))</f>
        <v>-100</v>
      </c>
      <c r="N1113" s="8">
        <f>IF(INDEX([1]Calculation!S:S,ROW())=0,-100,ROUND(INDEX([1]Calculation!S:S,ROW()),0))</f>
        <v>3</v>
      </c>
      <c r="O1113" s="8">
        <f>IF(INDEX([1]Calculation!T:T,ROW())=0,-100,ROUND(INDEX([1]Calculation!T:T,ROW()),0))</f>
        <v>-100</v>
      </c>
      <c r="P1113" s="8" t="str">
        <f>INDEX([1]Calculation!CB:CB,ROW())</f>
        <v>https://www.politico.com/f/?id=00000167-c362-df35-adef-df67efa30000</v>
      </c>
    </row>
    <row r="1114" spans="1:16">
      <c r="A1114" t="str">
        <f>INDEX([1]Calculation!$F:$F,ROW())</f>
        <v>US</v>
      </c>
      <c r="B1114" t="str">
        <f>INDEX([1]Calculation!$D:$D,ROW())</f>
        <v>McLaughlin &amp; Associates</v>
      </c>
      <c r="C1114" t="str">
        <f>IF(INDEX([1]Calculation!$G:$G,ROW())=0,"-",INDEX([1]Calculation!$G:$G,ROW()))</f>
        <v>C/D</v>
      </c>
      <c r="D1114" t="str">
        <f>INDEX([1]Calculation!$J:$J,ROW())&amp;"  "&amp;INDEX([1]Calculation!$K:$K,ROW())</f>
        <v>468  lv</v>
      </c>
      <c r="E1114" s="20">
        <f>INDEX([1]Calculation!$I:$I,ROW())</f>
        <v>43448</v>
      </c>
      <c r="F1114" s="12">
        <f>ROUND(INDEX([1]Calculation!AL:AL,ROW()),1)</f>
        <v>0</v>
      </c>
      <c r="G1114" s="8">
        <f>IF(INDEX([1]Calculation!L:L,ROW())=0,-100,ROUND(INDEX([1]Calculation!L:L,ROW()),0))</f>
        <v>17</v>
      </c>
      <c r="H1114" s="8">
        <f>IF(INDEX([1]Calculation!M:M,ROW())=0,-100,ROUND(INDEX([1]Calculation!M:M,ROW()),0))</f>
        <v>2</v>
      </c>
      <c r="I1114" s="8">
        <f>IF(INDEX([1]Calculation!N:N,ROW())=0,-100,ROUND(INDEX([1]Calculation!N:N,ROW()),0))</f>
        <v>2</v>
      </c>
      <c r="J1114" s="8">
        <f>IF(INDEX([1]Calculation!O:O,ROW())=0,-100,ROUND(INDEX([1]Calculation!O:O,ROW()),0))</f>
        <v>-100</v>
      </c>
      <c r="K1114" s="8">
        <f>IF(INDEX([1]Calculation!P:P,ROW())=0,-100,ROUND(INDEX([1]Calculation!P:P,ROW()),0))</f>
        <v>1</v>
      </c>
      <c r="L1114" s="8">
        <f>IF(INDEX([1]Calculation!Q:Q,ROW())=0,-100,ROUND(INDEX([1]Calculation!Q:Q,ROW()),0))</f>
        <v>18</v>
      </c>
      <c r="M1114" s="8">
        <f>IF(INDEX([1]Calculation!R:R,ROW())=0,-100,ROUND(INDEX([1]Calculation!R:R,ROW()),0))</f>
        <v>-100</v>
      </c>
      <c r="N1114" s="8">
        <f>IF(INDEX([1]Calculation!S:S,ROW())=0,-100,ROUND(INDEX([1]Calculation!S:S,ROW()),0))</f>
        <v>4</v>
      </c>
      <c r="O1114" s="8">
        <f>IF(INDEX([1]Calculation!T:T,ROW())=0,-100,ROUND(INDEX([1]Calculation!T:T,ROW()),0))</f>
        <v>-100</v>
      </c>
      <c r="P1114" s="8" t="str">
        <f>INDEX([1]Calculation!CB:CB,ROW())</f>
        <v>http://mclaughlinonline.com/pols/wp-content/uploads/2018/12/National-Monthly-Omnibus-December-1.pdf</v>
      </c>
    </row>
    <row r="1115" spans="1:16">
      <c r="A1115" t="str">
        <f>INDEX([1]Calculation!$F:$F,ROW())</f>
        <v>Iowa</v>
      </c>
      <c r="B1115" t="str">
        <f>INDEX([1]Calculation!$D:$D,ROW())</f>
        <v>Selzer &amp; Co.</v>
      </c>
      <c r="C1115" t="str">
        <f>IF(INDEX([1]Calculation!$G:$G,ROW())=0,"-",INDEX([1]Calculation!$G:$G,ROW()))</f>
        <v>A+</v>
      </c>
      <c r="D1115" t="str">
        <f>INDEX([1]Calculation!$J:$J,ROW())&amp;"  "&amp;INDEX([1]Calculation!$K:$K,ROW())</f>
        <v>455  lv</v>
      </c>
      <c r="E1115" s="20">
        <f>INDEX([1]Calculation!$I:$I,ROW())</f>
        <v>43447</v>
      </c>
      <c r="F1115" s="12">
        <f>ROUND(INDEX([1]Calculation!AL:AL,ROW()),1)</f>
        <v>0</v>
      </c>
      <c r="G1115" s="8">
        <f>IF(INDEX([1]Calculation!L:L,ROW())=0,-100,ROUND(INDEX([1]Calculation!L:L,ROW()),0))</f>
        <v>32</v>
      </c>
      <c r="H1115" s="8">
        <f>IF(INDEX([1]Calculation!M:M,ROW())=0,-100,ROUND(INDEX([1]Calculation!M:M,ROW()),0))</f>
        <v>3</v>
      </c>
      <c r="I1115" s="8">
        <f>IF(INDEX([1]Calculation!N:N,ROW())=0,-100,ROUND(INDEX([1]Calculation!N:N,ROW()),0))</f>
        <v>4</v>
      </c>
      <c r="J1115" s="8">
        <f>IF(INDEX([1]Calculation!O:O,ROW())=0,-100,ROUND(INDEX([1]Calculation!O:O,ROW()),0))</f>
        <v>-100</v>
      </c>
      <c r="K1115" s="8">
        <f>IF(INDEX([1]Calculation!P:P,ROW())=0,-100,ROUND(INDEX([1]Calculation!P:P,ROW()),0))</f>
        <v>3</v>
      </c>
      <c r="L1115" s="8">
        <f>IF(INDEX([1]Calculation!Q:Q,ROW())=0,-100,ROUND(INDEX([1]Calculation!Q:Q,ROW()),0))</f>
        <v>19</v>
      </c>
      <c r="M1115" s="8">
        <f>IF(INDEX([1]Calculation!R:R,ROW())=0,-100,ROUND(INDEX([1]Calculation!R:R,ROW()),0))</f>
        <v>-100</v>
      </c>
      <c r="N1115" s="8">
        <f>IF(INDEX([1]Calculation!S:S,ROW())=0,-100,ROUND(INDEX([1]Calculation!S:S,ROW()),0))</f>
        <v>8</v>
      </c>
      <c r="O1115" s="8">
        <f>IF(INDEX([1]Calculation!T:T,ROW())=0,-100,ROUND(INDEX([1]Calculation!T:T,ROW()),0))</f>
        <v>-100</v>
      </c>
      <c r="P1115" s="8" t="str">
        <f>INDEX([1]Calculation!CB:CB,ROW())</f>
        <v>https://cdn.cnn.com/cnn/2018/images/12/15/rel1iademocrats.pdf</v>
      </c>
    </row>
    <row r="1116" spans="1:16">
      <c r="A1116" t="str">
        <f>INDEX([1]Calculation!$F:$F,ROW())</f>
        <v>Iowa</v>
      </c>
      <c r="B1116" t="str">
        <f>INDEX([1]Calculation!$D:$D,ROW())</f>
        <v>David Binder Research</v>
      </c>
      <c r="C1116" t="str">
        <f>IF(INDEX([1]Calculation!$G:$G,ROW())=0,"-",INDEX([1]Calculation!$G:$G,ROW()))</f>
        <v>-</v>
      </c>
      <c r="D1116" t="str">
        <f>INDEX([1]Calculation!$J:$J,ROW())&amp;"  "&amp;INDEX([1]Calculation!$K:$K,ROW())</f>
        <v>500  lv</v>
      </c>
      <c r="E1116" s="20">
        <f>INDEX([1]Calculation!$I:$I,ROW())</f>
        <v>43445</v>
      </c>
      <c r="F1116" s="12">
        <f>ROUND(INDEX([1]Calculation!AL:AL,ROW()),1)</f>
        <v>0</v>
      </c>
      <c r="G1116" s="8">
        <f>IF(INDEX([1]Calculation!L:L,ROW())=0,-100,ROUND(INDEX([1]Calculation!L:L,ROW()),0))</f>
        <v>30</v>
      </c>
      <c r="H1116" s="8">
        <f>IF(INDEX([1]Calculation!M:M,ROW())=0,-100,ROUND(INDEX([1]Calculation!M:M,ROW()),0))</f>
        <v>2</v>
      </c>
      <c r="I1116" s="8">
        <f>IF(INDEX([1]Calculation!N:N,ROW())=0,-100,ROUND(INDEX([1]Calculation!N:N,ROW()),0))</f>
        <v>6</v>
      </c>
      <c r="J1116" s="8">
        <f>IF(INDEX([1]Calculation!O:O,ROW())=0,-100,ROUND(INDEX([1]Calculation!O:O,ROW()),0))</f>
        <v>-100</v>
      </c>
      <c r="K1116" s="8">
        <f>IF(INDEX([1]Calculation!P:P,ROW())=0,-100,ROUND(INDEX([1]Calculation!P:P,ROW()),0))</f>
        <v>10</v>
      </c>
      <c r="L1116" s="8">
        <f>IF(INDEX([1]Calculation!Q:Q,ROW())=0,-100,ROUND(INDEX([1]Calculation!Q:Q,ROW()),0))</f>
        <v>13</v>
      </c>
      <c r="M1116" s="8">
        <f>IF(INDEX([1]Calculation!R:R,ROW())=0,-100,ROUND(INDEX([1]Calculation!R:R,ROW()),0))</f>
        <v>-100</v>
      </c>
      <c r="N1116" s="8">
        <f>IF(INDEX([1]Calculation!S:S,ROW())=0,-100,ROUND(INDEX([1]Calculation!S:S,ROW()),0))</f>
        <v>9</v>
      </c>
      <c r="O1116" s="8">
        <f>IF(INDEX([1]Calculation!T:T,ROW())=0,-100,ROUND(INDEX([1]Calculation!T:T,ROW()),0))</f>
        <v>-100</v>
      </c>
      <c r="P1116" s="8" t="str">
        <f>INDEX([1]Calculation!CB:CB,ROW())</f>
        <v>https://static.politico.com/5e/29/55eea4ed4deeaaf42e628a842376/181214-iowa-survey-memo-v2.pdf</v>
      </c>
    </row>
    <row r="1117" spans="1:16">
      <c r="A1117" t="str">
        <f>INDEX([1]Calculation!$F:$F,ROW())</f>
        <v>US</v>
      </c>
      <c r="B1117" t="str">
        <f>INDEX([1]Calculation!$D:$D,ROW())</f>
        <v>SSRS</v>
      </c>
      <c r="C1117" t="str">
        <f>IF(INDEX([1]Calculation!$G:$G,ROW())=0,"-",INDEX([1]Calculation!$G:$G,ROW()))</f>
        <v>A/B</v>
      </c>
      <c r="D1117" t="str">
        <f>INDEX([1]Calculation!$J:$J,ROW())&amp;"  "&amp;INDEX([1]Calculation!$K:$K,ROW())</f>
        <v>424  rv</v>
      </c>
      <c r="E1117" s="20">
        <f>INDEX([1]Calculation!$I:$I,ROW())</f>
        <v>43443</v>
      </c>
      <c r="F1117" s="12">
        <f>ROUND(INDEX([1]Calculation!AL:AL,ROW()),1)</f>
        <v>0</v>
      </c>
      <c r="G1117" s="8">
        <f>IF(INDEX([1]Calculation!L:L,ROW())=0,-100,ROUND(INDEX([1]Calculation!L:L,ROW()),0))</f>
        <v>33</v>
      </c>
      <c r="H1117" s="8">
        <f>IF(INDEX([1]Calculation!M:M,ROW())=0,-100,ROUND(INDEX([1]Calculation!M:M,ROW()),0))</f>
        <v>2</v>
      </c>
      <c r="I1117" s="8">
        <f>IF(INDEX([1]Calculation!N:N,ROW())=0,-100,ROUND(INDEX([1]Calculation!N:N,ROW()),0))</f>
        <v>6</v>
      </c>
      <c r="J1117" s="8">
        <f>IF(INDEX([1]Calculation!O:O,ROW())=0,-100,ROUND(INDEX([1]Calculation!O:O,ROW()),0))</f>
        <v>-100</v>
      </c>
      <c r="K1117" s="8">
        <f>IF(INDEX([1]Calculation!P:P,ROW())=0,-100,ROUND(INDEX([1]Calculation!P:P,ROW()),0))</f>
        <v>3</v>
      </c>
      <c r="L1117" s="8">
        <f>IF(INDEX([1]Calculation!Q:Q,ROW())=0,-100,ROUND(INDEX([1]Calculation!Q:Q,ROW()),0))</f>
        <v>14</v>
      </c>
      <c r="M1117" s="8">
        <f>IF(INDEX([1]Calculation!R:R,ROW())=0,-100,ROUND(INDEX([1]Calculation!R:R,ROW()),0))</f>
        <v>-100</v>
      </c>
      <c r="N1117" s="8">
        <f>IF(INDEX([1]Calculation!S:S,ROW())=0,-100,ROUND(INDEX([1]Calculation!S:S,ROW()),0))</f>
        <v>4</v>
      </c>
      <c r="O1117" s="8">
        <f>IF(INDEX([1]Calculation!T:T,ROW())=0,-100,ROUND(INDEX([1]Calculation!T:T,ROW()),0))</f>
        <v>-100</v>
      </c>
      <c r="P1117" s="8" t="str">
        <f>INDEX([1]Calculation!CB:CB,ROW())</f>
        <v>https://cdn.cnn.com/cnn/2018/images/12/14/rel12e.-.2020.and.economy.pdf</v>
      </c>
    </row>
    <row r="1118" spans="1:16">
      <c r="A1118" t="str">
        <f>INDEX([1]Calculation!$F:$F,ROW())</f>
        <v>US</v>
      </c>
      <c r="B1118" t="str">
        <f>INDEX([1]Calculation!$D:$D,ROW())</f>
        <v>SSRS</v>
      </c>
      <c r="C1118" t="str">
        <f>IF(INDEX([1]Calculation!$G:$G,ROW())=0,"-",INDEX([1]Calculation!$G:$G,ROW()))</f>
        <v>A/B</v>
      </c>
      <c r="D1118" t="str">
        <f>INDEX([1]Calculation!$J:$J,ROW())&amp;"  "&amp;INDEX([1]Calculation!$K:$K,ROW())</f>
        <v>463  a</v>
      </c>
      <c r="E1118" s="20">
        <f>INDEX([1]Calculation!$I:$I,ROW())</f>
        <v>43443</v>
      </c>
      <c r="F1118" s="12">
        <f>ROUND(INDEX([1]Calculation!AL:AL,ROW()),1)</f>
        <v>0</v>
      </c>
      <c r="G1118" s="8">
        <f>IF(INDEX([1]Calculation!L:L,ROW())=0,-100,ROUND(INDEX([1]Calculation!L:L,ROW()),0))</f>
        <v>30</v>
      </c>
      <c r="H1118" s="8">
        <f>IF(INDEX([1]Calculation!M:M,ROW())=0,-100,ROUND(INDEX([1]Calculation!M:M,ROW()),0))</f>
        <v>3</v>
      </c>
      <c r="I1118" s="8">
        <f>IF(INDEX([1]Calculation!N:N,ROW())=0,-100,ROUND(INDEX([1]Calculation!N:N,ROW()),0))</f>
        <v>5</v>
      </c>
      <c r="J1118" s="8">
        <f>IF(INDEX([1]Calculation!O:O,ROW())=0,-100,ROUND(INDEX([1]Calculation!O:O,ROW()),0))</f>
        <v>-100</v>
      </c>
      <c r="K1118" s="8">
        <f>IF(INDEX([1]Calculation!P:P,ROW())=0,-100,ROUND(INDEX([1]Calculation!P:P,ROW()),0))</f>
        <v>3</v>
      </c>
      <c r="L1118" s="8">
        <f>IF(INDEX([1]Calculation!Q:Q,ROW())=0,-100,ROUND(INDEX([1]Calculation!Q:Q,ROW()),0))</f>
        <v>14</v>
      </c>
      <c r="M1118" s="8">
        <f>IF(INDEX([1]Calculation!R:R,ROW())=0,-100,ROUND(INDEX([1]Calculation!R:R,ROW()),0))</f>
        <v>-100</v>
      </c>
      <c r="N1118" s="8">
        <f>IF(INDEX([1]Calculation!S:S,ROW())=0,-100,ROUND(INDEX([1]Calculation!S:S,ROW()),0))</f>
        <v>3</v>
      </c>
      <c r="O1118" s="8">
        <f>IF(INDEX([1]Calculation!T:T,ROW())=0,-100,ROUND(INDEX([1]Calculation!T:T,ROW()),0))</f>
        <v>-100</v>
      </c>
      <c r="P1118" s="8" t="str">
        <f>INDEX([1]Calculation!CB:CB,ROW())</f>
        <v>https://cdn.cnn.com/cnn/2018/images/12/14/rel12e.-.2020.and.economy.pdf</v>
      </c>
    </row>
    <row r="1119" spans="1:16">
      <c r="A1119" t="str">
        <f>INDEX([1]Calculation!$F:$F,ROW())</f>
        <v>US</v>
      </c>
      <c r="B1119" t="str">
        <f>INDEX([1]Calculation!$D:$D,ROW())</f>
        <v>Emerson College</v>
      </c>
      <c r="C1119" t="str">
        <f>IF(INDEX([1]Calculation!$G:$G,ROW())=0,"-",INDEX([1]Calculation!$G:$G,ROW()))</f>
        <v>B-</v>
      </c>
      <c r="D1119" t="str">
        <f>INDEX([1]Calculation!$J:$J,ROW())&amp;"  "&amp;INDEX([1]Calculation!$K:$K,ROW())</f>
        <v>320  lv</v>
      </c>
      <c r="E1119" s="20">
        <f>INDEX([1]Calculation!$I:$I,ROW())</f>
        <v>43443</v>
      </c>
      <c r="F1119" s="12">
        <f>ROUND(INDEX([1]Calculation!AL:AL,ROW()),1)</f>
        <v>0</v>
      </c>
      <c r="G1119" s="8">
        <f>IF(INDEX([1]Calculation!L:L,ROW())=0,-100,ROUND(INDEX([1]Calculation!L:L,ROW()),0))</f>
        <v>26</v>
      </c>
      <c r="H1119" s="8">
        <f>IF(INDEX([1]Calculation!M:M,ROW())=0,-100,ROUND(INDEX([1]Calculation!M:M,ROW()),0))</f>
        <v>-100</v>
      </c>
      <c r="I1119" s="8">
        <f>IF(INDEX([1]Calculation!N:N,ROW())=0,-100,ROUND(INDEX([1]Calculation!N:N,ROW()),0))</f>
        <v>-100</v>
      </c>
      <c r="J1119" s="8">
        <f>IF(INDEX([1]Calculation!O:O,ROW())=0,-100,ROUND(INDEX([1]Calculation!O:O,ROW()),0))</f>
        <v>-100</v>
      </c>
      <c r="K1119" s="8">
        <f>IF(INDEX([1]Calculation!P:P,ROW())=0,-100,ROUND(INDEX([1]Calculation!P:P,ROW()),0))</f>
        <v>-100</v>
      </c>
      <c r="L1119" s="8">
        <f>IF(INDEX([1]Calculation!Q:Q,ROW())=0,-100,ROUND(INDEX([1]Calculation!Q:Q,ROW()),0))</f>
        <v>22</v>
      </c>
      <c r="M1119" s="8">
        <f>IF(INDEX([1]Calculation!R:R,ROW())=0,-100,ROUND(INDEX([1]Calculation!R:R,ROW()),0))</f>
        <v>-100</v>
      </c>
      <c r="N1119" s="8">
        <f>IF(INDEX([1]Calculation!S:S,ROW())=0,-100,ROUND(INDEX([1]Calculation!S:S,ROW()),0))</f>
        <v>7</v>
      </c>
      <c r="O1119" s="8">
        <f>IF(INDEX([1]Calculation!T:T,ROW())=0,-100,ROUND(INDEX([1]Calculation!T:T,ROW()),0))</f>
        <v>-100</v>
      </c>
      <c r="P1119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0" spans="1:16">
      <c r="A1120" t="str">
        <f>INDEX([1]Calculation!$F:$F,ROW())</f>
        <v>US</v>
      </c>
      <c r="B1120" t="str">
        <f>INDEX([1]Calculation!$D:$D,ROW())</f>
        <v>Harris Insights &amp; Analytics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449  rv</v>
      </c>
      <c r="E1120" s="20">
        <f>INDEX([1]Calculation!$I:$I,ROW())</f>
        <v>43432</v>
      </c>
      <c r="F1120" s="12">
        <f>ROUND(INDEX([1]Calculation!AL:AL,ROW()),1)</f>
        <v>0</v>
      </c>
      <c r="G1120" s="8">
        <f>IF(INDEX([1]Calculation!L:L,ROW())=0,-100,ROUND(INDEX([1]Calculation!L:L,ROW()),0))</f>
        <v>28</v>
      </c>
      <c r="H1120" s="8">
        <f>IF(INDEX([1]Calculation!M:M,ROW())=0,-100,ROUND(INDEX([1]Calculation!M:M,ROW()),0))</f>
        <v>4</v>
      </c>
      <c r="I1120" s="8">
        <f>IF(INDEX([1]Calculation!N:N,ROW())=0,-100,ROUND(INDEX([1]Calculation!N:N,ROW()),0))</f>
        <v>4</v>
      </c>
      <c r="J1120" s="8">
        <f>IF(INDEX([1]Calculation!O:O,ROW())=0,-100,ROUND(INDEX([1]Calculation!O:O,ROW()),0))</f>
        <v>-100</v>
      </c>
      <c r="K1120" s="8">
        <f>IF(INDEX([1]Calculation!P:P,ROW())=0,-100,ROUND(INDEX([1]Calculation!P:P,ROW()),0))</f>
        <v>-100</v>
      </c>
      <c r="L1120" s="8">
        <f>IF(INDEX([1]Calculation!Q:Q,ROW())=0,-100,ROUND(INDEX([1]Calculation!Q:Q,ROW()),0))</f>
        <v>21</v>
      </c>
      <c r="M1120" s="8">
        <f>IF(INDEX([1]Calculation!R:R,ROW())=0,-100,ROUND(INDEX([1]Calculation!R:R,ROW()),0))</f>
        <v>-100</v>
      </c>
      <c r="N1120" s="8">
        <f>IF(INDEX([1]Calculation!S:S,ROW())=0,-100,ROUND(INDEX([1]Calculation!S:S,ROW()),0))</f>
        <v>5</v>
      </c>
      <c r="O1120" s="8">
        <f>IF(INDEX([1]Calculation!T:T,ROW())=0,-100,ROUND(INDEX([1]Calculation!T:T,ROW()),0))</f>
        <v>-100</v>
      </c>
      <c r="P1120" s="8" t="str">
        <f>INDEX([1]Calculation!CB:CB,ROW())</f>
        <v>https://harvardharrispoll.com/wp-content/uploads/2018/12/HHP_November2018_RegisteredVoters-Topline.pdf</v>
      </c>
    </row>
    <row r="1121" spans="1:16">
      <c r="A1121" t="str">
        <f>INDEX([1]Calculation!$F:$F,ROW())</f>
        <v>US</v>
      </c>
      <c r="B1121" t="str">
        <f>INDEX([1]Calculation!$D:$D,ROW())</f>
        <v>Harris Insights &amp; Analytics</v>
      </c>
      <c r="C1121" t="str">
        <f>IF(INDEX([1]Calculation!$G:$G,ROW())=0,"-",INDEX([1]Calculation!$G:$G,ROW()))</f>
        <v>C+</v>
      </c>
      <c r="D1121" t="str">
        <f>INDEX([1]Calculation!$J:$J,ROW())&amp;"  "&amp;INDEX([1]Calculation!$K:$K,ROW())</f>
        <v>459  rv</v>
      </c>
      <c r="E1121" s="20">
        <f>INDEX([1]Calculation!$I:$I,ROW())</f>
        <v>43432</v>
      </c>
      <c r="F1121" s="12">
        <f>ROUND(INDEX([1]Calculation!AL:AL,ROW()),1)</f>
        <v>0</v>
      </c>
      <c r="G1121" s="8">
        <f>IF(INDEX([1]Calculation!L:L,ROW())=0,-100,ROUND(INDEX([1]Calculation!L:L,ROW()),0))</f>
        <v>25</v>
      </c>
      <c r="H1121" s="8">
        <f>IF(INDEX([1]Calculation!M:M,ROW())=0,-100,ROUND(INDEX([1]Calculation!M:M,ROW()),0))</f>
        <v>2</v>
      </c>
      <c r="I1121" s="8">
        <f>IF(INDEX([1]Calculation!N:N,ROW())=0,-100,ROUND(INDEX([1]Calculation!N:N,ROW()),0))</f>
        <v>3</v>
      </c>
      <c r="J1121" s="8">
        <f>IF(INDEX([1]Calculation!O:O,ROW())=0,-100,ROUND(INDEX([1]Calculation!O:O,ROW()),0))</f>
        <v>-100</v>
      </c>
      <c r="K1121" s="8">
        <f>IF(INDEX([1]Calculation!P:P,ROW())=0,-100,ROUND(INDEX([1]Calculation!P:P,ROW()),0))</f>
        <v>-100</v>
      </c>
      <c r="L1121" s="8">
        <f>IF(INDEX([1]Calculation!Q:Q,ROW())=0,-100,ROUND(INDEX([1]Calculation!Q:Q,ROW()),0))</f>
        <v>15</v>
      </c>
      <c r="M1121" s="8">
        <f>IF(INDEX([1]Calculation!R:R,ROW())=0,-100,ROUND(INDEX([1]Calculation!R:R,ROW()),0))</f>
        <v>-100</v>
      </c>
      <c r="N1121" s="8">
        <f>IF(INDEX([1]Calculation!S:S,ROW())=0,-100,ROUND(INDEX([1]Calculation!S:S,ROW()),0))</f>
        <v>4</v>
      </c>
      <c r="O1121" s="8">
        <f>IF(INDEX([1]Calculation!T:T,ROW())=0,-100,ROUND(INDEX([1]Calculation!T:T,ROW()),0))</f>
        <v>-100</v>
      </c>
      <c r="P1121" s="8" t="str">
        <f>INDEX([1]Calculation!CB:CB,ROW())</f>
        <v>https://harvardharrispoll.com/wp-content/uploads/2018/12/HHP_November2018_RegisteredVoters-Topline.pdf</v>
      </c>
    </row>
    <row r="1122" spans="1:16">
      <c r="A1122" t="str">
        <f>INDEX([1]Calculation!$F:$F,ROW())</f>
        <v>Massachusetts</v>
      </c>
      <c r="B1122" t="str">
        <f>INDEX([1]Calculation!$D:$D,ROW())</f>
        <v>YouGov</v>
      </c>
      <c r="C1122" t="str">
        <f>IF(INDEX([1]Calculation!$G:$G,ROW())=0,"-",INDEX([1]Calculation!$G:$G,ROW()))</f>
        <v>B-</v>
      </c>
      <c r="D1122" t="str">
        <f>INDEX([1]Calculation!$J:$J,ROW())&amp;"  "&amp;INDEX([1]Calculation!$K:$K,ROW())</f>
        <v>655  rv</v>
      </c>
      <c r="E1122" s="20">
        <f>INDEX([1]Calculation!$I:$I,ROW())</f>
        <v>43418</v>
      </c>
      <c r="F1122" s="12">
        <f>ROUND(INDEX([1]Calculation!AL:AL,ROW()),1)</f>
        <v>0.8</v>
      </c>
      <c r="G1122" s="8">
        <f>IF(INDEX([1]Calculation!L:L,ROW())=0,-100,ROUND(INDEX([1]Calculation!L:L,ROW()),0))</f>
        <v>19</v>
      </c>
      <c r="H1122" s="8">
        <f>IF(INDEX([1]Calculation!M:M,ROW())=0,-100,ROUND(INDEX([1]Calculation!M:M,ROW()),0))</f>
        <v>-100</v>
      </c>
      <c r="I1122" s="8">
        <f>IF(INDEX([1]Calculation!N:N,ROW())=0,-100,ROUND(INDEX([1]Calculation!N:N,ROW()),0))</f>
        <v>3</v>
      </c>
      <c r="J1122" s="8">
        <f>IF(INDEX([1]Calculation!O:O,ROW())=0,-100,ROUND(INDEX([1]Calculation!O:O,ROW()),0))</f>
        <v>-100</v>
      </c>
      <c r="K1122" s="8">
        <f>IF(INDEX([1]Calculation!P:P,ROW())=0,-100,ROUND(INDEX([1]Calculation!P:P,ROW()),0))</f>
        <v>3</v>
      </c>
      <c r="L1122" s="8">
        <f>IF(INDEX([1]Calculation!Q:Q,ROW())=0,-100,ROUND(INDEX([1]Calculation!Q:Q,ROW()),0))</f>
        <v>14</v>
      </c>
      <c r="M1122" s="8">
        <f>IF(INDEX([1]Calculation!R:R,ROW())=0,-100,ROUND(INDEX([1]Calculation!R:R,ROW()),0))</f>
        <v>-100</v>
      </c>
      <c r="N1122" s="8">
        <f>IF(INDEX([1]Calculation!S:S,ROW())=0,-100,ROUND(INDEX([1]Calculation!S:S,ROW()),0))</f>
        <v>11</v>
      </c>
      <c r="O1122" s="8">
        <f>IF(INDEX([1]Calculation!T:T,ROW())=0,-100,ROUND(INDEX([1]Calculation!T:T,ROW()),0))</f>
        <v>-100</v>
      </c>
      <c r="P1122" s="8" t="str">
        <f>INDEX([1]Calculation!CB:CB,ROW())</f>
        <v>https://polsci.umass.edu/sites/default/files/Toplines2018_2020_0.pdf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733  rv</v>
      </c>
      <c r="E1123" s="20">
        <f>INDEX([1]Calculation!$I:$I,ROW())</f>
        <v>43413</v>
      </c>
      <c r="F1123" s="12">
        <f>ROUND(INDEX([1]Calculation!AL:AL,ROW()),1)</f>
        <v>0</v>
      </c>
      <c r="G1123" s="8">
        <f>IF(INDEX([1]Calculation!L:L,ROW())=0,-100,ROUND(INDEX([1]Calculation!L:L,ROW()),0))</f>
        <v>26</v>
      </c>
      <c r="H1123" s="8">
        <f>IF(INDEX([1]Calculation!M:M,ROW())=0,-100,ROUND(INDEX([1]Calculation!M:M,ROW()),0))</f>
        <v>2</v>
      </c>
      <c r="I1123" s="8">
        <f>IF(INDEX([1]Calculation!N:N,ROW())=0,-100,ROUND(INDEX([1]Calculation!N:N,ROW()),0))</f>
        <v>3</v>
      </c>
      <c r="J1123" s="8">
        <f>IF(INDEX([1]Calculation!O:O,ROW())=0,-100,ROUND(INDEX([1]Calculation!O:O,ROW()),0))</f>
        <v>-100</v>
      </c>
      <c r="K1123" s="8">
        <f>IF(INDEX([1]Calculation!P:P,ROW())=0,-100,ROUND(INDEX([1]Calculation!P:P,ROW()),0))</f>
        <v>1</v>
      </c>
      <c r="L1123" s="8">
        <f>IF(INDEX([1]Calculation!Q:Q,ROW())=0,-100,ROUND(INDEX([1]Calculation!Q:Q,ROW()),0))</f>
        <v>19</v>
      </c>
      <c r="M1123" s="8">
        <f>IF(INDEX([1]Calculation!R:R,ROW())=0,-100,ROUND(INDEX([1]Calculation!R:R,ROW()),0))</f>
        <v>-100</v>
      </c>
      <c r="N1123" s="8">
        <f>IF(INDEX([1]Calculation!S:S,ROW())=0,-100,ROUND(INDEX([1]Calculation!S:S,ROW()),0))</f>
        <v>5</v>
      </c>
      <c r="O1123" s="8">
        <f>IF(INDEX([1]Calculation!T:T,ROW())=0,-100,ROUND(INDEX([1]Calculation!T:T,ROW()),0))</f>
        <v>-100</v>
      </c>
      <c r="P1123" s="8" t="str">
        <f>INDEX([1]Calculation!CB:CB,ROW())</f>
        <v>https://www.politico.com/f/?id=00000167-0956-def8-a56f-89d6b72d0001</v>
      </c>
    </row>
    <row r="1124" spans="1:16">
      <c r="A1124" t="str">
        <f>INDEX([1]Calculation!$F:$F,ROW())</f>
        <v>US</v>
      </c>
      <c r="B1124" t="str">
        <f>INDEX([1]Calculation!$D:$D,ROW())</f>
        <v>Harris Insights &amp; Analytics</v>
      </c>
      <c r="C1124" t="str">
        <f>IF(INDEX([1]Calculation!$G:$G,ROW())=0,"-",INDEX([1]Calculation!$G:$G,ROW()))</f>
        <v>C+</v>
      </c>
      <c r="D1124" t="str">
        <f>INDEX([1]Calculation!$J:$J,ROW())&amp;"  "&amp;INDEX([1]Calculation!$K:$K,ROW())</f>
        <v>370  rv</v>
      </c>
      <c r="E1124" s="20">
        <f>INDEX([1]Calculation!$I:$I,ROW())</f>
        <v>43410</v>
      </c>
      <c r="F1124" s="12">
        <f>ROUND(INDEX([1]Calculation!AL:AL,ROW()),1)</f>
        <v>0</v>
      </c>
      <c r="G1124" s="8">
        <f>IF(INDEX([1]Calculation!L:L,ROW())=0,-100,ROUND(INDEX([1]Calculation!L:L,ROW()),0))</f>
        <v>30</v>
      </c>
      <c r="H1124" s="8">
        <f>IF(INDEX([1]Calculation!M:M,ROW())=0,-100,ROUND(INDEX([1]Calculation!M:M,ROW()),0))</f>
        <v>5</v>
      </c>
      <c r="I1124" s="8">
        <f>IF(INDEX([1]Calculation!N:N,ROW())=0,-100,ROUND(INDEX([1]Calculation!N:N,ROW()),0))</f>
        <v>5</v>
      </c>
      <c r="J1124" s="8">
        <f>IF(INDEX([1]Calculation!O:O,ROW())=0,-100,ROUND(INDEX([1]Calculation!O:O,ROW()),0))</f>
        <v>-100</v>
      </c>
      <c r="K1124" s="8">
        <f>IF(INDEX([1]Calculation!P:P,ROW())=0,-100,ROUND(INDEX([1]Calculation!P:P,ROW()),0))</f>
        <v>-100</v>
      </c>
      <c r="L1124" s="8">
        <f>IF(INDEX([1]Calculation!Q:Q,ROW())=0,-100,ROUND(INDEX([1]Calculation!Q:Q,ROW()),0))</f>
        <v>20</v>
      </c>
      <c r="M1124" s="8">
        <f>IF(INDEX([1]Calculation!R:R,ROW())=0,-100,ROUND(INDEX([1]Calculation!R:R,ROW()),0))</f>
        <v>-100</v>
      </c>
      <c r="N1124" s="8">
        <f>IF(INDEX([1]Calculation!S:S,ROW())=0,-100,ROUND(INDEX([1]Calculation!S:S,ROW()),0))</f>
        <v>5</v>
      </c>
      <c r="O1124" s="8">
        <f>IF(INDEX([1]Calculation!T:T,ROW())=0,-100,ROUND(INDEX([1]Calculation!T:T,ROW()),0))</f>
        <v>-100</v>
      </c>
      <c r="P1124" s="8" t="str">
        <f>INDEX([1]Calculation!CB:CB,ROW())</f>
        <v>https://thehill.com/hilltv/what-americas-thinking/415500-biden-leads-dem-voters-list-of-potential-2020-contenders-poll</v>
      </c>
    </row>
    <row r="1125" spans="1:16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IF(INDEX([1]Calculation!L:L,ROW())=0,-100,ROUND(INDEX([1]Calculation!L:L,ROW()),0))</f>
        <v>#VALUE!</v>
      </c>
      <c r="H1125" s="8" t="e">
        <f>IF(INDEX([1]Calculation!M:M,ROW())=0,-100,ROUND(INDEX([1]Calculation!M:M,ROW()),0))</f>
        <v>#VALUE!</v>
      </c>
      <c r="I1125" s="8" t="e">
        <f>IF(INDEX([1]Calculation!N:N,ROW())=0,-100,ROUND(INDEX([1]Calculation!N:N,ROW()),0))</f>
        <v>#VALUE!</v>
      </c>
      <c r="J1125" s="8" t="e">
        <f>IF(INDEX([1]Calculation!O:O,ROW())=0,-100,ROUND(INDEX([1]Calculation!O:O,ROW()),0))</f>
        <v>#VALUE!</v>
      </c>
      <c r="K1125" s="8" t="e">
        <f>IF(INDEX([1]Calculation!P:P,ROW())=0,-100,ROUND(INDEX([1]Calculation!P:P,ROW()),0))</f>
        <v>#VALUE!</v>
      </c>
      <c r="L1125" s="8" t="e">
        <f>IF(INDEX([1]Calculation!Q:Q,ROW())=0,-100,ROUND(INDEX([1]Calculation!Q:Q,ROW()),0))</f>
        <v>#VALUE!</v>
      </c>
      <c r="M1125" s="8" t="e">
        <f>IF(INDEX([1]Calculation!R:R,ROW())=0,-100,ROUND(INDEX([1]Calculation!R:R,ROW()),0))</f>
        <v>#VALUE!</v>
      </c>
      <c r="N1125" s="8" t="e">
        <f>IF(INDEX([1]Calculation!S:S,ROW())=0,-100,ROUND(INDEX([1]Calculation!S:S,ROW()),0))</f>
        <v>#VALUE!</v>
      </c>
      <c r="O1125" s="8" t="e">
        <f>IF(INDEX([1]Calculation!T:T,ROW())=0,-100,ROUND(INDEX([1]Calculation!T:T,ROW()),0))</f>
        <v>#VALUE!</v>
      </c>
      <c r="P1125" s="8" t="str">
        <f>INDEX([1]Calculation!CB:CB,ROW())</f>
        <v/>
      </c>
    </row>
    <row r="1126" spans="1:16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IF(INDEX([1]Calculation!L:L,ROW())=0,-100,ROUND(INDEX([1]Calculation!L:L,ROW()),0))</f>
        <v>#VALUE!</v>
      </c>
      <c r="H1126" s="8" t="e">
        <f>IF(INDEX([1]Calculation!M:M,ROW())=0,-100,ROUND(INDEX([1]Calculation!M:M,ROW()),0))</f>
        <v>#VALUE!</v>
      </c>
      <c r="I1126" s="8" t="e">
        <f>IF(INDEX([1]Calculation!N:N,ROW())=0,-100,ROUND(INDEX([1]Calculation!N:N,ROW()),0))</f>
        <v>#VALUE!</v>
      </c>
      <c r="J1126" s="8" t="e">
        <f>IF(INDEX([1]Calculation!O:O,ROW())=0,-100,ROUND(INDEX([1]Calculation!O:O,ROW()),0))</f>
        <v>#VALUE!</v>
      </c>
      <c r="K1126" s="8" t="e">
        <f>IF(INDEX([1]Calculation!P:P,ROW())=0,-100,ROUND(INDEX([1]Calculation!P:P,ROW()),0))</f>
        <v>#VALUE!</v>
      </c>
      <c r="L1126" s="8" t="e">
        <f>IF(INDEX([1]Calculation!Q:Q,ROW())=0,-100,ROUND(INDEX([1]Calculation!Q:Q,ROW()),0))</f>
        <v>#VALUE!</v>
      </c>
      <c r="M1126" s="8" t="e">
        <f>IF(INDEX([1]Calculation!R:R,ROW())=0,-100,ROUND(INDEX([1]Calculation!R:R,ROW()),0))</f>
        <v>#VALUE!</v>
      </c>
      <c r="N1126" s="8" t="e">
        <f>IF(INDEX([1]Calculation!S:S,ROW())=0,-100,ROUND(INDEX([1]Calculation!S:S,ROW()),0))</f>
        <v>#VALUE!</v>
      </c>
      <c r="O1126" s="8" t="e">
        <f>IF(INDEX([1]Calculation!T:T,ROW())=0,-100,ROUND(INDEX([1]Calculation!T:T,ROW()),0))</f>
        <v>#VALUE!</v>
      </c>
      <c r="P1126" s="8" t="str">
        <f>INDEX([1]Calculation!CB:CB,ROW())</f>
        <v/>
      </c>
    </row>
    <row r="1127" spans="1:16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IF(INDEX([1]Calculation!L:L,ROW())=0,-100,ROUND(INDEX([1]Calculation!L:L,ROW()),0))</f>
        <v>#VALUE!</v>
      </c>
      <c r="H1127" s="8" t="e">
        <f>IF(INDEX([1]Calculation!M:M,ROW())=0,-100,ROUND(INDEX([1]Calculation!M:M,ROW()),0))</f>
        <v>#VALUE!</v>
      </c>
      <c r="I1127" s="8" t="e">
        <f>IF(INDEX([1]Calculation!N:N,ROW())=0,-100,ROUND(INDEX([1]Calculation!N:N,ROW()),0))</f>
        <v>#VALUE!</v>
      </c>
      <c r="J1127" s="8" t="e">
        <f>IF(INDEX([1]Calculation!O:O,ROW())=0,-100,ROUND(INDEX([1]Calculation!O:O,ROW()),0))</f>
        <v>#VALUE!</v>
      </c>
      <c r="K1127" s="8" t="e">
        <f>IF(INDEX([1]Calculation!P:P,ROW())=0,-100,ROUND(INDEX([1]Calculation!P:P,ROW()),0))</f>
        <v>#VALUE!</v>
      </c>
      <c r="L1127" s="8" t="e">
        <f>IF(INDEX([1]Calculation!Q:Q,ROW())=0,-100,ROUND(INDEX([1]Calculation!Q:Q,ROW()),0))</f>
        <v>#VALUE!</v>
      </c>
      <c r="M1127" s="8" t="e">
        <f>IF(INDEX([1]Calculation!R:R,ROW())=0,-100,ROUND(INDEX([1]Calculation!R:R,ROW()),0))</f>
        <v>#VALUE!</v>
      </c>
      <c r="N1127" s="8" t="e">
        <f>IF(INDEX([1]Calculation!S:S,ROW())=0,-100,ROUND(INDEX([1]Calculation!S:S,ROW()),0))</f>
        <v>#VALUE!</v>
      </c>
      <c r="O1127" s="8" t="e">
        <f>IF(INDEX([1]Calculation!T:T,ROW())=0,-100,ROUND(INDEX([1]Calculation!T:T,ROW()),0))</f>
        <v>#VALUE!</v>
      </c>
      <c r="P1127" s="8" t="str">
        <f>INDEX([1]Calculation!CB:CB,ROW())</f>
        <v/>
      </c>
    </row>
    <row r="1128" spans="1:16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IF(INDEX([1]Calculation!L:L,ROW())=0,-100,ROUND(INDEX([1]Calculation!L:L,ROW()),0))</f>
        <v>#VALUE!</v>
      </c>
      <c r="H1128" s="8" t="e">
        <f>IF(INDEX([1]Calculation!M:M,ROW())=0,-100,ROUND(INDEX([1]Calculation!M:M,ROW()),0))</f>
        <v>#VALUE!</v>
      </c>
      <c r="I1128" s="8" t="e">
        <f>IF(INDEX([1]Calculation!N:N,ROW())=0,-100,ROUND(INDEX([1]Calculation!N:N,ROW()),0))</f>
        <v>#VALUE!</v>
      </c>
      <c r="J1128" s="8" t="e">
        <f>IF(INDEX([1]Calculation!O:O,ROW())=0,-100,ROUND(INDEX([1]Calculation!O:O,ROW()),0))</f>
        <v>#VALUE!</v>
      </c>
      <c r="K1128" s="8" t="e">
        <f>IF(INDEX([1]Calculation!P:P,ROW())=0,-100,ROUND(INDEX([1]Calculation!P:P,ROW()),0))</f>
        <v>#VALUE!</v>
      </c>
      <c r="L1128" s="8" t="e">
        <f>IF(INDEX([1]Calculation!Q:Q,ROW())=0,-100,ROUND(INDEX([1]Calculation!Q:Q,ROW()),0))</f>
        <v>#VALUE!</v>
      </c>
      <c r="M1128" s="8" t="e">
        <f>IF(INDEX([1]Calculation!R:R,ROW())=0,-100,ROUND(INDEX([1]Calculation!R:R,ROW()),0))</f>
        <v>#VALUE!</v>
      </c>
      <c r="N1128" s="8" t="e">
        <f>IF(INDEX([1]Calculation!S:S,ROW())=0,-100,ROUND(INDEX([1]Calculation!S:S,ROW()),0))</f>
        <v>#VALUE!</v>
      </c>
      <c r="O1128" s="8" t="e">
        <f>IF(INDEX([1]Calculation!T:T,ROW())=0,-100,ROUND(INDEX([1]Calculation!T:T,ROW()),0))</f>
        <v>#VALUE!</v>
      </c>
      <c r="P1128" s="8" t="str">
        <f>INDEX([1]Calculation!CB:CB,ROW())</f>
        <v/>
      </c>
    </row>
    <row r="1129" spans="1:16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IF(INDEX([1]Calculation!L:L,ROW())=0,-100,ROUND(INDEX([1]Calculation!L:L,ROW()),0))</f>
        <v>#VALUE!</v>
      </c>
      <c r="H1129" s="8" t="e">
        <f>IF(INDEX([1]Calculation!M:M,ROW())=0,-100,ROUND(INDEX([1]Calculation!M:M,ROW()),0))</f>
        <v>#VALUE!</v>
      </c>
      <c r="I1129" s="8" t="e">
        <f>IF(INDEX([1]Calculation!N:N,ROW())=0,-100,ROUND(INDEX([1]Calculation!N:N,ROW()),0))</f>
        <v>#VALUE!</v>
      </c>
      <c r="J1129" s="8" t="e">
        <f>IF(INDEX([1]Calculation!O:O,ROW())=0,-100,ROUND(INDEX([1]Calculation!O:O,ROW()),0))</f>
        <v>#VALUE!</v>
      </c>
      <c r="K1129" s="8" t="e">
        <f>IF(INDEX([1]Calculation!P:P,ROW())=0,-100,ROUND(INDEX([1]Calculation!P:P,ROW()),0))</f>
        <v>#VALUE!</v>
      </c>
      <c r="L1129" s="8" t="e">
        <f>IF(INDEX([1]Calculation!Q:Q,ROW())=0,-100,ROUND(INDEX([1]Calculation!Q:Q,ROW()),0))</f>
        <v>#VALUE!</v>
      </c>
      <c r="M1129" s="8" t="e">
        <f>IF(INDEX([1]Calculation!R:R,ROW())=0,-100,ROUND(INDEX([1]Calculation!R:R,ROW()),0))</f>
        <v>#VALUE!</v>
      </c>
      <c r="N1129" s="8" t="e">
        <f>IF(INDEX([1]Calculation!S:S,ROW())=0,-100,ROUND(INDEX([1]Calculation!S:S,ROW()),0))</f>
        <v>#VALUE!</v>
      </c>
      <c r="O1129" s="8" t="e">
        <f>IF(INDEX([1]Calculation!T:T,ROW())=0,-100,ROUND(INDEX([1]Calculation!T:T,ROW()),0))</f>
        <v>#VALUE!</v>
      </c>
      <c r="P1129" s="8" t="str">
        <f>INDEX([1]Calculation!CB:CB,ROW())</f>
        <v/>
      </c>
    </row>
    <row r="1130" spans="1:16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IF(INDEX([1]Calculation!L:L,ROW())=0,-100,ROUND(INDEX([1]Calculation!L:L,ROW()),0))</f>
        <v>#VALUE!</v>
      </c>
      <c r="H1130" s="8" t="e">
        <f>IF(INDEX([1]Calculation!M:M,ROW())=0,-100,ROUND(INDEX([1]Calculation!M:M,ROW()),0))</f>
        <v>#VALUE!</v>
      </c>
      <c r="I1130" s="8" t="e">
        <f>IF(INDEX([1]Calculation!N:N,ROW())=0,-100,ROUND(INDEX([1]Calculation!N:N,ROW()),0))</f>
        <v>#VALUE!</v>
      </c>
      <c r="J1130" s="8" t="e">
        <f>IF(INDEX([1]Calculation!O:O,ROW())=0,-100,ROUND(INDEX([1]Calculation!O:O,ROW()),0))</f>
        <v>#VALUE!</v>
      </c>
      <c r="K1130" s="8" t="e">
        <f>IF(INDEX([1]Calculation!P:P,ROW())=0,-100,ROUND(INDEX([1]Calculation!P:P,ROW()),0))</f>
        <v>#VALUE!</v>
      </c>
      <c r="L1130" s="8" t="e">
        <f>IF(INDEX([1]Calculation!Q:Q,ROW())=0,-100,ROUND(INDEX([1]Calculation!Q:Q,ROW()),0))</f>
        <v>#VALUE!</v>
      </c>
      <c r="M1130" s="8" t="e">
        <f>IF(INDEX([1]Calculation!R:R,ROW())=0,-100,ROUND(INDEX([1]Calculation!R:R,ROW()),0))</f>
        <v>#VALUE!</v>
      </c>
      <c r="N1130" s="8" t="e">
        <f>IF(INDEX([1]Calculation!S:S,ROW())=0,-100,ROUND(INDEX([1]Calculation!S:S,ROW()),0))</f>
        <v>#VALUE!</v>
      </c>
      <c r="O1130" s="8" t="e">
        <f>IF(INDEX([1]Calculation!T:T,ROW())=0,-100,ROUND(INDEX([1]Calculation!T:T,ROW()),0))</f>
        <v>#VALUE!</v>
      </c>
      <c r="P1130" s="8" t="str">
        <f>INDEX([1]Calculation!CB:CB,ROW())</f>
        <v/>
      </c>
    </row>
    <row r="1131" spans="1:16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IF(INDEX([1]Calculation!L:L,ROW())=0,-100,ROUND(INDEX([1]Calculation!L:L,ROW()),0))</f>
        <v>#VALUE!</v>
      </c>
      <c r="H1131" s="8" t="e">
        <f>IF(INDEX([1]Calculation!M:M,ROW())=0,-100,ROUND(INDEX([1]Calculation!M:M,ROW()),0))</f>
        <v>#VALUE!</v>
      </c>
      <c r="I1131" s="8" t="e">
        <f>IF(INDEX([1]Calculation!N:N,ROW())=0,-100,ROUND(INDEX([1]Calculation!N:N,ROW()),0))</f>
        <v>#VALUE!</v>
      </c>
      <c r="J1131" s="8" t="e">
        <f>IF(INDEX([1]Calculation!O:O,ROW())=0,-100,ROUND(INDEX([1]Calculation!O:O,ROW()),0))</f>
        <v>#VALUE!</v>
      </c>
      <c r="K1131" s="8" t="e">
        <f>IF(INDEX([1]Calculation!P:P,ROW())=0,-100,ROUND(INDEX([1]Calculation!P:P,ROW()),0))</f>
        <v>#VALUE!</v>
      </c>
      <c r="L1131" s="8" t="e">
        <f>IF(INDEX([1]Calculation!Q:Q,ROW())=0,-100,ROUND(INDEX([1]Calculation!Q:Q,ROW()),0))</f>
        <v>#VALUE!</v>
      </c>
      <c r="M1131" s="8" t="e">
        <f>IF(INDEX([1]Calculation!R:R,ROW())=0,-100,ROUND(INDEX([1]Calculation!R:R,ROW()),0))</f>
        <v>#VALUE!</v>
      </c>
      <c r="N1131" s="8" t="e">
        <f>IF(INDEX([1]Calculation!S:S,ROW())=0,-100,ROUND(INDEX([1]Calculation!S:S,ROW()),0))</f>
        <v>#VALUE!</v>
      </c>
      <c r="O1131" s="8" t="e">
        <f>IF(INDEX([1]Calculation!T:T,ROW())=0,-100,ROUND(INDEX([1]Calculation!T:T,ROW()),0))</f>
        <v>#VALUE!</v>
      </c>
      <c r="P1131" s="8" t="str">
        <f>INDEX([1]Calculation!CB:CB,ROW())</f>
        <v/>
      </c>
    </row>
    <row r="1132" spans="1:16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IF(INDEX([1]Calculation!L:L,ROW())=0,-100,ROUND(INDEX([1]Calculation!L:L,ROW()),0))</f>
        <v>#VALUE!</v>
      </c>
      <c r="H1132" s="8" t="e">
        <f>IF(INDEX([1]Calculation!M:M,ROW())=0,-100,ROUND(INDEX([1]Calculation!M:M,ROW()),0))</f>
        <v>#VALUE!</v>
      </c>
      <c r="I1132" s="8" t="e">
        <f>IF(INDEX([1]Calculation!N:N,ROW())=0,-100,ROUND(INDEX([1]Calculation!N:N,ROW()),0))</f>
        <v>#VALUE!</v>
      </c>
      <c r="J1132" s="8" t="e">
        <f>IF(INDEX([1]Calculation!O:O,ROW())=0,-100,ROUND(INDEX([1]Calculation!O:O,ROW()),0))</f>
        <v>#VALUE!</v>
      </c>
      <c r="K1132" s="8" t="e">
        <f>IF(INDEX([1]Calculation!P:P,ROW())=0,-100,ROUND(INDEX([1]Calculation!P:P,ROW()),0))</f>
        <v>#VALUE!</v>
      </c>
      <c r="L1132" s="8" t="e">
        <f>IF(INDEX([1]Calculation!Q:Q,ROW())=0,-100,ROUND(INDEX([1]Calculation!Q:Q,ROW()),0))</f>
        <v>#VALUE!</v>
      </c>
      <c r="M1132" s="8" t="e">
        <f>IF(INDEX([1]Calculation!R:R,ROW())=0,-100,ROUND(INDEX([1]Calculation!R:R,ROW()),0))</f>
        <v>#VALUE!</v>
      </c>
      <c r="N1132" s="8" t="e">
        <f>IF(INDEX([1]Calculation!S:S,ROW())=0,-100,ROUND(INDEX([1]Calculation!S:S,ROW()),0))</f>
        <v>#VALUE!</v>
      </c>
      <c r="O1132" s="8" t="e">
        <f>IF(INDEX([1]Calculation!T:T,ROW())=0,-100,ROUND(INDEX([1]Calculation!T:T,ROW()),0))</f>
        <v>#VALUE!</v>
      </c>
      <c r="P1132" s="8" t="str">
        <f>INDEX([1]Calculation!CB:CB,ROW())</f>
        <v/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IF(INDEX([1]Calculation!L:L,ROW())=0,-100,ROUND(INDEX([1]Calculation!L:L,ROW()),0))</f>
        <v>#VALUE!</v>
      </c>
      <c r="H1133" s="8" t="e">
        <f>IF(INDEX([1]Calculation!M:M,ROW())=0,-100,ROUND(INDEX([1]Calculation!M:M,ROW()),0))</f>
        <v>#VALUE!</v>
      </c>
      <c r="I1133" s="8" t="e">
        <f>IF(INDEX([1]Calculation!N:N,ROW())=0,-100,ROUND(INDEX([1]Calculation!N:N,ROW()),0))</f>
        <v>#VALUE!</v>
      </c>
      <c r="J1133" s="8" t="e">
        <f>IF(INDEX([1]Calculation!O:O,ROW())=0,-100,ROUND(INDEX([1]Calculation!O:O,ROW()),0))</f>
        <v>#VALUE!</v>
      </c>
      <c r="K1133" s="8" t="e">
        <f>IF(INDEX([1]Calculation!P:P,ROW())=0,-100,ROUND(INDEX([1]Calculation!P:P,ROW()),0))</f>
        <v>#VALUE!</v>
      </c>
      <c r="L1133" s="8" t="e">
        <f>IF(INDEX([1]Calculation!Q:Q,ROW())=0,-100,ROUND(INDEX([1]Calculation!Q:Q,ROW()),0))</f>
        <v>#VALUE!</v>
      </c>
      <c r="M1133" s="8" t="e">
        <f>IF(INDEX([1]Calculation!R:R,ROW())=0,-100,ROUND(INDEX([1]Calculation!R:R,ROW()),0))</f>
        <v>#VALUE!</v>
      </c>
      <c r="N1133" s="8" t="e">
        <f>IF(INDEX([1]Calculation!S:S,ROW())=0,-100,ROUND(INDEX([1]Calculation!S:S,ROW()),0))</f>
        <v>#VALUE!</v>
      </c>
      <c r="O1133" s="8" t="e">
        <f>IF(INDEX([1]Calculation!T:T,ROW())=0,-100,ROUND(INDEX([1]Calculation!T:T,ROW()),0))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IF(INDEX([1]Calculation!L:L,ROW())=0,-100,ROUND(INDEX([1]Calculation!L:L,ROW()),0))</f>
        <v>#VALUE!</v>
      </c>
      <c r="H1134" s="8" t="e">
        <f>IF(INDEX([1]Calculation!M:M,ROW())=0,-100,ROUND(INDEX([1]Calculation!M:M,ROW()),0))</f>
        <v>#VALUE!</v>
      </c>
      <c r="I1134" s="8" t="e">
        <f>IF(INDEX([1]Calculation!N:N,ROW())=0,-100,ROUND(INDEX([1]Calculation!N:N,ROW()),0))</f>
        <v>#VALUE!</v>
      </c>
      <c r="J1134" s="8" t="e">
        <f>IF(INDEX([1]Calculation!O:O,ROW())=0,-100,ROUND(INDEX([1]Calculation!O:O,ROW()),0))</f>
        <v>#VALUE!</v>
      </c>
      <c r="K1134" s="8" t="e">
        <f>IF(INDEX([1]Calculation!P:P,ROW())=0,-100,ROUND(INDEX([1]Calculation!P:P,ROW()),0))</f>
        <v>#VALUE!</v>
      </c>
      <c r="L1134" s="8" t="e">
        <f>IF(INDEX([1]Calculation!Q:Q,ROW())=0,-100,ROUND(INDEX([1]Calculation!Q:Q,ROW()),0))</f>
        <v>#VALUE!</v>
      </c>
      <c r="M1134" s="8" t="e">
        <f>IF(INDEX([1]Calculation!R:R,ROW())=0,-100,ROUND(INDEX([1]Calculation!R:R,ROW()),0))</f>
        <v>#VALUE!</v>
      </c>
      <c r="N1134" s="8" t="e">
        <f>IF(INDEX([1]Calculation!S:S,ROW())=0,-100,ROUND(INDEX([1]Calculation!S:S,ROW()),0))</f>
        <v>#VALUE!</v>
      </c>
      <c r="O1134" s="8" t="e">
        <f>IF(INDEX([1]Calculation!T:T,ROW())=0,-100,ROUND(INDEX([1]Calculation!T:T,ROW()),0))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IF(INDEX([1]Calculation!L:L,ROW())=0,-100,ROUND(INDEX([1]Calculation!L:L,ROW()),0))</f>
        <v>#VALUE!</v>
      </c>
      <c r="H1135" s="8" t="e">
        <f>IF(INDEX([1]Calculation!M:M,ROW())=0,-100,ROUND(INDEX([1]Calculation!M:M,ROW()),0))</f>
        <v>#VALUE!</v>
      </c>
      <c r="I1135" s="8" t="e">
        <f>IF(INDEX([1]Calculation!N:N,ROW())=0,-100,ROUND(INDEX([1]Calculation!N:N,ROW()),0))</f>
        <v>#VALUE!</v>
      </c>
      <c r="J1135" s="8" t="e">
        <f>IF(INDEX([1]Calculation!O:O,ROW())=0,-100,ROUND(INDEX([1]Calculation!O:O,ROW()),0))</f>
        <v>#VALUE!</v>
      </c>
      <c r="K1135" s="8" t="e">
        <f>IF(INDEX([1]Calculation!P:P,ROW())=0,-100,ROUND(INDEX([1]Calculation!P:P,ROW()),0))</f>
        <v>#VALUE!</v>
      </c>
      <c r="L1135" s="8" t="e">
        <f>IF(INDEX([1]Calculation!Q:Q,ROW())=0,-100,ROUND(INDEX([1]Calculation!Q:Q,ROW()),0))</f>
        <v>#VALUE!</v>
      </c>
      <c r="M1135" s="8" t="e">
        <f>IF(INDEX([1]Calculation!R:R,ROW())=0,-100,ROUND(INDEX([1]Calculation!R:R,ROW()),0))</f>
        <v>#VALUE!</v>
      </c>
      <c r="N1135" s="8" t="e">
        <f>IF(INDEX([1]Calculation!S:S,ROW())=0,-100,ROUND(INDEX([1]Calculation!S:S,ROW()),0))</f>
        <v>#VALUE!</v>
      </c>
      <c r="O1135" s="8" t="e">
        <f>IF(INDEX([1]Calculation!T:T,ROW())=0,-100,ROUND(INDEX([1]Calculation!T:T,ROW()),0))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IF(INDEX([1]Calculation!L:L,ROW())=0,-100,ROUND(INDEX([1]Calculation!L:L,ROW()),0))</f>
        <v>#VALUE!</v>
      </c>
      <c r="H1136" s="8" t="e">
        <f>IF(INDEX([1]Calculation!M:M,ROW())=0,-100,ROUND(INDEX([1]Calculation!M:M,ROW()),0))</f>
        <v>#VALUE!</v>
      </c>
      <c r="I1136" s="8" t="e">
        <f>IF(INDEX([1]Calculation!N:N,ROW())=0,-100,ROUND(INDEX([1]Calculation!N:N,ROW()),0))</f>
        <v>#VALUE!</v>
      </c>
      <c r="J1136" s="8" t="e">
        <f>IF(INDEX([1]Calculation!O:O,ROW())=0,-100,ROUND(INDEX([1]Calculation!O:O,ROW()),0))</f>
        <v>#VALUE!</v>
      </c>
      <c r="K1136" s="8" t="e">
        <f>IF(INDEX([1]Calculation!P:P,ROW())=0,-100,ROUND(INDEX([1]Calculation!P:P,ROW()),0))</f>
        <v>#VALUE!</v>
      </c>
      <c r="L1136" s="8" t="e">
        <f>IF(INDEX([1]Calculation!Q:Q,ROW())=0,-100,ROUND(INDEX([1]Calculation!Q:Q,ROW()),0))</f>
        <v>#VALUE!</v>
      </c>
      <c r="M1136" s="8" t="e">
        <f>IF(INDEX([1]Calculation!R:R,ROW())=0,-100,ROUND(INDEX([1]Calculation!R:R,ROW()),0))</f>
        <v>#VALUE!</v>
      </c>
      <c r="N1136" s="8" t="e">
        <f>IF(INDEX([1]Calculation!S:S,ROW())=0,-100,ROUND(INDEX([1]Calculation!S:S,ROW()),0))</f>
        <v>#VALUE!</v>
      </c>
      <c r="O1136" s="8" t="e">
        <f>IF(INDEX([1]Calculation!T:T,ROW())=0,-100,ROUND(INDEX([1]Calculation!T:T,ROW()),0))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IF(INDEX([1]Calculation!L:L,ROW())=0,-100,ROUND(INDEX([1]Calculation!L:L,ROW()),0))</f>
        <v>#VALUE!</v>
      </c>
      <c r="H1137" s="8" t="e">
        <f>IF(INDEX([1]Calculation!M:M,ROW())=0,-100,ROUND(INDEX([1]Calculation!M:M,ROW()),0))</f>
        <v>#VALUE!</v>
      </c>
      <c r="I1137" s="8" t="e">
        <f>IF(INDEX([1]Calculation!N:N,ROW())=0,-100,ROUND(INDEX([1]Calculation!N:N,ROW()),0))</f>
        <v>#VALUE!</v>
      </c>
      <c r="J1137" s="8" t="e">
        <f>IF(INDEX([1]Calculation!O:O,ROW())=0,-100,ROUND(INDEX([1]Calculation!O:O,ROW()),0))</f>
        <v>#VALUE!</v>
      </c>
      <c r="K1137" s="8" t="e">
        <f>IF(INDEX([1]Calculation!P:P,ROW())=0,-100,ROUND(INDEX([1]Calculation!P:P,ROW()),0))</f>
        <v>#VALUE!</v>
      </c>
      <c r="L1137" s="8" t="e">
        <f>IF(INDEX([1]Calculation!Q:Q,ROW())=0,-100,ROUND(INDEX([1]Calculation!Q:Q,ROW()),0))</f>
        <v>#VALUE!</v>
      </c>
      <c r="M1137" s="8" t="e">
        <f>IF(INDEX([1]Calculation!R:R,ROW())=0,-100,ROUND(INDEX([1]Calculation!R:R,ROW()),0))</f>
        <v>#VALUE!</v>
      </c>
      <c r="N1137" s="8" t="e">
        <f>IF(INDEX([1]Calculation!S:S,ROW())=0,-100,ROUND(INDEX([1]Calculation!S:S,ROW()),0))</f>
        <v>#VALUE!</v>
      </c>
      <c r="O1137" s="8" t="e">
        <f>IF(INDEX([1]Calculation!T:T,ROW())=0,-100,ROUND(INDEX([1]Calculation!T:T,ROW()),0))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IF(INDEX([1]Calculation!L:L,ROW())=0,-100,ROUND(INDEX([1]Calculation!L:L,ROW()),0))</f>
        <v>#VALUE!</v>
      </c>
      <c r="H1138" s="8" t="e">
        <f>IF(INDEX([1]Calculation!M:M,ROW())=0,-100,ROUND(INDEX([1]Calculation!M:M,ROW()),0))</f>
        <v>#VALUE!</v>
      </c>
      <c r="I1138" s="8" t="e">
        <f>IF(INDEX([1]Calculation!N:N,ROW())=0,-100,ROUND(INDEX([1]Calculation!N:N,ROW()),0))</f>
        <v>#VALUE!</v>
      </c>
      <c r="J1138" s="8" t="e">
        <f>IF(INDEX([1]Calculation!O:O,ROW())=0,-100,ROUND(INDEX([1]Calculation!O:O,ROW()),0))</f>
        <v>#VALUE!</v>
      </c>
      <c r="K1138" s="8" t="e">
        <f>IF(INDEX([1]Calculation!P:P,ROW())=0,-100,ROUND(INDEX([1]Calculation!P:P,ROW()),0))</f>
        <v>#VALUE!</v>
      </c>
      <c r="L1138" s="8" t="e">
        <f>IF(INDEX([1]Calculation!Q:Q,ROW())=0,-100,ROUND(INDEX([1]Calculation!Q:Q,ROW()),0))</f>
        <v>#VALUE!</v>
      </c>
      <c r="M1138" s="8" t="e">
        <f>IF(INDEX([1]Calculation!R:R,ROW())=0,-100,ROUND(INDEX([1]Calculation!R:R,ROW()),0))</f>
        <v>#VALUE!</v>
      </c>
      <c r="N1138" s="8" t="e">
        <f>IF(INDEX([1]Calculation!S:S,ROW())=0,-100,ROUND(INDEX([1]Calculation!S:S,ROW()),0))</f>
        <v>#VALUE!</v>
      </c>
      <c r="O1138" s="8" t="e">
        <f>IF(INDEX([1]Calculation!T:T,ROW())=0,-100,ROUND(INDEX([1]Calculation!T:T,ROW()),0))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IF(INDEX([1]Calculation!L:L,ROW())=0,-100,ROUND(INDEX([1]Calculation!L:L,ROW()),0))</f>
        <v>#VALUE!</v>
      </c>
      <c r="H1139" s="8" t="e">
        <f>IF(INDEX([1]Calculation!M:M,ROW())=0,-100,ROUND(INDEX([1]Calculation!M:M,ROW()),0))</f>
        <v>#VALUE!</v>
      </c>
      <c r="I1139" s="8" t="e">
        <f>IF(INDEX([1]Calculation!N:N,ROW())=0,-100,ROUND(INDEX([1]Calculation!N:N,ROW()),0))</f>
        <v>#VALUE!</v>
      </c>
      <c r="J1139" s="8" t="e">
        <f>IF(INDEX([1]Calculation!O:O,ROW())=0,-100,ROUND(INDEX([1]Calculation!O:O,ROW()),0))</f>
        <v>#VALUE!</v>
      </c>
      <c r="K1139" s="8" t="e">
        <f>IF(INDEX([1]Calculation!P:P,ROW())=0,-100,ROUND(INDEX([1]Calculation!P:P,ROW()),0))</f>
        <v>#VALUE!</v>
      </c>
      <c r="L1139" s="8" t="e">
        <f>IF(INDEX([1]Calculation!Q:Q,ROW())=0,-100,ROUND(INDEX([1]Calculation!Q:Q,ROW()),0))</f>
        <v>#VALUE!</v>
      </c>
      <c r="M1139" s="8" t="e">
        <f>IF(INDEX([1]Calculation!R:R,ROW())=0,-100,ROUND(INDEX([1]Calculation!R:R,ROW()),0))</f>
        <v>#VALUE!</v>
      </c>
      <c r="N1139" s="8" t="e">
        <f>IF(INDEX([1]Calculation!S:S,ROW())=0,-100,ROUND(INDEX([1]Calculation!S:S,ROW()),0))</f>
        <v>#VALUE!</v>
      </c>
      <c r="O1139" s="8" t="e">
        <f>IF(INDEX([1]Calculation!T:T,ROW())=0,-100,ROUND(INDEX([1]Calculation!T:T,ROW()),0))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IF(INDEX([1]Calculation!L:L,ROW())=0,-100,ROUND(INDEX([1]Calculation!L:L,ROW()),0))</f>
        <v>#VALUE!</v>
      </c>
      <c r="H1140" s="8" t="e">
        <f>IF(INDEX([1]Calculation!M:M,ROW())=0,-100,ROUND(INDEX([1]Calculation!M:M,ROW()),0))</f>
        <v>#VALUE!</v>
      </c>
      <c r="I1140" s="8" t="e">
        <f>IF(INDEX([1]Calculation!N:N,ROW())=0,-100,ROUND(INDEX([1]Calculation!N:N,ROW()),0))</f>
        <v>#VALUE!</v>
      </c>
      <c r="J1140" s="8" t="e">
        <f>IF(INDEX([1]Calculation!O:O,ROW())=0,-100,ROUND(INDEX([1]Calculation!O:O,ROW()),0))</f>
        <v>#VALUE!</v>
      </c>
      <c r="K1140" s="8" t="e">
        <f>IF(INDEX([1]Calculation!P:P,ROW())=0,-100,ROUND(INDEX([1]Calculation!P:P,ROW()),0))</f>
        <v>#VALUE!</v>
      </c>
      <c r="L1140" s="8" t="e">
        <f>IF(INDEX([1]Calculation!Q:Q,ROW())=0,-100,ROUND(INDEX([1]Calculation!Q:Q,ROW()),0))</f>
        <v>#VALUE!</v>
      </c>
      <c r="M1140" s="8" t="e">
        <f>IF(INDEX([1]Calculation!R:R,ROW())=0,-100,ROUND(INDEX([1]Calculation!R:R,ROW()),0))</f>
        <v>#VALUE!</v>
      </c>
      <c r="N1140" s="8" t="e">
        <f>IF(INDEX([1]Calculation!S:S,ROW())=0,-100,ROUND(INDEX([1]Calculation!S:S,ROW()),0))</f>
        <v>#VALUE!</v>
      </c>
      <c r="O1140" s="8" t="e">
        <f>IF(INDEX([1]Calculation!T:T,ROW())=0,-100,ROUND(INDEX([1]Calculation!T:T,ROW()),0))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IF(INDEX([1]Calculation!L:L,ROW())=0,-100,ROUND(INDEX([1]Calculation!L:L,ROW()),0))</f>
        <v>#VALUE!</v>
      </c>
      <c r="H1141" s="8" t="e">
        <f>IF(INDEX([1]Calculation!M:M,ROW())=0,-100,ROUND(INDEX([1]Calculation!M:M,ROW()),0))</f>
        <v>#VALUE!</v>
      </c>
      <c r="I1141" s="8" t="e">
        <f>IF(INDEX([1]Calculation!N:N,ROW())=0,-100,ROUND(INDEX([1]Calculation!N:N,ROW()),0))</f>
        <v>#VALUE!</v>
      </c>
      <c r="J1141" s="8" t="e">
        <f>IF(INDEX([1]Calculation!O:O,ROW())=0,-100,ROUND(INDEX([1]Calculation!O:O,ROW()),0))</f>
        <v>#VALUE!</v>
      </c>
      <c r="K1141" s="8" t="e">
        <f>IF(INDEX([1]Calculation!P:P,ROW())=0,-100,ROUND(INDEX([1]Calculation!P:P,ROW()),0))</f>
        <v>#VALUE!</v>
      </c>
      <c r="L1141" s="8" t="e">
        <f>IF(INDEX([1]Calculation!Q:Q,ROW())=0,-100,ROUND(INDEX([1]Calculation!Q:Q,ROW()),0))</f>
        <v>#VALUE!</v>
      </c>
      <c r="M1141" s="8" t="e">
        <f>IF(INDEX([1]Calculation!R:R,ROW())=0,-100,ROUND(INDEX([1]Calculation!R:R,ROW()),0))</f>
        <v>#VALUE!</v>
      </c>
      <c r="N1141" s="8" t="e">
        <f>IF(INDEX([1]Calculation!S:S,ROW())=0,-100,ROUND(INDEX([1]Calculation!S:S,ROW()),0))</f>
        <v>#VALUE!</v>
      </c>
      <c r="O1141" s="8" t="e">
        <f>IF(INDEX([1]Calculation!T:T,ROW())=0,-100,ROUND(INDEX([1]Calculation!T:T,ROW()),0))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IF(INDEX([1]Calculation!L:L,ROW())=0,-100,ROUND(INDEX([1]Calculation!L:L,ROW()),0))</f>
        <v>#VALUE!</v>
      </c>
      <c r="H1142" s="8" t="e">
        <f>IF(INDEX([1]Calculation!M:M,ROW())=0,-100,ROUND(INDEX([1]Calculation!M:M,ROW()),0))</f>
        <v>#VALUE!</v>
      </c>
      <c r="I1142" s="8" t="e">
        <f>IF(INDEX([1]Calculation!N:N,ROW())=0,-100,ROUND(INDEX([1]Calculation!N:N,ROW()),0))</f>
        <v>#VALUE!</v>
      </c>
      <c r="J1142" s="8" t="e">
        <f>IF(INDEX([1]Calculation!O:O,ROW())=0,-100,ROUND(INDEX([1]Calculation!O:O,ROW()),0))</f>
        <v>#VALUE!</v>
      </c>
      <c r="K1142" s="8" t="e">
        <f>IF(INDEX([1]Calculation!P:P,ROW())=0,-100,ROUND(INDEX([1]Calculation!P:P,ROW()),0))</f>
        <v>#VALUE!</v>
      </c>
      <c r="L1142" s="8" t="e">
        <f>IF(INDEX([1]Calculation!Q:Q,ROW())=0,-100,ROUND(INDEX([1]Calculation!Q:Q,ROW()),0))</f>
        <v>#VALUE!</v>
      </c>
      <c r="M1142" s="8" t="e">
        <f>IF(INDEX([1]Calculation!R:R,ROW())=0,-100,ROUND(INDEX([1]Calculation!R:R,ROW()),0))</f>
        <v>#VALUE!</v>
      </c>
      <c r="N1142" s="8" t="e">
        <f>IF(INDEX([1]Calculation!S:S,ROW())=0,-100,ROUND(INDEX([1]Calculation!S:S,ROW()),0))</f>
        <v>#VALUE!</v>
      </c>
      <c r="O1142" s="8" t="e">
        <f>IF(INDEX([1]Calculation!T:T,ROW())=0,-100,ROUND(INDEX([1]Calculation!T:T,ROW()),0))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IF(INDEX([1]Calculation!L:L,ROW())=0,-100,ROUND(INDEX([1]Calculation!L:L,ROW()),0))</f>
        <v>#VALUE!</v>
      </c>
      <c r="H1143" s="8" t="e">
        <f>IF(INDEX([1]Calculation!M:M,ROW())=0,-100,ROUND(INDEX([1]Calculation!M:M,ROW()),0))</f>
        <v>#VALUE!</v>
      </c>
      <c r="I1143" s="8" t="e">
        <f>IF(INDEX([1]Calculation!N:N,ROW())=0,-100,ROUND(INDEX([1]Calculation!N:N,ROW()),0))</f>
        <v>#VALUE!</v>
      </c>
      <c r="J1143" s="8" t="e">
        <f>IF(INDEX([1]Calculation!O:O,ROW())=0,-100,ROUND(INDEX([1]Calculation!O:O,ROW()),0))</f>
        <v>#VALUE!</v>
      </c>
      <c r="K1143" s="8" t="e">
        <f>IF(INDEX([1]Calculation!P:P,ROW())=0,-100,ROUND(INDEX([1]Calculation!P:P,ROW()),0))</f>
        <v>#VALUE!</v>
      </c>
      <c r="L1143" s="8" t="e">
        <f>IF(INDEX([1]Calculation!Q:Q,ROW())=0,-100,ROUND(INDEX([1]Calculation!Q:Q,ROW()),0))</f>
        <v>#VALUE!</v>
      </c>
      <c r="M1143" s="8" t="e">
        <f>IF(INDEX([1]Calculation!R:R,ROW())=0,-100,ROUND(INDEX([1]Calculation!R:R,ROW()),0))</f>
        <v>#VALUE!</v>
      </c>
      <c r="N1143" s="8" t="e">
        <f>IF(INDEX([1]Calculation!S:S,ROW())=0,-100,ROUND(INDEX([1]Calculation!S:S,ROW()),0))</f>
        <v>#VALUE!</v>
      </c>
      <c r="O1143" s="8" t="e">
        <f>IF(INDEX([1]Calculation!T:T,ROW())=0,-100,ROUND(INDEX([1]Calculation!T:T,ROW()),0))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IF(INDEX([1]Calculation!L:L,ROW())=0,-100,ROUND(INDEX([1]Calculation!L:L,ROW()),0))</f>
        <v>#VALUE!</v>
      </c>
      <c r="H1144" s="8" t="e">
        <f>IF(INDEX([1]Calculation!M:M,ROW())=0,-100,ROUND(INDEX([1]Calculation!M:M,ROW()),0))</f>
        <v>#VALUE!</v>
      </c>
      <c r="I1144" s="8" t="e">
        <f>IF(INDEX([1]Calculation!N:N,ROW())=0,-100,ROUND(INDEX([1]Calculation!N:N,ROW()),0))</f>
        <v>#VALUE!</v>
      </c>
      <c r="J1144" s="8" t="e">
        <f>IF(INDEX([1]Calculation!O:O,ROW())=0,-100,ROUND(INDEX([1]Calculation!O:O,ROW()),0))</f>
        <v>#VALUE!</v>
      </c>
      <c r="K1144" s="8" t="e">
        <f>IF(INDEX([1]Calculation!P:P,ROW())=0,-100,ROUND(INDEX([1]Calculation!P:P,ROW()),0))</f>
        <v>#VALUE!</v>
      </c>
      <c r="L1144" s="8" t="e">
        <f>IF(INDEX([1]Calculation!Q:Q,ROW())=0,-100,ROUND(INDEX([1]Calculation!Q:Q,ROW()),0))</f>
        <v>#VALUE!</v>
      </c>
      <c r="M1144" s="8" t="e">
        <f>IF(INDEX([1]Calculation!R:R,ROW())=0,-100,ROUND(INDEX([1]Calculation!R:R,ROW()),0))</f>
        <v>#VALUE!</v>
      </c>
      <c r="N1144" s="8" t="e">
        <f>IF(INDEX([1]Calculation!S:S,ROW())=0,-100,ROUND(INDEX([1]Calculation!S:S,ROW()),0))</f>
        <v>#VALUE!</v>
      </c>
      <c r="O1144" s="8" t="e">
        <f>IF(INDEX([1]Calculation!T:T,ROW())=0,-100,ROUND(INDEX([1]Calculation!T:T,ROW()),0))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IF(INDEX([1]Calculation!L:L,ROW())=0,-100,ROUND(INDEX([1]Calculation!L:L,ROW()),0))</f>
        <v>#VALUE!</v>
      </c>
      <c r="H1145" s="8" t="e">
        <f>IF(INDEX([1]Calculation!M:M,ROW())=0,-100,ROUND(INDEX([1]Calculation!M:M,ROW()),0))</f>
        <v>#VALUE!</v>
      </c>
      <c r="I1145" s="8" t="e">
        <f>IF(INDEX([1]Calculation!N:N,ROW())=0,-100,ROUND(INDEX([1]Calculation!N:N,ROW()),0))</f>
        <v>#VALUE!</v>
      </c>
      <c r="J1145" s="8" t="e">
        <f>IF(INDEX([1]Calculation!O:O,ROW())=0,-100,ROUND(INDEX([1]Calculation!O:O,ROW()),0))</f>
        <v>#VALUE!</v>
      </c>
      <c r="K1145" s="8" t="e">
        <f>IF(INDEX([1]Calculation!P:P,ROW())=0,-100,ROUND(INDEX([1]Calculation!P:P,ROW()),0))</f>
        <v>#VALUE!</v>
      </c>
      <c r="L1145" s="8" t="e">
        <f>IF(INDEX([1]Calculation!Q:Q,ROW())=0,-100,ROUND(INDEX([1]Calculation!Q:Q,ROW()),0))</f>
        <v>#VALUE!</v>
      </c>
      <c r="M1145" s="8" t="e">
        <f>IF(INDEX([1]Calculation!R:R,ROW())=0,-100,ROUND(INDEX([1]Calculation!R:R,ROW()),0))</f>
        <v>#VALUE!</v>
      </c>
      <c r="N1145" s="8" t="e">
        <f>IF(INDEX([1]Calculation!S:S,ROW())=0,-100,ROUND(INDEX([1]Calculation!S:S,ROW()),0))</f>
        <v>#VALUE!</v>
      </c>
      <c r="O1145" s="8" t="e">
        <f>IF(INDEX([1]Calculation!T:T,ROW())=0,-100,ROUND(INDEX([1]Calculation!T:T,ROW()),0))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IF(INDEX([1]Calculation!L:L,ROW())=0,-100,ROUND(INDEX([1]Calculation!L:L,ROW()),0))</f>
        <v>#VALUE!</v>
      </c>
      <c r="H1146" s="8" t="e">
        <f>IF(INDEX([1]Calculation!M:M,ROW())=0,-100,ROUND(INDEX([1]Calculation!M:M,ROW()),0))</f>
        <v>#VALUE!</v>
      </c>
      <c r="I1146" s="8" t="e">
        <f>IF(INDEX([1]Calculation!N:N,ROW())=0,-100,ROUND(INDEX([1]Calculation!N:N,ROW()),0))</f>
        <v>#VALUE!</v>
      </c>
      <c r="J1146" s="8" t="e">
        <f>IF(INDEX([1]Calculation!O:O,ROW())=0,-100,ROUND(INDEX([1]Calculation!O:O,ROW()),0))</f>
        <v>#VALUE!</v>
      </c>
      <c r="K1146" s="8" t="e">
        <f>IF(INDEX([1]Calculation!P:P,ROW())=0,-100,ROUND(INDEX([1]Calculation!P:P,ROW()),0))</f>
        <v>#VALUE!</v>
      </c>
      <c r="L1146" s="8" t="e">
        <f>IF(INDEX([1]Calculation!Q:Q,ROW())=0,-100,ROUND(INDEX([1]Calculation!Q:Q,ROW()),0))</f>
        <v>#VALUE!</v>
      </c>
      <c r="M1146" s="8" t="e">
        <f>IF(INDEX([1]Calculation!R:R,ROW())=0,-100,ROUND(INDEX([1]Calculation!R:R,ROW()),0))</f>
        <v>#VALUE!</v>
      </c>
      <c r="N1146" s="8" t="e">
        <f>IF(INDEX([1]Calculation!S:S,ROW())=0,-100,ROUND(INDEX([1]Calculation!S:S,ROW()),0))</f>
        <v>#VALUE!</v>
      </c>
      <c r="O1146" s="8" t="e">
        <f>IF(INDEX([1]Calculation!T:T,ROW())=0,-100,ROUND(INDEX([1]Calculation!T:T,ROW()),0))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IF(INDEX([1]Calculation!L:L,ROW())=0,-100,ROUND(INDEX([1]Calculation!L:L,ROW()),0))</f>
        <v>#VALUE!</v>
      </c>
      <c r="H1147" s="8" t="e">
        <f>IF(INDEX([1]Calculation!M:M,ROW())=0,-100,ROUND(INDEX([1]Calculation!M:M,ROW()),0))</f>
        <v>#VALUE!</v>
      </c>
      <c r="I1147" s="8" t="e">
        <f>IF(INDEX([1]Calculation!N:N,ROW())=0,-100,ROUND(INDEX([1]Calculation!N:N,ROW()),0))</f>
        <v>#VALUE!</v>
      </c>
      <c r="J1147" s="8" t="e">
        <f>IF(INDEX([1]Calculation!O:O,ROW())=0,-100,ROUND(INDEX([1]Calculation!O:O,ROW()),0))</f>
        <v>#VALUE!</v>
      </c>
      <c r="K1147" s="8" t="e">
        <f>IF(INDEX([1]Calculation!P:P,ROW())=0,-100,ROUND(INDEX([1]Calculation!P:P,ROW()),0))</f>
        <v>#VALUE!</v>
      </c>
      <c r="L1147" s="8" t="e">
        <f>IF(INDEX([1]Calculation!Q:Q,ROW())=0,-100,ROUND(INDEX([1]Calculation!Q:Q,ROW()),0))</f>
        <v>#VALUE!</v>
      </c>
      <c r="M1147" s="8" t="e">
        <f>IF(INDEX([1]Calculation!R:R,ROW())=0,-100,ROUND(INDEX([1]Calculation!R:R,ROW()),0))</f>
        <v>#VALUE!</v>
      </c>
      <c r="N1147" s="8" t="e">
        <f>IF(INDEX([1]Calculation!S:S,ROW())=0,-100,ROUND(INDEX([1]Calculation!S:S,ROW()),0))</f>
        <v>#VALUE!</v>
      </c>
      <c r="O1147" s="8" t="e">
        <f>IF(INDEX([1]Calculation!T:T,ROW())=0,-100,ROUND(INDEX([1]Calculation!T:T,ROW()),0))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IF(INDEX([1]Calculation!L:L,ROW())=0,-100,ROUND(INDEX([1]Calculation!L:L,ROW()),0))</f>
        <v>#VALUE!</v>
      </c>
      <c r="H1148" s="8" t="e">
        <f>IF(INDEX([1]Calculation!M:M,ROW())=0,-100,ROUND(INDEX([1]Calculation!M:M,ROW()),0))</f>
        <v>#VALUE!</v>
      </c>
      <c r="I1148" s="8" t="e">
        <f>IF(INDEX([1]Calculation!N:N,ROW())=0,-100,ROUND(INDEX([1]Calculation!N:N,ROW()),0))</f>
        <v>#VALUE!</v>
      </c>
      <c r="J1148" s="8" t="e">
        <f>IF(INDEX([1]Calculation!O:O,ROW())=0,-100,ROUND(INDEX([1]Calculation!O:O,ROW()),0))</f>
        <v>#VALUE!</v>
      </c>
      <c r="K1148" s="8" t="e">
        <f>IF(INDEX([1]Calculation!P:P,ROW())=0,-100,ROUND(INDEX([1]Calculation!P:P,ROW()),0))</f>
        <v>#VALUE!</v>
      </c>
      <c r="L1148" s="8" t="e">
        <f>IF(INDEX([1]Calculation!Q:Q,ROW())=0,-100,ROUND(INDEX([1]Calculation!Q:Q,ROW()),0))</f>
        <v>#VALUE!</v>
      </c>
      <c r="M1148" s="8" t="e">
        <f>IF(INDEX([1]Calculation!R:R,ROW())=0,-100,ROUND(INDEX([1]Calculation!R:R,ROW()),0))</f>
        <v>#VALUE!</v>
      </c>
      <c r="N1148" s="8" t="e">
        <f>IF(INDEX([1]Calculation!S:S,ROW())=0,-100,ROUND(INDEX([1]Calculation!S:S,ROW()),0))</f>
        <v>#VALUE!</v>
      </c>
      <c r="O1148" s="8" t="e">
        <f>IF(INDEX([1]Calculation!T:T,ROW())=0,-100,ROUND(INDEX([1]Calculation!T:T,ROW()),0))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IF(INDEX([1]Calculation!L:L,ROW())=0,-100,ROUND(INDEX([1]Calculation!L:L,ROW()),0))</f>
        <v>#VALUE!</v>
      </c>
      <c r="H1149" s="8" t="e">
        <f>IF(INDEX([1]Calculation!M:M,ROW())=0,-100,ROUND(INDEX([1]Calculation!M:M,ROW()),0))</f>
        <v>#VALUE!</v>
      </c>
      <c r="I1149" s="8" t="e">
        <f>IF(INDEX([1]Calculation!N:N,ROW())=0,-100,ROUND(INDEX([1]Calculation!N:N,ROW()),0))</f>
        <v>#VALUE!</v>
      </c>
      <c r="J1149" s="8" t="e">
        <f>IF(INDEX([1]Calculation!O:O,ROW())=0,-100,ROUND(INDEX([1]Calculation!O:O,ROW()),0))</f>
        <v>#VALUE!</v>
      </c>
      <c r="K1149" s="8" t="e">
        <f>IF(INDEX([1]Calculation!P:P,ROW())=0,-100,ROUND(INDEX([1]Calculation!P:P,ROW()),0))</f>
        <v>#VALUE!</v>
      </c>
      <c r="L1149" s="8" t="e">
        <f>IF(INDEX([1]Calculation!Q:Q,ROW())=0,-100,ROUND(INDEX([1]Calculation!Q:Q,ROW()),0))</f>
        <v>#VALUE!</v>
      </c>
      <c r="M1149" s="8" t="e">
        <f>IF(INDEX([1]Calculation!R:R,ROW())=0,-100,ROUND(INDEX([1]Calculation!R:R,ROW()),0))</f>
        <v>#VALUE!</v>
      </c>
      <c r="N1149" s="8" t="e">
        <f>IF(INDEX([1]Calculation!S:S,ROW())=0,-100,ROUND(INDEX([1]Calculation!S:S,ROW()),0))</f>
        <v>#VALUE!</v>
      </c>
      <c r="O1149" s="8" t="e">
        <f>IF(INDEX([1]Calculation!T:T,ROW())=0,-100,ROUND(INDEX([1]Calculation!T:T,ROW()),0))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IF(INDEX([1]Calculation!L:L,ROW())=0,-100,ROUND(INDEX([1]Calculation!L:L,ROW()),0))</f>
        <v>#VALUE!</v>
      </c>
      <c r="H1150" s="8" t="e">
        <f>IF(INDEX([1]Calculation!M:M,ROW())=0,-100,ROUND(INDEX([1]Calculation!M:M,ROW()),0))</f>
        <v>#VALUE!</v>
      </c>
      <c r="I1150" s="8" t="e">
        <f>IF(INDEX([1]Calculation!N:N,ROW())=0,-100,ROUND(INDEX([1]Calculation!N:N,ROW()),0))</f>
        <v>#VALUE!</v>
      </c>
      <c r="J1150" s="8" t="e">
        <f>IF(INDEX([1]Calculation!O:O,ROW())=0,-100,ROUND(INDEX([1]Calculation!O:O,ROW()),0))</f>
        <v>#VALUE!</v>
      </c>
      <c r="K1150" s="8" t="e">
        <f>IF(INDEX([1]Calculation!P:P,ROW())=0,-100,ROUND(INDEX([1]Calculation!P:P,ROW()),0))</f>
        <v>#VALUE!</v>
      </c>
      <c r="L1150" s="8" t="e">
        <f>IF(INDEX([1]Calculation!Q:Q,ROW())=0,-100,ROUND(INDEX([1]Calculation!Q:Q,ROW()),0))</f>
        <v>#VALUE!</v>
      </c>
      <c r="M1150" s="8" t="e">
        <f>IF(INDEX([1]Calculation!R:R,ROW())=0,-100,ROUND(INDEX([1]Calculation!R:R,ROW()),0))</f>
        <v>#VALUE!</v>
      </c>
      <c r="N1150" s="8" t="e">
        <f>IF(INDEX([1]Calculation!S:S,ROW())=0,-100,ROUND(INDEX([1]Calculation!S:S,ROW()),0))</f>
        <v>#VALUE!</v>
      </c>
      <c r="O1150" s="8" t="e">
        <f>IF(INDEX([1]Calculation!T:T,ROW())=0,-100,ROUND(INDEX([1]Calculation!T:T,ROW()),0))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IF(INDEX([1]Calculation!L:L,ROW())=0,-100,ROUND(INDEX([1]Calculation!L:L,ROW()),0))</f>
        <v>#VALUE!</v>
      </c>
      <c r="H1151" s="8" t="e">
        <f>IF(INDEX([1]Calculation!M:M,ROW())=0,-100,ROUND(INDEX([1]Calculation!M:M,ROW()),0))</f>
        <v>#VALUE!</v>
      </c>
      <c r="I1151" s="8" t="e">
        <f>IF(INDEX([1]Calculation!N:N,ROW())=0,-100,ROUND(INDEX([1]Calculation!N:N,ROW()),0))</f>
        <v>#VALUE!</v>
      </c>
      <c r="J1151" s="8" t="e">
        <f>IF(INDEX([1]Calculation!O:O,ROW())=0,-100,ROUND(INDEX([1]Calculation!O:O,ROW()),0))</f>
        <v>#VALUE!</v>
      </c>
      <c r="K1151" s="8" t="e">
        <f>IF(INDEX([1]Calculation!P:P,ROW())=0,-100,ROUND(INDEX([1]Calculation!P:P,ROW()),0))</f>
        <v>#VALUE!</v>
      </c>
      <c r="L1151" s="8" t="e">
        <f>IF(INDEX([1]Calculation!Q:Q,ROW())=0,-100,ROUND(INDEX([1]Calculation!Q:Q,ROW()),0))</f>
        <v>#VALUE!</v>
      </c>
      <c r="M1151" s="8" t="e">
        <f>IF(INDEX([1]Calculation!R:R,ROW())=0,-100,ROUND(INDEX([1]Calculation!R:R,ROW()),0))</f>
        <v>#VALUE!</v>
      </c>
      <c r="N1151" s="8" t="e">
        <f>IF(INDEX([1]Calculation!S:S,ROW())=0,-100,ROUND(INDEX([1]Calculation!S:S,ROW()),0))</f>
        <v>#VALUE!</v>
      </c>
      <c r="O1151" s="8" t="e">
        <f>IF(INDEX([1]Calculation!T:T,ROW())=0,-100,ROUND(INDEX([1]Calculation!T:T,ROW()),0))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IF(INDEX([1]Calculation!L:L,ROW())=0,-100,ROUND(INDEX([1]Calculation!L:L,ROW()),0))</f>
        <v>#VALUE!</v>
      </c>
      <c r="H1152" s="8" t="e">
        <f>IF(INDEX([1]Calculation!M:M,ROW())=0,-100,ROUND(INDEX([1]Calculation!M:M,ROW()),0))</f>
        <v>#VALUE!</v>
      </c>
      <c r="I1152" s="8" t="e">
        <f>IF(INDEX([1]Calculation!N:N,ROW())=0,-100,ROUND(INDEX([1]Calculation!N:N,ROW()),0))</f>
        <v>#VALUE!</v>
      </c>
      <c r="J1152" s="8" t="e">
        <f>IF(INDEX([1]Calculation!O:O,ROW())=0,-100,ROUND(INDEX([1]Calculation!O:O,ROW()),0))</f>
        <v>#VALUE!</v>
      </c>
      <c r="K1152" s="8" t="e">
        <f>IF(INDEX([1]Calculation!P:P,ROW())=0,-100,ROUND(INDEX([1]Calculation!P:P,ROW()),0))</f>
        <v>#VALUE!</v>
      </c>
      <c r="L1152" s="8" t="e">
        <f>IF(INDEX([1]Calculation!Q:Q,ROW())=0,-100,ROUND(INDEX([1]Calculation!Q:Q,ROW()),0))</f>
        <v>#VALUE!</v>
      </c>
      <c r="M1152" s="8" t="e">
        <f>IF(INDEX([1]Calculation!R:R,ROW())=0,-100,ROUND(INDEX([1]Calculation!R:R,ROW()),0))</f>
        <v>#VALUE!</v>
      </c>
      <c r="N1152" s="8" t="e">
        <f>IF(INDEX([1]Calculation!S:S,ROW())=0,-100,ROUND(INDEX([1]Calculation!S:S,ROW()),0))</f>
        <v>#VALUE!</v>
      </c>
      <c r="O1152" s="8" t="e">
        <f>IF(INDEX([1]Calculation!T:T,ROW())=0,-100,ROUND(INDEX([1]Calculation!T:T,ROW()),0))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IF(INDEX([1]Calculation!L:L,ROW())=0,-100,ROUND(INDEX([1]Calculation!L:L,ROW()),0))</f>
        <v>#VALUE!</v>
      </c>
      <c r="H1153" s="8" t="e">
        <f>IF(INDEX([1]Calculation!M:M,ROW())=0,-100,ROUND(INDEX([1]Calculation!M:M,ROW()),0))</f>
        <v>#VALUE!</v>
      </c>
      <c r="I1153" s="8" t="e">
        <f>IF(INDEX([1]Calculation!N:N,ROW())=0,-100,ROUND(INDEX([1]Calculation!N:N,ROW()),0))</f>
        <v>#VALUE!</v>
      </c>
      <c r="J1153" s="8" t="e">
        <f>IF(INDEX([1]Calculation!O:O,ROW())=0,-100,ROUND(INDEX([1]Calculation!O:O,ROW()),0))</f>
        <v>#VALUE!</v>
      </c>
      <c r="K1153" s="8" t="e">
        <f>IF(INDEX([1]Calculation!P:P,ROW())=0,-100,ROUND(INDEX([1]Calculation!P:P,ROW()),0))</f>
        <v>#VALUE!</v>
      </c>
      <c r="L1153" s="8" t="e">
        <f>IF(INDEX([1]Calculation!Q:Q,ROW())=0,-100,ROUND(INDEX([1]Calculation!Q:Q,ROW()),0))</f>
        <v>#VALUE!</v>
      </c>
      <c r="M1153" s="8" t="e">
        <f>IF(INDEX([1]Calculation!R:R,ROW())=0,-100,ROUND(INDEX([1]Calculation!R:R,ROW()),0))</f>
        <v>#VALUE!</v>
      </c>
      <c r="N1153" s="8" t="e">
        <f>IF(INDEX([1]Calculation!S:S,ROW())=0,-100,ROUND(INDEX([1]Calculation!S:S,ROW()),0))</f>
        <v>#VALUE!</v>
      </c>
      <c r="O1153" s="8" t="e">
        <f>IF(INDEX([1]Calculation!T:T,ROW())=0,-100,ROUND(INDEX([1]Calculation!T:T,ROW()),0))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IF(INDEX([1]Calculation!L:L,ROW())=0,-100,ROUND(INDEX([1]Calculation!L:L,ROW()),0))</f>
        <v>#VALUE!</v>
      </c>
      <c r="H1154" s="8" t="e">
        <f>IF(INDEX([1]Calculation!M:M,ROW())=0,-100,ROUND(INDEX([1]Calculation!M:M,ROW()),0))</f>
        <v>#VALUE!</v>
      </c>
      <c r="I1154" s="8" t="e">
        <f>IF(INDEX([1]Calculation!N:N,ROW())=0,-100,ROUND(INDEX([1]Calculation!N:N,ROW()),0))</f>
        <v>#VALUE!</v>
      </c>
      <c r="J1154" s="8" t="e">
        <f>IF(INDEX([1]Calculation!O:O,ROW())=0,-100,ROUND(INDEX([1]Calculation!O:O,ROW()),0))</f>
        <v>#VALUE!</v>
      </c>
      <c r="K1154" s="8" t="e">
        <f>IF(INDEX([1]Calculation!P:P,ROW())=0,-100,ROUND(INDEX([1]Calculation!P:P,ROW()),0))</f>
        <v>#VALUE!</v>
      </c>
      <c r="L1154" s="8" t="e">
        <f>IF(INDEX([1]Calculation!Q:Q,ROW())=0,-100,ROUND(INDEX([1]Calculation!Q:Q,ROW()),0))</f>
        <v>#VALUE!</v>
      </c>
      <c r="M1154" s="8" t="e">
        <f>IF(INDEX([1]Calculation!R:R,ROW())=0,-100,ROUND(INDEX([1]Calculation!R:R,ROW()),0))</f>
        <v>#VALUE!</v>
      </c>
      <c r="N1154" s="8" t="e">
        <f>IF(INDEX([1]Calculation!S:S,ROW())=0,-100,ROUND(INDEX([1]Calculation!S:S,ROW()),0))</f>
        <v>#VALUE!</v>
      </c>
      <c r="O1154" s="8" t="e">
        <f>IF(INDEX([1]Calculation!T:T,ROW())=0,-100,ROUND(INDEX([1]Calculation!T:T,ROW()),0))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IF(INDEX([1]Calculation!L:L,ROW())=0,-100,ROUND(INDEX([1]Calculation!L:L,ROW()),0))</f>
        <v>#VALUE!</v>
      </c>
      <c r="H1155" s="8" t="e">
        <f>IF(INDEX([1]Calculation!M:M,ROW())=0,-100,ROUND(INDEX([1]Calculation!M:M,ROW()),0))</f>
        <v>#VALUE!</v>
      </c>
      <c r="I1155" s="8" t="e">
        <f>IF(INDEX([1]Calculation!N:N,ROW())=0,-100,ROUND(INDEX([1]Calculation!N:N,ROW()),0))</f>
        <v>#VALUE!</v>
      </c>
      <c r="J1155" s="8" t="e">
        <f>IF(INDEX([1]Calculation!O:O,ROW())=0,-100,ROUND(INDEX([1]Calculation!O:O,ROW()),0))</f>
        <v>#VALUE!</v>
      </c>
      <c r="K1155" s="8" t="e">
        <f>IF(INDEX([1]Calculation!P:P,ROW())=0,-100,ROUND(INDEX([1]Calculation!P:P,ROW()),0))</f>
        <v>#VALUE!</v>
      </c>
      <c r="L1155" s="8" t="e">
        <f>IF(INDEX([1]Calculation!Q:Q,ROW())=0,-100,ROUND(INDEX([1]Calculation!Q:Q,ROW()),0))</f>
        <v>#VALUE!</v>
      </c>
      <c r="M1155" s="8" t="e">
        <f>IF(INDEX([1]Calculation!R:R,ROW())=0,-100,ROUND(INDEX([1]Calculation!R:R,ROW()),0))</f>
        <v>#VALUE!</v>
      </c>
      <c r="N1155" s="8" t="e">
        <f>IF(INDEX([1]Calculation!S:S,ROW())=0,-100,ROUND(INDEX([1]Calculation!S:S,ROW()),0))</f>
        <v>#VALUE!</v>
      </c>
      <c r="O1155" s="8" t="e">
        <f>IF(INDEX([1]Calculation!T:T,ROW())=0,-100,ROUND(INDEX([1]Calculation!T:T,ROW()),0))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IF(INDEX([1]Calculation!L:L,ROW())=0,-100,ROUND(INDEX([1]Calculation!L:L,ROW()),0))</f>
        <v>#VALUE!</v>
      </c>
      <c r="H1156" s="8" t="e">
        <f>IF(INDEX([1]Calculation!M:M,ROW())=0,-100,ROUND(INDEX([1]Calculation!M:M,ROW()),0))</f>
        <v>#VALUE!</v>
      </c>
      <c r="I1156" s="8" t="e">
        <f>IF(INDEX([1]Calculation!N:N,ROW())=0,-100,ROUND(INDEX([1]Calculation!N:N,ROW()),0))</f>
        <v>#VALUE!</v>
      </c>
      <c r="J1156" s="8" t="e">
        <f>IF(INDEX([1]Calculation!O:O,ROW())=0,-100,ROUND(INDEX([1]Calculation!O:O,ROW()),0))</f>
        <v>#VALUE!</v>
      </c>
      <c r="K1156" s="8" t="e">
        <f>IF(INDEX([1]Calculation!P:P,ROW())=0,-100,ROUND(INDEX([1]Calculation!P:P,ROW()),0))</f>
        <v>#VALUE!</v>
      </c>
      <c r="L1156" s="8" t="e">
        <f>IF(INDEX([1]Calculation!Q:Q,ROW())=0,-100,ROUND(INDEX([1]Calculation!Q:Q,ROW()),0))</f>
        <v>#VALUE!</v>
      </c>
      <c r="M1156" s="8" t="e">
        <f>IF(INDEX([1]Calculation!R:R,ROW())=0,-100,ROUND(INDEX([1]Calculation!R:R,ROW()),0))</f>
        <v>#VALUE!</v>
      </c>
      <c r="N1156" s="8" t="e">
        <f>IF(INDEX([1]Calculation!S:S,ROW())=0,-100,ROUND(INDEX([1]Calculation!S:S,ROW()),0))</f>
        <v>#VALUE!</v>
      </c>
      <c r="O1156" s="8" t="e">
        <f>IF(INDEX([1]Calculation!T:T,ROW())=0,-100,ROUND(INDEX([1]Calculation!T:T,ROW()),0))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IF(INDEX([1]Calculation!L:L,ROW())=0,-100,ROUND(INDEX([1]Calculation!L:L,ROW()),0))</f>
        <v>#VALUE!</v>
      </c>
      <c r="H1157" s="8" t="e">
        <f>IF(INDEX([1]Calculation!M:M,ROW())=0,-100,ROUND(INDEX([1]Calculation!M:M,ROW()),0))</f>
        <v>#VALUE!</v>
      </c>
      <c r="I1157" s="8" t="e">
        <f>IF(INDEX([1]Calculation!N:N,ROW())=0,-100,ROUND(INDEX([1]Calculation!N:N,ROW()),0))</f>
        <v>#VALUE!</v>
      </c>
      <c r="J1157" s="8" t="e">
        <f>IF(INDEX([1]Calculation!O:O,ROW())=0,-100,ROUND(INDEX([1]Calculation!O:O,ROW()),0))</f>
        <v>#VALUE!</v>
      </c>
      <c r="K1157" s="8" t="e">
        <f>IF(INDEX([1]Calculation!P:P,ROW())=0,-100,ROUND(INDEX([1]Calculation!P:P,ROW()),0))</f>
        <v>#VALUE!</v>
      </c>
      <c r="L1157" s="8" t="e">
        <f>IF(INDEX([1]Calculation!Q:Q,ROW())=0,-100,ROUND(INDEX([1]Calculation!Q:Q,ROW()),0))</f>
        <v>#VALUE!</v>
      </c>
      <c r="M1157" s="8" t="e">
        <f>IF(INDEX([1]Calculation!R:R,ROW())=0,-100,ROUND(INDEX([1]Calculation!R:R,ROW()),0))</f>
        <v>#VALUE!</v>
      </c>
      <c r="N1157" s="8" t="e">
        <f>IF(INDEX([1]Calculation!S:S,ROW())=0,-100,ROUND(INDEX([1]Calculation!S:S,ROW()),0))</f>
        <v>#VALUE!</v>
      </c>
      <c r="O1157" s="8" t="e">
        <f>IF(INDEX([1]Calculation!T:T,ROW())=0,-100,ROUND(INDEX([1]Calculation!T:T,ROW()),0))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IF(INDEX([1]Calculation!L:L,ROW())=0,-100,ROUND(INDEX([1]Calculation!L:L,ROW()),0))</f>
        <v>#VALUE!</v>
      </c>
      <c r="H1158" s="8" t="e">
        <f>IF(INDEX([1]Calculation!M:M,ROW())=0,-100,ROUND(INDEX([1]Calculation!M:M,ROW()),0))</f>
        <v>#VALUE!</v>
      </c>
      <c r="I1158" s="8" t="e">
        <f>IF(INDEX([1]Calculation!N:N,ROW())=0,-100,ROUND(INDEX([1]Calculation!N:N,ROW()),0))</f>
        <v>#VALUE!</v>
      </c>
      <c r="J1158" s="8" t="e">
        <f>IF(INDEX([1]Calculation!O:O,ROW())=0,-100,ROUND(INDEX([1]Calculation!O:O,ROW()),0))</f>
        <v>#VALUE!</v>
      </c>
      <c r="K1158" s="8" t="e">
        <f>IF(INDEX([1]Calculation!P:P,ROW())=0,-100,ROUND(INDEX([1]Calculation!P:P,ROW()),0))</f>
        <v>#VALUE!</v>
      </c>
      <c r="L1158" s="8" t="e">
        <f>IF(INDEX([1]Calculation!Q:Q,ROW())=0,-100,ROUND(INDEX([1]Calculation!Q:Q,ROW()),0))</f>
        <v>#VALUE!</v>
      </c>
      <c r="M1158" s="8" t="e">
        <f>IF(INDEX([1]Calculation!R:R,ROW())=0,-100,ROUND(INDEX([1]Calculation!R:R,ROW()),0))</f>
        <v>#VALUE!</v>
      </c>
      <c r="N1158" s="8" t="e">
        <f>IF(INDEX([1]Calculation!S:S,ROW())=0,-100,ROUND(INDEX([1]Calculation!S:S,ROW()),0))</f>
        <v>#VALUE!</v>
      </c>
      <c r="O1158" s="8" t="e">
        <f>IF(INDEX([1]Calculation!T:T,ROW())=0,-100,ROUND(INDEX([1]Calculation!T:T,ROW()),0))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IF(INDEX([1]Calculation!L:L,ROW())=0,-100,ROUND(INDEX([1]Calculation!L:L,ROW()),0))</f>
        <v>#VALUE!</v>
      </c>
      <c r="H1159" s="8" t="e">
        <f>IF(INDEX([1]Calculation!M:M,ROW())=0,-100,ROUND(INDEX([1]Calculation!M:M,ROW()),0))</f>
        <v>#VALUE!</v>
      </c>
      <c r="I1159" s="8" t="e">
        <f>IF(INDEX([1]Calculation!N:N,ROW())=0,-100,ROUND(INDEX([1]Calculation!N:N,ROW()),0))</f>
        <v>#VALUE!</v>
      </c>
      <c r="J1159" s="8" t="e">
        <f>IF(INDEX([1]Calculation!O:O,ROW())=0,-100,ROUND(INDEX([1]Calculation!O:O,ROW()),0))</f>
        <v>#VALUE!</v>
      </c>
      <c r="K1159" s="8" t="e">
        <f>IF(INDEX([1]Calculation!P:P,ROW())=0,-100,ROUND(INDEX([1]Calculation!P:P,ROW()),0))</f>
        <v>#VALUE!</v>
      </c>
      <c r="L1159" s="8" t="e">
        <f>IF(INDEX([1]Calculation!Q:Q,ROW())=0,-100,ROUND(INDEX([1]Calculation!Q:Q,ROW()),0))</f>
        <v>#VALUE!</v>
      </c>
      <c r="M1159" s="8" t="e">
        <f>IF(INDEX([1]Calculation!R:R,ROW())=0,-100,ROUND(INDEX([1]Calculation!R:R,ROW()),0))</f>
        <v>#VALUE!</v>
      </c>
      <c r="N1159" s="8" t="e">
        <f>IF(INDEX([1]Calculation!S:S,ROW())=0,-100,ROUND(INDEX([1]Calculation!S:S,ROW()),0))</f>
        <v>#VALUE!</v>
      </c>
      <c r="O1159" s="8" t="e">
        <f>IF(INDEX([1]Calculation!T:T,ROW())=0,-100,ROUND(INDEX([1]Calculation!T:T,ROW()),0))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IF(INDEX([1]Calculation!L:L,ROW())=0,-100,ROUND(INDEX([1]Calculation!L:L,ROW()),0))</f>
        <v>#VALUE!</v>
      </c>
      <c r="H1160" s="8" t="e">
        <f>IF(INDEX([1]Calculation!M:M,ROW())=0,-100,ROUND(INDEX([1]Calculation!M:M,ROW()),0))</f>
        <v>#VALUE!</v>
      </c>
      <c r="I1160" s="8" t="e">
        <f>IF(INDEX([1]Calculation!N:N,ROW())=0,-100,ROUND(INDEX([1]Calculation!N:N,ROW()),0))</f>
        <v>#VALUE!</v>
      </c>
      <c r="J1160" s="8" t="e">
        <f>IF(INDEX([1]Calculation!O:O,ROW())=0,-100,ROUND(INDEX([1]Calculation!O:O,ROW()),0))</f>
        <v>#VALUE!</v>
      </c>
      <c r="K1160" s="8" t="e">
        <f>IF(INDEX([1]Calculation!P:P,ROW())=0,-100,ROUND(INDEX([1]Calculation!P:P,ROW()),0))</f>
        <v>#VALUE!</v>
      </c>
      <c r="L1160" s="8" t="e">
        <f>IF(INDEX([1]Calculation!Q:Q,ROW())=0,-100,ROUND(INDEX([1]Calculation!Q:Q,ROW()),0))</f>
        <v>#VALUE!</v>
      </c>
      <c r="M1160" s="8" t="e">
        <f>IF(INDEX([1]Calculation!R:R,ROW())=0,-100,ROUND(INDEX([1]Calculation!R:R,ROW()),0))</f>
        <v>#VALUE!</v>
      </c>
      <c r="N1160" s="8" t="e">
        <f>IF(INDEX([1]Calculation!S:S,ROW())=0,-100,ROUND(INDEX([1]Calculation!S:S,ROW()),0))</f>
        <v>#VALUE!</v>
      </c>
      <c r="O1160" s="8" t="e">
        <f>IF(INDEX([1]Calculation!T:T,ROW())=0,-100,ROUND(INDEX([1]Calculation!T:T,ROW()),0))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IF(INDEX([1]Calculation!L:L,ROW())=0,-100,ROUND(INDEX([1]Calculation!L:L,ROW()),0))</f>
        <v>#VALUE!</v>
      </c>
      <c r="H1161" s="8" t="e">
        <f>IF(INDEX([1]Calculation!M:M,ROW())=0,-100,ROUND(INDEX([1]Calculation!M:M,ROW()),0))</f>
        <v>#VALUE!</v>
      </c>
      <c r="I1161" s="8" t="e">
        <f>IF(INDEX([1]Calculation!N:N,ROW())=0,-100,ROUND(INDEX([1]Calculation!N:N,ROW()),0))</f>
        <v>#VALUE!</v>
      </c>
      <c r="J1161" s="8" t="e">
        <f>IF(INDEX([1]Calculation!O:O,ROW())=0,-100,ROUND(INDEX([1]Calculation!O:O,ROW()),0))</f>
        <v>#VALUE!</v>
      </c>
      <c r="K1161" s="8" t="e">
        <f>IF(INDEX([1]Calculation!P:P,ROW())=0,-100,ROUND(INDEX([1]Calculation!P:P,ROW()),0))</f>
        <v>#VALUE!</v>
      </c>
      <c r="L1161" s="8" t="e">
        <f>IF(INDEX([1]Calculation!Q:Q,ROW())=0,-100,ROUND(INDEX([1]Calculation!Q:Q,ROW()),0))</f>
        <v>#VALUE!</v>
      </c>
      <c r="M1161" s="8" t="e">
        <f>IF(INDEX([1]Calculation!R:R,ROW())=0,-100,ROUND(INDEX([1]Calculation!R:R,ROW()),0))</f>
        <v>#VALUE!</v>
      </c>
      <c r="N1161" s="8" t="e">
        <f>IF(INDEX([1]Calculation!S:S,ROW())=0,-100,ROUND(INDEX([1]Calculation!S:S,ROW()),0))</f>
        <v>#VALUE!</v>
      </c>
      <c r="O1161" s="8" t="e">
        <f>IF(INDEX([1]Calculation!T:T,ROW())=0,-100,ROUND(INDEX([1]Calculation!T:T,ROW()),0))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IF(INDEX([1]Calculation!L:L,ROW())=0,-100,ROUND(INDEX([1]Calculation!L:L,ROW()),0))</f>
        <v>#VALUE!</v>
      </c>
      <c r="H1162" s="8" t="e">
        <f>IF(INDEX([1]Calculation!M:M,ROW())=0,-100,ROUND(INDEX([1]Calculation!M:M,ROW()),0))</f>
        <v>#VALUE!</v>
      </c>
      <c r="I1162" s="8" t="e">
        <f>IF(INDEX([1]Calculation!N:N,ROW())=0,-100,ROUND(INDEX([1]Calculation!N:N,ROW()),0))</f>
        <v>#VALUE!</v>
      </c>
      <c r="J1162" s="8" t="e">
        <f>IF(INDEX([1]Calculation!O:O,ROW())=0,-100,ROUND(INDEX([1]Calculation!O:O,ROW()),0))</f>
        <v>#VALUE!</v>
      </c>
      <c r="K1162" s="8" t="e">
        <f>IF(INDEX([1]Calculation!P:P,ROW())=0,-100,ROUND(INDEX([1]Calculation!P:P,ROW()),0))</f>
        <v>#VALUE!</v>
      </c>
      <c r="L1162" s="8" t="e">
        <f>IF(INDEX([1]Calculation!Q:Q,ROW())=0,-100,ROUND(INDEX([1]Calculation!Q:Q,ROW()),0))</f>
        <v>#VALUE!</v>
      </c>
      <c r="M1162" s="8" t="e">
        <f>IF(INDEX([1]Calculation!R:R,ROW())=0,-100,ROUND(INDEX([1]Calculation!R:R,ROW()),0))</f>
        <v>#VALUE!</v>
      </c>
      <c r="N1162" s="8" t="e">
        <f>IF(INDEX([1]Calculation!S:S,ROW())=0,-100,ROUND(INDEX([1]Calculation!S:S,ROW()),0))</f>
        <v>#VALUE!</v>
      </c>
      <c r="O1162" s="8" t="e">
        <f>IF(INDEX([1]Calculation!T:T,ROW())=0,-100,ROUND(INDEX([1]Calculation!T:T,ROW()),0))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IF(INDEX([1]Calculation!L:L,ROW())=0,-100,ROUND(INDEX([1]Calculation!L:L,ROW()),0))</f>
        <v>#VALUE!</v>
      </c>
      <c r="H1163" s="8" t="e">
        <f>IF(INDEX([1]Calculation!M:M,ROW())=0,-100,ROUND(INDEX([1]Calculation!M:M,ROW()),0))</f>
        <v>#VALUE!</v>
      </c>
      <c r="I1163" s="8" t="e">
        <f>IF(INDEX([1]Calculation!N:N,ROW())=0,-100,ROUND(INDEX([1]Calculation!N:N,ROW()),0))</f>
        <v>#VALUE!</v>
      </c>
      <c r="J1163" s="8" t="e">
        <f>IF(INDEX([1]Calculation!O:O,ROW())=0,-100,ROUND(INDEX([1]Calculation!O:O,ROW()),0))</f>
        <v>#VALUE!</v>
      </c>
      <c r="K1163" s="8" t="e">
        <f>IF(INDEX([1]Calculation!P:P,ROW())=0,-100,ROUND(INDEX([1]Calculation!P:P,ROW()),0))</f>
        <v>#VALUE!</v>
      </c>
      <c r="L1163" s="8" t="e">
        <f>IF(INDEX([1]Calculation!Q:Q,ROW())=0,-100,ROUND(INDEX([1]Calculation!Q:Q,ROW()),0))</f>
        <v>#VALUE!</v>
      </c>
      <c r="M1163" s="8" t="e">
        <f>IF(INDEX([1]Calculation!R:R,ROW())=0,-100,ROUND(INDEX([1]Calculation!R:R,ROW()),0))</f>
        <v>#VALUE!</v>
      </c>
      <c r="N1163" s="8" t="e">
        <f>IF(INDEX([1]Calculation!S:S,ROW())=0,-100,ROUND(INDEX([1]Calculation!S:S,ROW()),0))</f>
        <v>#VALUE!</v>
      </c>
      <c r="O1163" s="8" t="e">
        <f>IF(INDEX([1]Calculation!T:T,ROW())=0,-100,ROUND(INDEX([1]Calculation!T:T,ROW()),0))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IF(INDEX([1]Calculation!L:L,ROW())=0,-100,ROUND(INDEX([1]Calculation!L:L,ROW()),0))</f>
        <v>#VALUE!</v>
      </c>
      <c r="H1164" s="8" t="e">
        <f>IF(INDEX([1]Calculation!M:M,ROW())=0,-100,ROUND(INDEX([1]Calculation!M:M,ROW()),0))</f>
        <v>#VALUE!</v>
      </c>
      <c r="I1164" s="8" t="e">
        <f>IF(INDEX([1]Calculation!N:N,ROW())=0,-100,ROUND(INDEX([1]Calculation!N:N,ROW()),0))</f>
        <v>#VALUE!</v>
      </c>
      <c r="J1164" s="8" t="e">
        <f>IF(INDEX([1]Calculation!O:O,ROW())=0,-100,ROUND(INDEX([1]Calculation!O:O,ROW()),0))</f>
        <v>#VALUE!</v>
      </c>
      <c r="K1164" s="8" t="e">
        <f>IF(INDEX([1]Calculation!P:P,ROW())=0,-100,ROUND(INDEX([1]Calculation!P:P,ROW()),0))</f>
        <v>#VALUE!</v>
      </c>
      <c r="L1164" s="8" t="e">
        <f>IF(INDEX([1]Calculation!Q:Q,ROW())=0,-100,ROUND(INDEX([1]Calculation!Q:Q,ROW()),0))</f>
        <v>#VALUE!</v>
      </c>
      <c r="M1164" s="8" t="e">
        <f>IF(INDEX([1]Calculation!R:R,ROW())=0,-100,ROUND(INDEX([1]Calculation!R:R,ROW()),0))</f>
        <v>#VALUE!</v>
      </c>
      <c r="N1164" s="8" t="e">
        <f>IF(INDEX([1]Calculation!S:S,ROW())=0,-100,ROUND(INDEX([1]Calculation!S:S,ROW()),0))</f>
        <v>#VALUE!</v>
      </c>
      <c r="O1164" s="8" t="e">
        <f>IF(INDEX([1]Calculation!T:T,ROW())=0,-100,ROUND(INDEX([1]Calculation!T:T,ROW()),0))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IF(INDEX([1]Calculation!L:L,ROW())=0,-100,ROUND(INDEX([1]Calculation!L:L,ROW()),0))</f>
        <v>#VALUE!</v>
      </c>
      <c r="H1165" s="8" t="e">
        <f>IF(INDEX([1]Calculation!M:M,ROW())=0,-100,ROUND(INDEX([1]Calculation!M:M,ROW()),0))</f>
        <v>#VALUE!</v>
      </c>
      <c r="I1165" s="8" t="e">
        <f>IF(INDEX([1]Calculation!N:N,ROW())=0,-100,ROUND(INDEX([1]Calculation!N:N,ROW()),0))</f>
        <v>#VALUE!</v>
      </c>
      <c r="J1165" s="8" t="e">
        <f>IF(INDEX([1]Calculation!O:O,ROW())=0,-100,ROUND(INDEX([1]Calculation!O:O,ROW()),0))</f>
        <v>#VALUE!</v>
      </c>
      <c r="K1165" s="8" t="e">
        <f>IF(INDEX([1]Calculation!P:P,ROW())=0,-100,ROUND(INDEX([1]Calculation!P:P,ROW()),0))</f>
        <v>#VALUE!</v>
      </c>
      <c r="L1165" s="8" t="e">
        <f>IF(INDEX([1]Calculation!Q:Q,ROW())=0,-100,ROUND(INDEX([1]Calculation!Q:Q,ROW()),0))</f>
        <v>#VALUE!</v>
      </c>
      <c r="M1165" s="8" t="e">
        <f>IF(INDEX([1]Calculation!R:R,ROW())=0,-100,ROUND(INDEX([1]Calculation!R:R,ROW()),0))</f>
        <v>#VALUE!</v>
      </c>
      <c r="N1165" s="8" t="e">
        <f>IF(INDEX([1]Calculation!S:S,ROW())=0,-100,ROUND(INDEX([1]Calculation!S:S,ROW()),0))</f>
        <v>#VALUE!</v>
      </c>
      <c r="O1165" s="8" t="e">
        <f>IF(INDEX([1]Calculation!T:T,ROW())=0,-100,ROUND(INDEX([1]Calculation!T:T,ROW()),0))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IF(INDEX([1]Calculation!L:L,ROW())=0,-100,ROUND(INDEX([1]Calculation!L:L,ROW()),0))</f>
        <v>#VALUE!</v>
      </c>
      <c r="H1166" s="8" t="e">
        <f>IF(INDEX([1]Calculation!M:M,ROW())=0,-100,ROUND(INDEX([1]Calculation!M:M,ROW()),0))</f>
        <v>#VALUE!</v>
      </c>
      <c r="I1166" s="8" t="e">
        <f>IF(INDEX([1]Calculation!N:N,ROW())=0,-100,ROUND(INDEX([1]Calculation!N:N,ROW()),0))</f>
        <v>#VALUE!</v>
      </c>
      <c r="J1166" s="8" t="e">
        <f>IF(INDEX([1]Calculation!O:O,ROW())=0,-100,ROUND(INDEX([1]Calculation!O:O,ROW()),0))</f>
        <v>#VALUE!</v>
      </c>
      <c r="K1166" s="8" t="e">
        <f>IF(INDEX([1]Calculation!P:P,ROW())=0,-100,ROUND(INDEX([1]Calculation!P:P,ROW()),0))</f>
        <v>#VALUE!</v>
      </c>
      <c r="L1166" s="8" t="e">
        <f>IF(INDEX([1]Calculation!Q:Q,ROW())=0,-100,ROUND(INDEX([1]Calculation!Q:Q,ROW()),0))</f>
        <v>#VALUE!</v>
      </c>
      <c r="M1166" s="8" t="e">
        <f>IF(INDEX([1]Calculation!R:R,ROW())=0,-100,ROUND(INDEX([1]Calculation!R:R,ROW()),0))</f>
        <v>#VALUE!</v>
      </c>
      <c r="N1166" s="8" t="e">
        <f>IF(INDEX([1]Calculation!S:S,ROW())=0,-100,ROUND(INDEX([1]Calculation!S:S,ROW()),0))</f>
        <v>#VALUE!</v>
      </c>
      <c r="O1166" s="8" t="e">
        <f>IF(INDEX([1]Calculation!T:T,ROW())=0,-100,ROUND(INDEX([1]Calculation!T:T,ROW()),0))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IF(INDEX([1]Calculation!L:L,ROW())=0,-100,ROUND(INDEX([1]Calculation!L:L,ROW()),0))</f>
        <v>#VALUE!</v>
      </c>
      <c r="H1167" s="8" t="e">
        <f>IF(INDEX([1]Calculation!M:M,ROW())=0,-100,ROUND(INDEX([1]Calculation!M:M,ROW()),0))</f>
        <v>#VALUE!</v>
      </c>
      <c r="I1167" s="8" t="e">
        <f>IF(INDEX([1]Calculation!N:N,ROW())=0,-100,ROUND(INDEX([1]Calculation!N:N,ROW()),0))</f>
        <v>#VALUE!</v>
      </c>
      <c r="J1167" s="8" t="e">
        <f>IF(INDEX([1]Calculation!O:O,ROW())=0,-100,ROUND(INDEX([1]Calculation!O:O,ROW()),0))</f>
        <v>#VALUE!</v>
      </c>
      <c r="K1167" s="8" t="e">
        <f>IF(INDEX([1]Calculation!P:P,ROW())=0,-100,ROUND(INDEX([1]Calculation!P:P,ROW()),0))</f>
        <v>#VALUE!</v>
      </c>
      <c r="L1167" s="8" t="e">
        <f>IF(INDEX([1]Calculation!Q:Q,ROW())=0,-100,ROUND(INDEX([1]Calculation!Q:Q,ROW()),0))</f>
        <v>#VALUE!</v>
      </c>
      <c r="M1167" s="8" t="e">
        <f>IF(INDEX([1]Calculation!R:R,ROW())=0,-100,ROUND(INDEX([1]Calculation!R:R,ROW()),0))</f>
        <v>#VALUE!</v>
      </c>
      <c r="N1167" s="8" t="e">
        <f>IF(INDEX([1]Calculation!S:S,ROW())=0,-100,ROUND(INDEX([1]Calculation!S:S,ROW()),0))</f>
        <v>#VALUE!</v>
      </c>
      <c r="O1167" s="8" t="e">
        <f>IF(INDEX([1]Calculation!T:T,ROW())=0,-100,ROUND(INDEX([1]Calculation!T:T,ROW()),0))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IF(INDEX([1]Calculation!L:L,ROW())=0,-100,ROUND(INDEX([1]Calculation!L:L,ROW()),0))</f>
        <v>#VALUE!</v>
      </c>
      <c r="H1168" s="8" t="e">
        <f>IF(INDEX([1]Calculation!M:M,ROW())=0,-100,ROUND(INDEX([1]Calculation!M:M,ROW()),0))</f>
        <v>#VALUE!</v>
      </c>
      <c r="I1168" s="8" t="e">
        <f>IF(INDEX([1]Calculation!N:N,ROW())=0,-100,ROUND(INDEX([1]Calculation!N:N,ROW()),0))</f>
        <v>#VALUE!</v>
      </c>
      <c r="J1168" s="8" t="e">
        <f>IF(INDEX([1]Calculation!O:O,ROW())=0,-100,ROUND(INDEX([1]Calculation!O:O,ROW()),0))</f>
        <v>#VALUE!</v>
      </c>
      <c r="K1168" s="8" t="e">
        <f>IF(INDEX([1]Calculation!P:P,ROW())=0,-100,ROUND(INDEX([1]Calculation!P:P,ROW()),0))</f>
        <v>#VALUE!</v>
      </c>
      <c r="L1168" s="8" t="e">
        <f>IF(INDEX([1]Calculation!Q:Q,ROW())=0,-100,ROUND(INDEX([1]Calculation!Q:Q,ROW()),0))</f>
        <v>#VALUE!</v>
      </c>
      <c r="M1168" s="8" t="e">
        <f>IF(INDEX([1]Calculation!R:R,ROW())=0,-100,ROUND(INDEX([1]Calculation!R:R,ROW()),0))</f>
        <v>#VALUE!</v>
      </c>
      <c r="N1168" s="8" t="e">
        <f>IF(INDEX([1]Calculation!S:S,ROW())=0,-100,ROUND(INDEX([1]Calculation!S:S,ROW()),0))</f>
        <v>#VALUE!</v>
      </c>
      <c r="O1168" s="8" t="e">
        <f>IF(INDEX([1]Calculation!T:T,ROW())=0,-100,ROUND(INDEX([1]Calculation!T:T,ROW()),0))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IF(INDEX([1]Calculation!L:L,ROW())=0,-100,ROUND(INDEX([1]Calculation!L:L,ROW()),0))</f>
        <v>#VALUE!</v>
      </c>
      <c r="H1169" s="8" t="e">
        <f>IF(INDEX([1]Calculation!M:M,ROW())=0,-100,ROUND(INDEX([1]Calculation!M:M,ROW()),0))</f>
        <v>#VALUE!</v>
      </c>
      <c r="I1169" s="8" t="e">
        <f>IF(INDEX([1]Calculation!N:N,ROW())=0,-100,ROUND(INDEX([1]Calculation!N:N,ROW()),0))</f>
        <v>#VALUE!</v>
      </c>
      <c r="J1169" s="8" t="e">
        <f>IF(INDEX([1]Calculation!O:O,ROW())=0,-100,ROUND(INDEX([1]Calculation!O:O,ROW()),0))</f>
        <v>#VALUE!</v>
      </c>
      <c r="K1169" s="8" t="e">
        <f>IF(INDEX([1]Calculation!P:P,ROW())=0,-100,ROUND(INDEX([1]Calculation!P:P,ROW()),0))</f>
        <v>#VALUE!</v>
      </c>
      <c r="L1169" s="8" t="e">
        <f>IF(INDEX([1]Calculation!Q:Q,ROW())=0,-100,ROUND(INDEX([1]Calculation!Q:Q,ROW()),0))</f>
        <v>#VALUE!</v>
      </c>
      <c r="M1169" s="8" t="e">
        <f>IF(INDEX([1]Calculation!R:R,ROW())=0,-100,ROUND(INDEX([1]Calculation!R:R,ROW()),0))</f>
        <v>#VALUE!</v>
      </c>
      <c r="N1169" s="8" t="e">
        <f>IF(INDEX([1]Calculation!S:S,ROW())=0,-100,ROUND(INDEX([1]Calculation!S:S,ROW()),0))</f>
        <v>#VALUE!</v>
      </c>
      <c r="O1169" s="8" t="e">
        <f>IF(INDEX([1]Calculation!T:T,ROW())=0,-100,ROUND(INDEX([1]Calculation!T:T,ROW()),0))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IF(INDEX([1]Calculation!L:L,ROW())=0,-100,ROUND(INDEX([1]Calculation!L:L,ROW()),0))</f>
        <v>#VALUE!</v>
      </c>
      <c r="H1170" s="8" t="e">
        <f>IF(INDEX([1]Calculation!M:M,ROW())=0,-100,ROUND(INDEX([1]Calculation!M:M,ROW()),0))</f>
        <v>#VALUE!</v>
      </c>
      <c r="I1170" s="8" t="e">
        <f>IF(INDEX([1]Calculation!N:N,ROW())=0,-100,ROUND(INDEX([1]Calculation!N:N,ROW()),0))</f>
        <v>#VALUE!</v>
      </c>
      <c r="J1170" s="8" t="e">
        <f>IF(INDEX([1]Calculation!O:O,ROW())=0,-100,ROUND(INDEX([1]Calculation!O:O,ROW()),0))</f>
        <v>#VALUE!</v>
      </c>
      <c r="K1170" s="8" t="e">
        <f>IF(INDEX([1]Calculation!P:P,ROW())=0,-100,ROUND(INDEX([1]Calculation!P:P,ROW()),0))</f>
        <v>#VALUE!</v>
      </c>
      <c r="L1170" s="8" t="e">
        <f>IF(INDEX([1]Calculation!Q:Q,ROW())=0,-100,ROUND(INDEX([1]Calculation!Q:Q,ROW()),0))</f>
        <v>#VALUE!</v>
      </c>
      <c r="M1170" s="8" t="e">
        <f>IF(INDEX([1]Calculation!R:R,ROW())=0,-100,ROUND(INDEX([1]Calculation!R:R,ROW()),0))</f>
        <v>#VALUE!</v>
      </c>
      <c r="N1170" s="8" t="e">
        <f>IF(INDEX([1]Calculation!S:S,ROW())=0,-100,ROUND(INDEX([1]Calculation!S:S,ROW()),0))</f>
        <v>#VALUE!</v>
      </c>
      <c r="O1170" s="8" t="e">
        <f>IF(INDEX([1]Calculation!T:T,ROW())=0,-100,ROUND(INDEX([1]Calculation!T:T,ROW()),0))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IF(INDEX([1]Calculation!L:L,ROW())=0,-100,ROUND(INDEX([1]Calculation!L:L,ROW()),0))</f>
        <v>#VALUE!</v>
      </c>
      <c r="H1171" s="8" t="e">
        <f>IF(INDEX([1]Calculation!M:M,ROW())=0,-100,ROUND(INDEX([1]Calculation!M:M,ROW()),0))</f>
        <v>#VALUE!</v>
      </c>
      <c r="I1171" s="8" t="e">
        <f>IF(INDEX([1]Calculation!N:N,ROW())=0,-100,ROUND(INDEX([1]Calculation!N:N,ROW()),0))</f>
        <v>#VALUE!</v>
      </c>
      <c r="J1171" s="8" t="e">
        <f>IF(INDEX([1]Calculation!O:O,ROW())=0,-100,ROUND(INDEX([1]Calculation!O:O,ROW()),0))</f>
        <v>#VALUE!</v>
      </c>
      <c r="K1171" s="8" t="e">
        <f>IF(INDEX([1]Calculation!P:P,ROW())=0,-100,ROUND(INDEX([1]Calculation!P:P,ROW()),0))</f>
        <v>#VALUE!</v>
      </c>
      <c r="L1171" s="8" t="e">
        <f>IF(INDEX([1]Calculation!Q:Q,ROW())=0,-100,ROUND(INDEX([1]Calculation!Q:Q,ROW()),0))</f>
        <v>#VALUE!</v>
      </c>
      <c r="M1171" s="8" t="e">
        <f>IF(INDEX([1]Calculation!R:R,ROW())=0,-100,ROUND(INDEX([1]Calculation!R:R,ROW()),0))</f>
        <v>#VALUE!</v>
      </c>
      <c r="N1171" s="8" t="e">
        <f>IF(INDEX([1]Calculation!S:S,ROW())=0,-100,ROUND(INDEX([1]Calculation!S:S,ROW()),0))</f>
        <v>#VALUE!</v>
      </c>
      <c r="O1171" s="8" t="e">
        <f>IF(INDEX([1]Calculation!T:T,ROW())=0,-100,ROUND(INDEX([1]Calculation!T:T,ROW()),0))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IF(INDEX([1]Calculation!L:L,ROW())=0,-100,ROUND(INDEX([1]Calculation!L:L,ROW()),0))</f>
        <v>#VALUE!</v>
      </c>
      <c r="H1172" s="8" t="e">
        <f>IF(INDEX([1]Calculation!M:M,ROW())=0,-100,ROUND(INDEX([1]Calculation!M:M,ROW()),0))</f>
        <v>#VALUE!</v>
      </c>
      <c r="I1172" s="8" t="e">
        <f>IF(INDEX([1]Calculation!N:N,ROW())=0,-100,ROUND(INDEX([1]Calculation!N:N,ROW()),0))</f>
        <v>#VALUE!</v>
      </c>
      <c r="J1172" s="8" t="e">
        <f>IF(INDEX([1]Calculation!O:O,ROW())=0,-100,ROUND(INDEX([1]Calculation!O:O,ROW()),0))</f>
        <v>#VALUE!</v>
      </c>
      <c r="K1172" s="8" t="e">
        <f>IF(INDEX([1]Calculation!P:P,ROW())=0,-100,ROUND(INDEX([1]Calculation!P:P,ROW()),0))</f>
        <v>#VALUE!</v>
      </c>
      <c r="L1172" s="8" t="e">
        <f>IF(INDEX([1]Calculation!Q:Q,ROW())=0,-100,ROUND(INDEX([1]Calculation!Q:Q,ROW()),0))</f>
        <v>#VALUE!</v>
      </c>
      <c r="M1172" s="8" t="e">
        <f>IF(INDEX([1]Calculation!R:R,ROW())=0,-100,ROUND(INDEX([1]Calculation!R:R,ROW()),0))</f>
        <v>#VALUE!</v>
      </c>
      <c r="N1172" s="8" t="e">
        <f>IF(INDEX([1]Calculation!S:S,ROW())=0,-100,ROUND(INDEX([1]Calculation!S:S,ROW()),0))</f>
        <v>#VALUE!</v>
      </c>
      <c r="O1172" s="8" t="e">
        <f>IF(INDEX([1]Calculation!T:T,ROW())=0,-100,ROUND(INDEX([1]Calculation!T:T,ROW()),0))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IF(INDEX([1]Calculation!L:L,ROW())=0,-100,ROUND(INDEX([1]Calculation!L:L,ROW()),0))</f>
        <v>#VALUE!</v>
      </c>
      <c r="H1173" s="8" t="e">
        <f>IF(INDEX([1]Calculation!M:M,ROW())=0,-100,ROUND(INDEX([1]Calculation!M:M,ROW()),0))</f>
        <v>#VALUE!</v>
      </c>
      <c r="I1173" s="8" t="e">
        <f>IF(INDEX([1]Calculation!N:N,ROW())=0,-100,ROUND(INDEX([1]Calculation!N:N,ROW()),0))</f>
        <v>#VALUE!</v>
      </c>
      <c r="J1173" s="8" t="e">
        <f>IF(INDEX([1]Calculation!O:O,ROW())=0,-100,ROUND(INDEX([1]Calculation!O:O,ROW()),0))</f>
        <v>#VALUE!</v>
      </c>
      <c r="K1173" s="8" t="e">
        <f>IF(INDEX([1]Calculation!P:P,ROW())=0,-100,ROUND(INDEX([1]Calculation!P:P,ROW()),0))</f>
        <v>#VALUE!</v>
      </c>
      <c r="L1173" s="8" t="e">
        <f>IF(INDEX([1]Calculation!Q:Q,ROW())=0,-100,ROUND(INDEX([1]Calculation!Q:Q,ROW()),0))</f>
        <v>#VALUE!</v>
      </c>
      <c r="M1173" s="8" t="e">
        <f>IF(INDEX([1]Calculation!R:R,ROW())=0,-100,ROUND(INDEX([1]Calculation!R:R,ROW()),0))</f>
        <v>#VALUE!</v>
      </c>
      <c r="N1173" s="8" t="e">
        <f>IF(INDEX([1]Calculation!S:S,ROW())=0,-100,ROUND(INDEX([1]Calculation!S:S,ROW()),0))</f>
        <v>#VALUE!</v>
      </c>
      <c r="O1173" s="8" t="e">
        <f>IF(INDEX([1]Calculation!T:T,ROW())=0,-100,ROUND(INDEX([1]Calculation!T:T,ROW()),0))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IF(INDEX([1]Calculation!L:L,ROW())=0,-100,ROUND(INDEX([1]Calculation!L:L,ROW()),0))</f>
        <v>#VALUE!</v>
      </c>
      <c r="H1174" s="8" t="e">
        <f>IF(INDEX([1]Calculation!M:M,ROW())=0,-100,ROUND(INDEX([1]Calculation!M:M,ROW()),0))</f>
        <v>#VALUE!</v>
      </c>
      <c r="I1174" s="8" t="e">
        <f>IF(INDEX([1]Calculation!N:N,ROW())=0,-100,ROUND(INDEX([1]Calculation!N:N,ROW()),0))</f>
        <v>#VALUE!</v>
      </c>
      <c r="J1174" s="8" t="e">
        <f>IF(INDEX([1]Calculation!O:O,ROW())=0,-100,ROUND(INDEX([1]Calculation!O:O,ROW()),0))</f>
        <v>#VALUE!</v>
      </c>
      <c r="K1174" s="8" t="e">
        <f>IF(INDEX([1]Calculation!P:P,ROW())=0,-100,ROUND(INDEX([1]Calculation!P:P,ROW()),0))</f>
        <v>#VALUE!</v>
      </c>
      <c r="L1174" s="8" t="e">
        <f>IF(INDEX([1]Calculation!Q:Q,ROW())=0,-100,ROUND(INDEX([1]Calculation!Q:Q,ROW()),0))</f>
        <v>#VALUE!</v>
      </c>
      <c r="M1174" s="8" t="e">
        <f>IF(INDEX([1]Calculation!R:R,ROW())=0,-100,ROUND(INDEX([1]Calculation!R:R,ROW()),0))</f>
        <v>#VALUE!</v>
      </c>
      <c r="N1174" s="8" t="e">
        <f>IF(INDEX([1]Calculation!S:S,ROW())=0,-100,ROUND(INDEX([1]Calculation!S:S,ROW()),0))</f>
        <v>#VALUE!</v>
      </c>
      <c r="O1174" s="8" t="e">
        <f>IF(INDEX([1]Calculation!T:T,ROW())=0,-100,ROUND(INDEX([1]Calculation!T:T,ROW()),0))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IF(INDEX([1]Calculation!L:L,ROW())=0,-100,ROUND(INDEX([1]Calculation!L:L,ROW()),0))</f>
        <v>#VALUE!</v>
      </c>
      <c r="H1175" s="8" t="e">
        <f>IF(INDEX([1]Calculation!M:M,ROW())=0,-100,ROUND(INDEX([1]Calculation!M:M,ROW()),0))</f>
        <v>#VALUE!</v>
      </c>
      <c r="I1175" s="8" t="e">
        <f>IF(INDEX([1]Calculation!N:N,ROW())=0,-100,ROUND(INDEX([1]Calculation!N:N,ROW()),0))</f>
        <v>#VALUE!</v>
      </c>
      <c r="J1175" s="8" t="e">
        <f>IF(INDEX([1]Calculation!O:O,ROW())=0,-100,ROUND(INDEX([1]Calculation!O:O,ROW()),0))</f>
        <v>#VALUE!</v>
      </c>
      <c r="K1175" s="8" t="e">
        <f>IF(INDEX([1]Calculation!P:P,ROW())=0,-100,ROUND(INDEX([1]Calculation!P:P,ROW()),0))</f>
        <v>#VALUE!</v>
      </c>
      <c r="L1175" s="8" t="e">
        <f>IF(INDEX([1]Calculation!Q:Q,ROW())=0,-100,ROUND(INDEX([1]Calculation!Q:Q,ROW()),0))</f>
        <v>#VALUE!</v>
      </c>
      <c r="M1175" s="8" t="e">
        <f>IF(INDEX([1]Calculation!R:R,ROW())=0,-100,ROUND(INDEX([1]Calculation!R:R,ROW()),0))</f>
        <v>#VALUE!</v>
      </c>
      <c r="N1175" s="8" t="e">
        <f>IF(INDEX([1]Calculation!S:S,ROW())=0,-100,ROUND(INDEX([1]Calculation!S:S,ROW()),0))</f>
        <v>#VALUE!</v>
      </c>
      <c r="O1175" s="8" t="e">
        <f>IF(INDEX([1]Calculation!T:T,ROW())=0,-100,ROUND(INDEX([1]Calculation!T:T,ROW()),0))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IF(INDEX([1]Calculation!L:L,ROW())=0,-100,ROUND(INDEX([1]Calculation!L:L,ROW()),0))</f>
        <v>#VALUE!</v>
      </c>
      <c r="H1176" s="8" t="e">
        <f>IF(INDEX([1]Calculation!M:M,ROW())=0,-100,ROUND(INDEX([1]Calculation!M:M,ROW()),0))</f>
        <v>#VALUE!</v>
      </c>
      <c r="I1176" s="8" t="e">
        <f>IF(INDEX([1]Calculation!N:N,ROW())=0,-100,ROUND(INDEX([1]Calculation!N:N,ROW()),0))</f>
        <v>#VALUE!</v>
      </c>
      <c r="J1176" s="8" t="e">
        <f>IF(INDEX([1]Calculation!O:O,ROW())=0,-100,ROUND(INDEX([1]Calculation!O:O,ROW()),0))</f>
        <v>#VALUE!</v>
      </c>
      <c r="K1176" s="8" t="e">
        <f>IF(INDEX([1]Calculation!P:P,ROW())=0,-100,ROUND(INDEX([1]Calculation!P:P,ROW()),0))</f>
        <v>#VALUE!</v>
      </c>
      <c r="L1176" s="8" t="e">
        <f>IF(INDEX([1]Calculation!Q:Q,ROW())=0,-100,ROUND(INDEX([1]Calculation!Q:Q,ROW()),0))</f>
        <v>#VALUE!</v>
      </c>
      <c r="M1176" s="8" t="e">
        <f>IF(INDEX([1]Calculation!R:R,ROW())=0,-100,ROUND(INDEX([1]Calculation!R:R,ROW()),0))</f>
        <v>#VALUE!</v>
      </c>
      <c r="N1176" s="8" t="e">
        <f>IF(INDEX([1]Calculation!S:S,ROW())=0,-100,ROUND(INDEX([1]Calculation!S:S,ROW()),0))</f>
        <v>#VALUE!</v>
      </c>
      <c r="O1176" s="8" t="e">
        <f>IF(INDEX([1]Calculation!T:T,ROW())=0,-100,ROUND(INDEX([1]Calculation!T:T,ROW()),0))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IF(INDEX([1]Calculation!L:L,ROW())=0,-100,ROUND(INDEX([1]Calculation!L:L,ROW()),0))</f>
        <v>#VALUE!</v>
      </c>
      <c r="H1177" s="8" t="e">
        <f>IF(INDEX([1]Calculation!M:M,ROW())=0,-100,ROUND(INDEX([1]Calculation!M:M,ROW()),0))</f>
        <v>#VALUE!</v>
      </c>
      <c r="I1177" s="8" t="e">
        <f>IF(INDEX([1]Calculation!N:N,ROW())=0,-100,ROUND(INDEX([1]Calculation!N:N,ROW()),0))</f>
        <v>#VALUE!</v>
      </c>
      <c r="J1177" s="8" t="e">
        <f>IF(INDEX([1]Calculation!O:O,ROW())=0,-100,ROUND(INDEX([1]Calculation!O:O,ROW()),0))</f>
        <v>#VALUE!</v>
      </c>
      <c r="K1177" s="8" t="e">
        <f>IF(INDEX([1]Calculation!P:P,ROW())=0,-100,ROUND(INDEX([1]Calculation!P:P,ROW()),0))</f>
        <v>#VALUE!</v>
      </c>
      <c r="L1177" s="8" t="e">
        <f>IF(INDEX([1]Calculation!Q:Q,ROW())=0,-100,ROUND(INDEX([1]Calculation!Q:Q,ROW()),0))</f>
        <v>#VALUE!</v>
      </c>
      <c r="M1177" s="8" t="e">
        <f>IF(INDEX([1]Calculation!R:R,ROW())=0,-100,ROUND(INDEX([1]Calculation!R:R,ROW()),0))</f>
        <v>#VALUE!</v>
      </c>
      <c r="N1177" s="8" t="e">
        <f>IF(INDEX([1]Calculation!S:S,ROW())=0,-100,ROUND(INDEX([1]Calculation!S:S,ROW()),0))</f>
        <v>#VALUE!</v>
      </c>
      <c r="O1177" s="8" t="e">
        <f>IF(INDEX([1]Calculation!T:T,ROW())=0,-100,ROUND(INDEX([1]Calculation!T:T,ROW()),0))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IF(INDEX([1]Calculation!L:L,ROW())=0,-100,ROUND(INDEX([1]Calculation!L:L,ROW()),0))</f>
        <v>#VALUE!</v>
      </c>
      <c r="H1178" s="8" t="e">
        <f>IF(INDEX([1]Calculation!M:M,ROW())=0,-100,ROUND(INDEX([1]Calculation!M:M,ROW()),0))</f>
        <v>#VALUE!</v>
      </c>
      <c r="I1178" s="8" t="e">
        <f>IF(INDEX([1]Calculation!N:N,ROW())=0,-100,ROUND(INDEX([1]Calculation!N:N,ROW()),0))</f>
        <v>#VALUE!</v>
      </c>
      <c r="J1178" s="8" t="e">
        <f>IF(INDEX([1]Calculation!O:O,ROW())=0,-100,ROUND(INDEX([1]Calculation!O:O,ROW()),0))</f>
        <v>#VALUE!</v>
      </c>
      <c r="K1178" s="8" t="e">
        <f>IF(INDEX([1]Calculation!P:P,ROW())=0,-100,ROUND(INDEX([1]Calculation!P:P,ROW()),0))</f>
        <v>#VALUE!</v>
      </c>
      <c r="L1178" s="8" t="e">
        <f>IF(INDEX([1]Calculation!Q:Q,ROW())=0,-100,ROUND(INDEX([1]Calculation!Q:Q,ROW()),0))</f>
        <v>#VALUE!</v>
      </c>
      <c r="M1178" s="8" t="e">
        <f>IF(INDEX([1]Calculation!R:R,ROW())=0,-100,ROUND(INDEX([1]Calculation!R:R,ROW()),0))</f>
        <v>#VALUE!</v>
      </c>
      <c r="N1178" s="8" t="e">
        <f>IF(INDEX([1]Calculation!S:S,ROW())=0,-100,ROUND(INDEX([1]Calculation!S:S,ROW()),0))</f>
        <v>#VALUE!</v>
      </c>
      <c r="O1178" s="8" t="e">
        <f>IF(INDEX([1]Calculation!T:T,ROW())=0,-100,ROUND(INDEX([1]Calculation!T:T,ROW()),0))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IF(INDEX([1]Calculation!L:L,ROW())=0,-100,ROUND(INDEX([1]Calculation!L:L,ROW()),0))</f>
        <v>#VALUE!</v>
      </c>
      <c r="H1179" s="8" t="e">
        <f>IF(INDEX([1]Calculation!M:M,ROW())=0,-100,ROUND(INDEX([1]Calculation!M:M,ROW()),0))</f>
        <v>#VALUE!</v>
      </c>
      <c r="I1179" s="8" t="e">
        <f>IF(INDEX([1]Calculation!N:N,ROW())=0,-100,ROUND(INDEX([1]Calculation!N:N,ROW()),0))</f>
        <v>#VALUE!</v>
      </c>
      <c r="J1179" s="8" t="e">
        <f>IF(INDEX([1]Calculation!O:O,ROW())=0,-100,ROUND(INDEX([1]Calculation!O:O,ROW()),0))</f>
        <v>#VALUE!</v>
      </c>
      <c r="K1179" s="8" t="e">
        <f>IF(INDEX([1]Calculation!P:P,ROW())=0,-100,ROUND(INDEX([1]Calculation!P:P,ROW()),0))</f>
        <v>#VALUE!</v>
      </c>
      <c r="L1179" s="8" t="e">
        <f>IF(INDEX([1]Calculation!Q:Q,ROW())=0,-100,ROUND(INDEX([1]Calculation!Q:Q,ROW()),0))</f>
        <v>#VALUE!</v>
      </c>
      <c r="M1179" s="8" t="e">
        <f>IF(INDEX([1]Calculation!R:R,ROW())=0,-100,ROUND(INDEX([1]Calculation!R:R,ROW()),0))</f>
        <v>#VALUE!</v>
      </c>
      <c r="N1179" s="8" t="e">
        <f>IF(INDEX([1]Calculation!S:S,ROW())=0,-100,ROUND(INDEX([1]Calculation!S:S,ROW()),0))</f>
        <v>#VALUE!</v>
      </c>
      <c r="O1179" s="8" t="e">
        <f>IF(INDEX([1]Calculation!T:T,ROW())=0,-100,ROUND(INDEX([1]Calculation!T:T,ROW()),0))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IF(INDEX([1]Calculation!L:L,ROW())=0,-100,ROUND(INDEX([1]Calculation!L:L,ROW()),0))</f>
        <v>#VALUE!</v>
      </c>
      <c r="H1180" s="8" t="e">
        <f>IF(INDEX([1]Calculation!M:M,ROW())=0,-100,ROUND(INDEX([1]Calculation!M:M,ROW()),0))</f>
        <v>#VALUE!</v>
      </c>
      <c r="I1180" s="8" t="e">
        <f>IF(INDEX([1]Calculation!N:N,ROW())=0,-100,ROUND(INDEX([1]Calculation!N:N,ROW()),0))</f>
        <v>#VALUE!</v>
      </c>
      <c r="J1180" s="8" t="e">
        <f>IF(INDEX([1]Calculation!O:O,ROW())=0,-100,ROUND(INDEX([1]Calculation!O:O,ROW()),0))</f>
        <v>#VALUE!</v>
      </c>
      <c r="K1180" s="8" t="e">
        <f>IF(INDEX([1]Calculation!P:P,ROW())=0,-100,ROUND(INDEX([1]Calculation!P:P,ROW()),0))</f>
        <v>#VALUE!</v>
      </c>
      <c r="L1180" s="8" t="e">
        <f>IF(INDEX([1]Calculation!Q:Q,ROW())=0,-100,ROUND(INDEX([1]Calculation!Q:Q,ROW()),0))</f>
        <v>#VALUE!</v>
      </c>
      <c r="M1180" s="8" t="e">
        <f>IF(INDEX([1]Calculation!R:R,ROW())=0,-100,ROUND(INDEX([1]Calculation!R:R,ROW()),0))</f>
        <v>#VALUE!</v>
      </c>
      <c r="N1180" s="8" t="e">
        <f>IF(INDEX([1]Calculation!S:S,ROW())=0,-100,ROUND(INDEX([1]Calculation!S:S,ROW()),0))</f>
        <v>#VALUE!</v>
      </c>
      <c r="O1180" s="8" t="e">
        <f>IF(INDEX([1]Calculation!T:T,ROW())=0,-100,ROUND(INDEX([1]Calculation!T:T,ROW()),0))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IF(INDEX([1]Calculation!L:L,ROW())=0,-100,ROUND(INDEX([1]Calculation!L:L,ROW()),0))</f>
        <v>#VALUE!</v>
      </c>
      <c r="H1181" s="8" t="e">
        <f>IF(INDEX([1]Calculation!M:M,ROW())=0,-100,ROUND(INDEX([1]Calculation!M:M,ROW()),0))</f>
        <v>#VALUE!</v>
      </c>
      <c r="I1181" s="8" t="e">
        <f>IF(INDEX([1]Calculation!N:N,ROW())=0,-100,ROUND(INDEX([1]Calculation!N:N,ROW()),0))</f>
        <v>#VALUE!</v>
      </c>
      <c r="J1181" s="8" t="e">
        <f>IF(INDEX([1]Calculation!O:O,ROW())=0,-100,ROUND(INDEX([1]Calculation!O:O,ROW()),0))</f>
        <v>#VALUE!</v>
      </c>
      <c r="K1181" s="8" t="e">
        <f>IF(INDEX([1]Calculation!P:P,ROW())=0,-100,ROUND(INDEX([1]Calculation!P:P,ROW()),0))</f>
        <v>#VALUE!</v>
      </c>
      <c r="L1181" s="8" t="e">
        <f>IF(INDEX([1]Calculation!Q:Q,ROW())=0,-100,ROUND(INDEX([1]Calculation!Q:Q,ROW()),0))</f>
        <v>#VALUE!</v>
      </c>
      <c r="M1181" s="8" t="e">
        <f>IF(INDEX([1]Calculation!R:R,ROW())=0,-100,ROUND(INDEX([1]Calculation!R:R,ROW()),0))</f>
        <v>#VALUE!</v>
      </c>
      <c r="N1181" s="8" t="e">
        <f>IF(INDEX([1]Calculation!S:S,ROW())=0,-100,ROUND(INDEX([1]Calculation!S:S,ROW()),0))</f>
        <v>#VALUE!</v>
      </c>
      <c r="O1181" s="8" t="e">
        <f>IF(INDEX([1]Calculation!T:T,ROW())=0,-100,ROUND(INDEX([1]Calculation!T:T,ROW()),0))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IF(INDEX([1]Calculation!L:L,ROW())=0,-100,ROUND(INDEX([1]Calculation!L:L,ROW()),0))</f>
        <v>#VALUE!</v>
      </c>
      <c r="H1182" s="8" t="e">
        <f>IF(INDEX([1]Calculation!M:M,ROW())=0,-100,ROUND(INDEX([1]Calculation!M:M,ROW()),0))</f>
        <v>#VALUE!</v>
      </c>
      <c r="I1182" s="8" t="e">
        <f>IF(INDEX([1]Calculation!N:N,ROW())=0,-100,ROUND(INDEX([1]Calculation!N:N,ROW()),0))</f>
        <v>#VALUE!</v>
      </c>
      <c r="J1182" s="8" t="e">
        <f>IF(INDEX([1]Calculation!O:O,ROW())=0,-100,ROUND(INDEX([1]Calculation!O:O,ROW()),0))</f>
        <v>#VALUE!</v>
      </c>
      <c r="K1182" s="8" t="e">
        <f>IF(INDEX([1]Calculation!P:P,ROW())=0,-100,ROUND(INDEX([1]Calculation!P:P,ROW()),0))</f>
        <v>#VALUE!</v>
      </c>
      <c r="L1182" s="8" t="e">
        <f>IF(INDEX([1]Calculation!Q:Q,ROW())=0,-100,ROUND(INDEX([1]Calculation!Q:Q,ROW()),0))</f>
        <v>#VALUE!</v>
      </c>
      <c r="M1182" s="8" t="e">
        <f>IF(INDEX([1]Calculation!R:R,ROW())=0,-100,ROUND(INDEX([1]Calculation!R:R,ROW()),0))</f>
        <v>#VALUE!</v>
      </c>
      <c r="N1182" s="8" t="e">
        <f>IF(INDEX([1]Calculation!S:S,ROW())=0,-100,ROUND(INDEX([1]Calculation!S:S,ROW()),0))</f>
        <v>#VALUE!</v>
      </c>
      <c r="O1182" s="8" t="e">
        <f>IF(INDEX([1]Calculation!T:T,ROW())=0,-100,ROUND(INDEX([1]Calculation!T:T,ROW()),0))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IF(INDEX([1]Calculation!L:L,ROW())=0,-100,ROUND(INDEX([1]Calculation!L:L,ROW()),0))</f>
        <v>#VALUE!</v>
      </c>
      <c r="H1183" s="8" t="e">
        <f>IF(INDEX([1]Calculation!M:M,ROW())=0,-100,ROUND(INDEX([1]Calculation!M:M,ROW()),0))</f>
        <v>#VALUE!</v>
      </c>
      <c r="I1183" s="8" t="e">
        <f>IF(INDEX([1]Calculation!N:N,ROW())=0,-100,ROUND(INDEX([1]Calculation!N:N,ROW()),0))</f>
        <v>#VALUE!</v>
      </c>
      <c r="J1183" s="8" t="e">
        <f>IF(INDEX([1]Calculation!O:O,ROW())=0,-100,ROUND(INDEX([1]Calculation!O:O,ROW()),0))</f>
        <v>#VALUE!</v>
      </c>
      <c r="K1183" s="8" t="e">
        <f>IF(INDEX([1]Calculation!P:P,ROW())=0,-100,ROUND(INDEX([1]Calculation!P:P,ROW()),0))</f>
        <v>#VALUE!</v>
      </c>
      <c r="L1183" s="8" t="e">
        <f>IF(INDEX([1]Calculation!Q:Q,ROW())=0,-100,ROUND(INDEX([1]Calculation!Q:Q,ROW()),0))</f>
        <v>#VALUE!</v>
      </c>
      <c r="M1183" s="8" t="e">
        <f>IF(INDEX([1]Calculation!R:R,ROW())=0,-100,ROUND(INDEX([1]Calculation!R:R,ROW()),0))</f>
        <v>#VALUE!</v>
      </c>
      <c r="N1183" s="8" t="e">
        <f>IF(INDEX([1]Calculation!S:S,ROW())=0,-100,ROUND(INDEX([1]Calculation!S:S,ROW()),0))</f>
        <v>#VALUE!</v>
      </c>
      <c r="O1183" s="8" t="e">
        <f>IF(INDEX([1]Calculation!T:T,ROW())=0,-100,ROUND(INDEX([1]Calculation!T:T,ROW()),0))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IF(INDEX([1]Calculation!L:L,ROW())=0,-100,ROUND(INDEX([1]Calculation!L:L,ROW()),0))</f>
        <v>#VALUE!</v>
      </c>
      <c r="H1184" s="8" t="e">
        <f>IF(INDEX([1]Calculation!M:M,ROW())=0,-100,ROUND(INDEX([1]Calculation!M:M,ROW()),0))</f>
        <v>#VALUE!</v>
      </c>
      <c r="I1184" s="8" t="e">
        <f>IF(INDEX([1]Calculation!N:N,ROW())=0,-100,ROUND(INDEX([1]Calculation!N:N,ROW()),0))</f>
        <v>#VALUE!</v>
      </c>
      <c r="J1184" s="8" t="e">
        <f>IF(INDEX([1]Calculation!O:O,ROW())=0,-100,ROUND(INDEX([1]Calculation!O:O,ROW()),0))</f>
        <v>#VALUE!</v>
      </c>
      <c r="K1184" s="8" t="e">
        <f>IF(INDEX([1]Calculation!P:P,ROW())=0,-100,ROUND(INDEX([1]Calculation!P:P,ROW()),0))</f>
        <v>#VALUE!</v>
      </c>
      <c r="L1184" s="8" t="e">
        <f>IF(INDEX([1]Calculation!Q:Q,ROW())=0,-100,ROUND(INDEX([1]Calculation!Q:Q,ROW()),0))</f>
        <v>#VALUE!</v>
      </c>
      <c r="M1184" s="8" t="e">
        <f>IF(INDEX([1]Calculation!R:R,ROW())=0,-100,ROUND(INDEX([1]Calculation!R:R,ROW()),0))</f>
        <v>#VALUE!</v>
      </c>
      <c r="N1184" s="8" t="e">
        <f>IF(INDEX([1]Calculation!S:S,ROW())=0,-100,ROUND(INDEX([1]Calculation!S:S,ROW()),0))</f>
        <v>#VALUE!</v>
      </c>
      <c r="O1184" s="8" t="e">
        <f>IF(INDEX([1]Calculation!T:T,ROW())=0,-100,ROUND(INDEX([1]Calculation!T:T,ROW()),0))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IF(INDEX([1]Calculation!L:L,ROW())=0,-100,ROUND(INDEX([1]Calculation!L:L,ROW()),0))</f>
        <v>#VALUE!</v>
      </c>
      <c r="H1185" s="8" t="e">
        <f>IF(INDEX([1]Calculation!M:M,ROW())=0,-100,ROUND(INDEX([1]Calculation!M:M,ROW()),0))</f>
        <v>#VALUE!</v>
      </c>
      <c r="I1185" s="8" t="e">
        <f>IF(INDEX([1]Calculation!N:N,ROW())=0,-100,ROUND(INDEX([1]Calculation!N:N,ROW()),0))</f>
        <v>#VALUE!</v>
      </c>
      <c r="J1185" s="8" t="e">
        <f>IF(INDEX([1]Calculation!O:O,ROW())=0,-100,ROUND(INDEX([1]Calculation!O:O,ROW()),0))</f>
        <v>#VALUE!</v>
      </c>
      <c r="K1185" s="8" t="e">
        <f>IF(INDEX([1]Calculation!P:P,ROW())=0,-100,ROUND(INDEX([1]Calculation!P:P,ROW()),0))</f>
        <v>#VALUE!</v>
      </c>
      <c r="L1185" s="8" t="e">
        <f>IF(INDEX([1]Calculation!Q:Q,ROW())=0,-100,ROUND(INDEX([1]Calculation!Q:Q,ROW()),0))</f>
        <v>#VALUE!</v>
      </c>
      <c r="M1185" s="8" t="e">
        <f>IF(INDEX([1]Calculation!R:R,ROW())=0,-100,ROUND(INDEX([1]Calculation!R:R,ROW()),0))</f>
        <v>#VALUE!</v>
      </c>
      <c r="N1185" s="8" t="e">
        <f>IF(INDEX([1]Calculation!S:S,ROW())=0,-100,ROUND(INDEX([1]Calculation!S:S,ROW()),0))</f>
        <v>#VALUE!</v>
      </c>
      <c r="O1185" s="8" t="e">
        <f>IF(INDEX([1]Calculation!T:T,ROW())=0,-100,ROUND(INDEX([1]Calculation!T:T,ROW()),0))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IF(INDEX([1]Calculation!L:L,ROW())=0,-100,ROUND(INDEX([1]Calculation!L:L,ROW()),0))</f>
        <v>#VALUE!</v>
      </c>
      <c r="H1186" s="8" t="e">
        <f>IF(INDEX([1]Calculation!M:M,ROW())=0,-100,ROUND(INDEX([1]Calculation!M:M,ROW()),0))</f>
        <v>#VALUE!</v>
      </c>
      <c r="I1186" s="8" t="e">
        <f>IF(INDEX([1]Calculation!N:N,ROW())=0,-100,ROUND(INDEX([1]Calculation!N:N,ROW()),0))</f>
        <v>#VALUE!</v>
      </c>
      <c r="J1186" s="8" t="e">
        <f>IF(INDEX([1]Calculation!O:O,ROW())=0,-100,ROUND(INDEX([1]Calculation!O:O,ROW()),0))</f>
        <v>#VALUE!</v>
      </c>
      <c r="K1186" s="8" t="e">
        <f>IF(INDEX([1]Calculation!P:P,ROW())=0,-100,ROUND(INDEX([1]Calculation!P:P,ROW()),0))</f>
        <v>#VALUE!</v>
      </c>
      <c r="L1186" s="8" t="e">
        <f>IF(INDEX([1]Calculation!Q:Q,ROW())=0,-100,ROUND(INDEX([1]Calculation!Q:Q,ROW()),0))</f>
        <v>#VALUE!</v>
      </c>
      <c r="M1186" s="8" t="e">
        <f>IF(INDEX([1]Calculation!R:R,ROW())=0,-100,ROUND(INDEX([1]Calculation!R:R,ROW()),0))</f>
        <v>#VALUE!</v>
      </c>
      <c r="N1186" s="8" t="e">
        <f>IF(INDEX([1]Calculation!S:S,ROW())=0,-100,ROUND(INDEX([1]Calculation!S:S,ROW()),0))</f>
        <v>#VALUE!</v>
      </c>
      <c r="O1186" s="8" t="e">
        <f>IF(INDEX([1]Calculation!T:T,ROW())=0,-100,ROUND(INDEX([1]Calculation!T:T,ROW()),0))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IF(INDEX([1]Calculation!L:L,ROW())=0,-100,ROUND(INDEX([1]Calculation!L:L,ROW()),0))</f>
        <v>#VALUE!</v>
      </c>
      <c r="H1187" s="8" t="e">
        <f>IF(INDEX([1]Calculation!M:M,ROW())=0,-100,ROUND(INDEX([1]Calculation!M:M,ROW()),0))</f>
        <v>#VALUE!</v>
      </c>
      <c r="I1187" s="8" t="e">
        <f>IF(INDEX([1]Calculation!N:N,ROW())=0,-100,ROUND(INDEX([1]Calculation!N:N,ROW()),0))</f>
        <v>#VALUE!</v>
      </c>
      <c r="J1187" s="8" t="e">
        <f>IF(INDEX([1]Calculation!O:O,ROW())=0,-100,ROUND(INDEX([1]Calculation!O:O,ROW()),0))</f>
        <v>#VALUE!</v>
      </c>
      <c r="K1187" s="8" t="e">
        <f>IF(INDEX([1]Calculation!P:P,ROW())=0,-100,ROUND(INDEX([1]Calculation!P:P,ROW()),0))</f>
        <v>#VALUE!</v>
      </c>
      <c r="L1187" s="8" t="e">
        <f>IF(INDEX([1]Calculation!Q:Q,ROW())=0,-100,ROUND(INDEX([1]Calculation!Q:Q,ROW()),0))</f>
        <v>#VALUE!</v>
      </c>
      <c r="M1187" s="8" t="e">
        <f>IF(INDEX([1]Calculation!R:R,ROW())=0,-100,ROUND(INDEX([1]Calculation!R:R,ROW()),0))</f>
        <v>#VALUE!</v>
      </c>
      <c r="N1187" s="8" t="e">
        <f>IF(INDEX([1]Calculation!S:S,ROW())=0,-100,ROUND(INDEX([1]Calculation!S:S,ROW()),0))</f>
        <v>#VALUE!</v>
      </c>
      <c r="O1187" s="8" t="e">
        <f>IF(INDEX([1]Calculation!T:T,ROW())=0,-100,ROUND(INDEX([1]Calculation!T:T,ROW()),0))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IF(INDEX([1]Calculation!L:L,ROW())=0,-100,ROUND(INDEX([1]Calculation!L:L,ROW()),0))</f>
        <v>#VALUE!</v>
      </c>
      <c r="H1188" s="8" t="e">
        <f>IF(INDEX([1]Calculation!M:M,ROW())=0,-100,ROUND(INDEX([1]Calculation!M:M,ROW()),0))</f>
        <v>#VALUE!</v>
      </c>
      <c r="I1188" s="8" t="e">
        <f>IF(INDEX([1]Calculation!N:N,ROW())=0,-100,ROUND(INDEX([1]Calculation!N:N,ROW()),0))</f>
        <v>#VALUE!</v>
      </c>
      <c r="J1188" s="8" t="e">
        <f>IF(INDEX([1]Calculation!O:O,ROW())=0,-100,ROUND(INDEX([1]Calculation!O:O,ROW()),0))</f>
        <v>#VALUE!</v>
      </c>
      <c r="K1188" s="8" t="e">
        <f>IF(INDEX([1]Calculation!P:P,ROW())=0,-100,ROUND(INDEX([1]Calculation!P:P,ROW()),0))</f>
        <v>#VALUE!</v>
      </c>
      <c r="L1188" s="8" t="e">
        <f>IF(INDEX([1]Calculation!Q:Q,ROW())=0,-100,ROUND(INDEX([1]Calculation!Q:Q,ROW()),0))</f>
        <v>#VALUE!</v>
      </c>
      <c r="M1188" s="8" t="e">
        <f>IF(INDEX([1]Calculation!R:R,ROW())=0,-100,ROUND(INDEX([1]Calculation!R:R,ROW()),0))</f>
        <v>#VALUE!</v>
      </c>
      <c r="N1188" s="8" t="e">
        <f>IF(INDEX([1]Calculation!S:S,ROW())=0,-100,ROUND(INDEX([1]Calculation!S:S,ROW()),0))</f>
        <v>#VALUE!</v>
      </c>
      <c r="O1188" s="8" t="e">
        <f>IF(INDEX([1]Calculation!T:T,ROW())=0,-100,ROUND(INDEX([1]Calculation!T:T,ROW()),0))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IF(INDEX([1]Calculation!L:L,ROW())=0,-100,ROUND(INDEX([1]Calculation!L:L,ROW()),0))</f>
        <v>#VALUE!</v>
      </c>
      <c r="H1189" s="8" t="e">
        <f>IF(INDEX([1]Calculation!M:M,ROW())=0,-100,ROUND(INDEX([1]Calculation!M:M,ROW()),0))</f>
        <v>#VALUE!</v>
      </c>
      <c r="I1189" s="8" t="e">
        <f>IF(INDEX([1]Calculation!N:N,ROW())=0,-100,ROUND(INDEX([1]Calculation!N:N,ROW()),0))</f>
        <v>#VALUE!</v>
      </c>
      <c r="J1189" s="8" t="e">
        <f>IF(INDEX([1]Calculation!O:O,ROW())=0,-100,ROUND(INDEX([1]Calculation!O:O,ROW()),0))</f>
        <v>#VALUE!</v>
      </c>
      <c r="K1189" s="8" t="e">
        <f>IF(INDEX([1]Calculation!P:P,ROW())=0,-100,ROUND(INDEX([1]Calculation!P:P,ROW()),0))</f>
        <v>#VALUE!</v>
      </c>
      <c r="L1189" s="8" t="e">
        <f>IF(INDEX([1]Calculation!Q:Q,ROW())=0,-100,ROUND(INDEX([1]Calculation!Q:Q,ROW()),0))</f>
        <v>#VALUE!</v>
      </c>
      <c r="M1189" s="8" t="e">
        <f>IF(INDEX([1]Calculation!R:R,ROW())=0,-100,ROUND(INDEX([1]Calculation!R:R,ROW()),0))</f>
        <v>#VALUE!</v>
      </c>
      <c r="N1189" s="8" t="e">
        <f>IF(INDEX([1]Calculation!S:S,ROW())=0,-100,ROUND(INDEX([1]Calculation!S:S,ROW()),0))</f>
        <v>#VALUE!</v>
      </c>
      <c r="O1189" s="8" t="e">
        <f>IF(INDEX([1]Calculation!T:T,ROW())=0,-100,ROUND(INDEX([1]Calculation!T:T,ROW()),0))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IF(INDEX([1]Calculation!L:L,ROW())=0,-100,ROUND(INDEX([1]Calculation!L:L,ROW()),0))</f>
        <v>#VALUE!</v>
      </c>
      <c r="H1190" s="8" t="e">
        <f>IF(INDEX([1]Calculation!M:M,ROW())=0,-100,ROUND(INDEX([1]Calculation!M:M,ROW()),0))</f>
        <v>#VALUE!</v>
      </c>
      <c r="I1190" s="8" t="e">
        <f>IF(INDEX([1]Calculation!N:N,ROW())=0,-100,ROUND(INDEX([1]Calculation!N:N,ROW()),0))</f>
        <v>#VALUE!</v>
      </c>
      <c r="J1190" s="8" t="e">
        <f>IF(INDEX([1]Calculation!O:O,ROW())=0,-100,ROUND(INDEX([1]Calculation!O:O,ROW()),0))</f>
        <v>#VALUE!</v>
      </c>
      <c r="K1190" s="8" t="e">
        <f>IF(INDEX([1]Calculation!P:P,ROW())=0,-100,ROUND(INDEX([1]Calculation!P:P,ROW()),0))</f>
        <v>#VALUE!</v>
      </c>
      <c r="L1190" s="8" t="e">
        <f>IF(INDEX([1]Calculation!Q:Q,ROW())=0,-100,ROUND(INDEX([1]Calculation!Q:Q,ROW()),0))</f>
        <v>#VALUE!</v>
      </c>
      <c r="M1190" s="8" t="e">
        <f>IF(INDEX([1]Calculation!R:R,ROW())=0,-100,ROUND(INDEX([1]Calculation!R:R,ROW()),0))</f>
        <v>#VALUE!</v>
      </c>
      <c r="N1190" s="8" t="e">
        <f>IF(INDEX([1]Calculation!S:S,ROW())=0,-100,ROUND(INDEX([1]Calculation!S:S,ROW()),0))</f>
        <v>#VALUE!</v>
      </c>
      <c r="O1190" s="8" t="e">
        <f>IF(INDEX([1]Calculation!T:T,ROW())=0,-100,ROUND(INDEX([1]Calculation!T:T,ROW()),0))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IF(INDEX([1]Calculation!L:L,ROW())=0,-100,ROUND(INDEX([1]Calculation!L:L,ROW()),0))</f>
        <v>#VALUE!</v>
      </c>
      <c r="H1191" s="8" t="e">
        <f>IF(INDEX([1]Calculation!M:M,ROW())=0,-100,ROUND(INDEX([1]Calculation!M:M,ROW()),0))</f>
        <v>#VALUE!</v>
      </c>
      <c r="I1191" s="8" t="e">
        <f>IF(INDEX([1]Calculation!N:N,ROW())=0,-100,ROUND(INDEX([1]Calculation!N:N,ROW()),0))</f>
        <v>#VALUE!</v>
      </c>
      <c r="J1191" s="8" t="e">
        <f>IF(INDEX([1]Calculation!O:O,ROW())=0,-100,ROUND(INDEX([1]Calculation!O:O,ROW()),0))</f>
        <v>#VALUE!</v>
      </c>
      <c r="K1191" s="8" t="e">
        <f>IF(INDEX([1]Calculation!P:P,ROW())=0,-100,ROUND(INDEX([1]Calculation!P:P,ROW()),0))</f>
        <v>#VALUE!</v>
      </c>
      <c r="L1191" s="8" t="e">
        <f>IF(INDEX([1]Calculation!Q:Q,ROW())=0,-100,ROUND(INDEX([1]Calculation!Q:Q,ROW()),0))</f>
        <v>#VALUE!</v>
      </c>
      <c r="M1191" s="8" t="e">
        <f>IF(INDEX([1]Calculation!R:R,ROW())=0,-100,ROUND(INDEX([1]Calculation!R:R,ROW()),0))</f>
        <v>#VALUE!</v>
      </c>
      <c r="N1191" s="8" t="e">
        <f>IF(INDEX([1]Calculation!S:S,ROW())=0,-100,ROUND(INDEX([1]Calculation!S:S,ROW()),0))</f>
        <v>#VALUE!</v>
      </c>
      <c r="O1191" s="8" t="e">
        <f>IF(INDEX([1]Calculation!T:T,ROW())=0,-100,ROUND(INDEX([1]Calculation!T:T,ROW()),0))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IF(INDEX([1]Calculation!L:L,ROW())=0,-100,ROUND(INDEX([1]Calculation!L:L,ROW()),0))</f>
        <v>#VALUE!</v>
      </c>
      <c r="H1192" s="8" t="e">
        <f>IF(INDEX([1]Calculation!M:M,ROW())=0,-100,ROUND(INDEX([1]Calculation!M:M,ROW()),0))</f>
        <v>#VALUE!</v>
      </c>
      <c r="I1192" s="8" t="e">
        <f>IF(INDEX([1]Calculation!N:N,ROW())=0,-100,ROUND(INDEX([1]Calculation!N:N,ROW()),0))</f>
        <v>#VALUE!</v>
      </c>
      <c r="J1192" s="8" t="e">
        <f>IF(INDEX([1]Calculation!O:O,ROW())=0,-100,ROUND(INDEX([1]Calculation!O:O,ROW()),0))</f>
        <v>#VALUE!</v>
      </c>
      <c r="K1192" s="8" t="e">
        <f>IF(INDEX([1]Calculation!P:P,ROW())=0,-100,ROUND(INDEX([1]Calculation!P:P,ROW()),0))</f>
        <v>#VALUE!</v>
      </c>
      <c r="L1192" s="8" t="e">
        <f>IF(INDEX([1]Calculation!Q:Q,ROW())=0,-100,ROUND(INDEX([1]Calculation!Q:Q,ROW()),0))</f>
        <v>#VALUE!</v>
      </c>
      <c r="M1192" s="8" t="e">
        <f>IF(INDEX([1]Calculation!R:R,ROW())=0,-100,ROUND(INDEX([1]Calculation!R:R,ROW()),0))</f>
        <v>#VALUE!</v>
      </c>
      <c r="N1192" s="8" t="e">
        <f>IF(INDEX([1]Calculation!S:S,ROW())=0,-100,ROUND(INDEX([1]Calculation!S:S,ROW()),0))</f>
        <v>#VALUE!</v>
      </c>
      <c r="O1192" s="8" t="e">
        <f>IF(INDEX([1]Calculation!T:T,ROW())=0,-100,ROUND(INDEX([1]Calculation!T:T,ROW()),0))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IF(INDEX([1]Calculation!L:L,ROW())=0,-100,ROUND(INDEX([1]Calculation!L:L,ROW()),0))</f>
        <v>#VALUE!</v>
      </c>
      <c r="H1193" s="8" t="e">
        <f>IF(INDEX([1]Calculation!M:M,ROW())=0,-100,ROUND(INDEX([1]Calculation!M:M,ROW()),0))</f>
        <v>#VALUE!</v>
      </c>
      <c r="I1193" s="8" t="e">
        <f>IF(INDEX([1]Calculation!N:N,ROW())=0,-100,ROUND(INDEX([1]Calculation!N:N,ROW()),0))</f>
        <v>#VALUE!</v>
      </c>
      <c r="J1193" s="8" t="e">
        <f>IF(INDEX([1]Calculation!O:O,ROW())=0,-100,ROUND(INDEX([1]Calculation!O:O,ROW()),0))</f>
        <v>#VALUE!</v>
      </c>
      <c r="K1193" s="8" t="e">
        <f>IF(INDEX([1]Calculation!P:P,ROW())=0,-100,ROUND(INDEX([1]Calculation!P:P,ROW()),0))</f>
        <v>#VALUE!</v>
      </c>
      <c r="L1193" s="8" t="e">
        <f>IF(INDEX([1]Calculation!Q:Q,ROW())=0,-100,ROUND(INDEX([1]Calculation!Q:Q,ROW()),0))</f>
        <v>#VALUE!</v>
      </c>
      <c r="M1193" s="8" t="e">
        <f>IF(INDEX([1]Calculation!R:R,ROW())=0,-100,ROUND(INDEX([1]Calculation!R:R,ROW()),0))</f>
        <v>#VALUE!</v>
      </c>
      <c r="N1193" s="8" t="e">
        <f>IF(INDEX([1]Calculation!S:S,ROW())=0,-100,ROUND(INDEX([1]Calculation!S:S,ROW()),0))</f>
        <v>#VALUE!</v>
      </c>
      <c r="O1193" s="8" t="e">
        <f>IF(INDEX([1]Calculation!T:T,ROW())=0,-100,ROUND(INDEX([1]Calculation!T:T,ROW()),0))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IF(INDEX([1]Calculation!L:L,ROW())=0,-100,ROUND(INDEX([1]Calculation!L:L,ROW()),0))</f>
        <v>#VALUE!</v>
      </c>
      <c r="H1194" s="8" t="e">
        <f>IF(INDEX([1]Calculation!M:M,ROW())=0,-100,ROUND(INDEX([1]Calculation!M:M,ROW()),0))</f>
        <v>#VALUE!</v>
      </c>
      <c r="I1194" s="8" t="e">
        <f>IF(INDEX([1]Calculation!N:N,ROW())=0,-100,ROUND(INDEX([1]Calculation!N:N,ROW()),0))</f>
        <v>#VALUE!</v>
      </c>
      <c r="J1194" s="8" t="e">
        <f>IF(INDEX([1]Calculation!O:O,ROW())=0,-100,ROUND(INDEX([1]Calculation!O:O,ROW()),0))</f>
        <v>#VALUE!</v>
      </c>
      <c r="K1194" s="8" t="e">
        <f>IF(INDEX([1]Calculation!P:P,ROW())=0,-100,ROUND(INDEX([1]Calculation!P:P,ROW()),0))</f>
        <v>#VALUE!</v>
      </c>
      <c r="L1194" s="8" t="e">
        <f>IF(INDEX([1]Calculation!Q:Q,ROW())=0,-100,ROUND(INDEX([1]Calculation!Q:Q,ROW()),0))</f>
        <v>#VALUE!</v>
      </c>
      <c r="M1194" s="8" t="e">
        <f>IF(INDEX([1]Calculation!R:R,ROW())=0,-100,ROUND(INDEX([1]Calculation!R:R,ROW()),0))</f>
        <v>#VALUE!</v>
      </c>
      <c r="N1194" s="8" t="e">
        <f>IF(INDEX([1]Calculation!S:S,ROW())=0,-100,ROUND(INDEX([1]Calculation!S:S,ROW()),0))</f>
        <v>#VALUE!</v>
      </c>
      <c r="O1194" s="8" t="e">
        <f>IF(INDEX([1]Calculation!T:T,ROW())=0,-100,ROUND(INDEX([1]Calculation!T:T,ROW()),0))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IF(INDEX([1]Calculation!L:L,ROW())=0,-100,ROUND(INDEX([1]Calculation!L:L,ROW()),0))</f>
        <v>#VALUE!</v>
      </c>
      <c r="H1195" s="8" t="e">
        <f>IF(INDEX([1]Calculation!M:M,ROW())=0,-100,ROUND(INDEX([1]Calculation!M:M,ROW()),0))</f>
        <v>#VALUE!</v>
      </c>
      <c r="I1195" s="8" t="e">
        <f>IF(INDEX([1]Calculation!N:N,ROW())=0,-100,ROUND(INDEX([1]Calculation!N:N,ROW()),0))</f>
        <v>#VALUE!</v>
      </c>
      <c r="J1195" s="8" t="e">
        <f>IF(INDEX([1]Calculation!O:O,ROW())=0,-100,ROUND(INDEX([1]Calculation!O:O,ROW()),0))</f>
        <v>#VALUE!</v>
      </c>
      <c r="K1195" s="8" t="e">
        <f>IF(INDEX([1]Calculation!P:P,ROW())=0,-100,ROUND(INDEX([1]Calculation!P:P,ROW()),0))</f>
        <v>#VALUE!</v>
      </c>
      <c r="L1195" s="8" t="e">
        <f>IF(INDEX([1]Calculation!Q:Q,ROW())=0,-100,ROUND(INDEX([1]Calculation!Q:Q,ROW()),0))</f>
        <v>#VALUE!</v>
      </c>
      <c r="M1195" s="8" t="e">
        <f>IF(INDEX([1]Calculation!R:R,ROW())=0,-100,ROUND(INDEX([1]Calculation!R:R,ROW()),0))</f>
        <v>#VALUE!</v>
      </c>
      <c r="N1195" s="8" t="e">
        <f>IF(INDEX([1]Calculation!S:S,ROW())=0,-100,ROUND(INDEX([1]Calculation!S:S,ROW()),0))</f>
        <v>#VALUE!</v>
      </c>
      <c r="O1195" s="8" t="e">
        <f>IF(INDEX([1]Calculation!T:T,ROW())=0,-100,ROUND(INDEX([1]Calculation!T:T,ROW()),0))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IF(INDEX([1]Calculation!L:L,ROW())=0,-100,ROUND(INDEX([1]Calculation!L:L,ROW()),0))</f>
        <v>#VALUE!</v>
      </c>
      <c r="H1196" s="8" t="e">
        <f>IF(INDEX([1]Calculation!M:M,ROW())=0,-100,ROUND(INDEX([1]Calculation!M:M,ROW()),0))</f>
        <v>#VALUE!</v>
      </c>
      <c r="I1196" s="8" t="e">
        <f>IF(INDEX([1]Calculation!N:N,ROW())=0,-100,ROUND(INDEX([1]Calculation!N:N,ROW()),0))</f>
        <v>#VALUE!</v>
      </c>
      <c r="J1196" s="8" t="e">
        <f>IF(INDEX([1]Calculation!O:O,ROW())=0,-100,ROUND(INDEX([1]Calculation!O:O,ROW()),0))</f>
        <v>#VALUE!</v>
      </c>
      <c r="K1196" s="8" t="e">
        <f>IF(INDEX([1]Calculation!P:P,ROW())=0,-100,ROUND(INDEX([1]Calculation!P:P,ROW()),0))</f>
        <v>#VALUE!</v>
      </c>
      <c r="L1196" s="8" t="e">
        <f>IF(INDEX([1]Calculation!Q:Q,ROW())=0,-100,ROUND(INDEX([1]Calculation!Q:Q,ROW()),0))</f>
        <v>#VALUE!</v>
      </c>
      <c r="M1196" s="8" t="e">
        <f>IF(INDEX([1]Calculation!R:R,ROW())=0,-100,ROUND(INDEX([1]Calculation!R:R,ROW()),0))</f>
        <v>#VALUE!</v>
      </c>
      <c r="N1196" s="8" t="e">
        <f>IF(INDEX([1]Calculation!S:S,ROW())=0,-100,ROUND(INDEX([1]Calculation!S:S,ROW()),0))</f>
        <v>#VALUE!</v>
      </c>
      <c r="O1196" s="8" t="e">
        <f>IF(INDEX([1]Calculation!T:T,ROW())=0,-100,ROUND(INDEX([1]Calculation!T:T,ROW()),0))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IF(INDEX([1]Calculation!L:L,ROW())=0,-100,ROUND(INDEX([1]Calculation!L:L,ROW()),0))</f>
        <v>#VALUE!</v>
      </c>
      <c r="H1197" s="8" t="e">
        <f>IF(INDEX([1]Calculation!M:M,ROW())=0,-100,ROUND(INDEX([1]Calculation!M:M,ROW()),0))</f>
        <v>#VALUE!</v>
      </c>
      <c r="I1197" s="8" t="e">
        <f>IF(INDEX([1]Calculation!N:N,ROW())=0,-100,ROUND(INDEX([1]Calculation!N:N,ROW()),0))</f>
        <v>#VALUE!</v>
      </c>
      <c r="J1197" s="8" t="e">
        <f>IF(INDEX([1]Calculation!O:O,ROW())=0,-100,ROUND(INDEX([1]Calculation!O:O,ROW()),0))</f>
        <v>#VALUE!</v>
      </c>
      <c r="K1197" s="8" t="e">
        <f>IF(INDEX([1]Calculation!P:P,ROW())=0,-100,ROUND(INDEX([1]Calculation!P:P,ROW()),0))</f>
        <v>#VALUE!</v>
      </c>
      <c r="L1197" s="8" t="e">
        <f>IF(INDEX([1]Calculation!Q:Q,ROW())=0,-100,ROUND(INDEX([1]Calculation!Q:Q,ROW()),0))</f>
        <v>#VALUE!</v>
      </c>
      <c r="M1197" s="8" t="e">
        <f>IF(INDEX([1]Calculation!R:R,ROW())=0,-100,ROUND(INDEX([1]Calculation!R:R,ROW()),0))</f>
        <v>#VALUE!</v>
      </c>
      <c r="N1197" s="8" t="e">
        <f>IF(INDEX([1]Calculation!S:S,ROW())=0,-100,ROUND(INDEX([1]Calculation!S:S,ROW()),0))</f>
        <v>#VALUE!</v>
      </c>
      <c r="O1197" s="8" t="e">
        <f>IF(INDEX([1]Calculation!T:T,ROW())=0,-100,ROUND(INDEX([1]Calculation!T:T,ROW()),0))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IF(INDEX([1]Calculation!L:L,ROW())=0,-100,ROUND(INDEX([1]Calculation!L:L,ROW()),0))</f>
        <v>#VALUE!</v>
      </c>
      <c r="H1198" s="8" t="e">
        <f>IF(INDEX([1]Calculation!M:M,ROW())=0,-100,ROUND(INDEX([1]Calculation!M:M,ROW()),0))</f>
        <v>#VALUE!</v>
      </c>
      <c r="I1198" s="8" t="e">
        <f>IF(INDEX([1]Calculation!N:N,ROW())=0,-100,ROUND(INDEX([1]Calculation!N:N,ROW()),0))</f>
        <v>#VALUE!</v>
      </c>
      <c r="J1198" s="8" t="e">
        <f>IF(INDEX([1]Calculation!O:O,ROW())=0,-100,ROUND(INDEX([1]Calculation!O:O,ROW()),0))</f>
        <v>#VALUE!</v>
      </c>
      <c r="K1198" s="8" t="e">
        <f>IF(INDEX([1]Calculation!P:P,ROW())=0,-100,ROUND(INDEX([1]Calculation!P:P,ROW()),0))</f>
        <v>#VALUE!</v>
      </c>
      <c r="L1198" s="8" t="e">
        <f>IF(INDEX([1]Calculation!Q:Q,ROW())=0,-100,ROUND(INDEX([1]Calculation!Q:Q,ROW()),0))</f>
        <v>#VALUE!</v>
      </c>
      <c r="M1198" s="8" t="e">
        <f>IF(INDEX([1]Calculation!R:R,ROW())=0,-100,ROUND(INDEX([1]Calculation!R:R,ROW()),0))</f>
        <v>#VALUE!</v>
      </c>
      <c r="N1198" s="8" t="e">
        <f>IF(INDEX([1]Calculation!S:S,ROW())=0,-100,ROUND(INDEX([1]Calculation!S:S,ROW()),0))</f>
        <v>#VALUE!</v>
      </c>
      <c r="O1198" s="8" t="e">
        <f>IF(INDEX([1]Calculation!T:T,ROW())=0,-100,ROUND(INDEX([1]Calculation!T:T,ROW()),0))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IF(INDEX([1]Calculation!L:L,ROW())=0,-100,ROUND(INDEX([1]Calculation!L:L,ROW()),0))</f>
        <v>#VALUE!</v>
      </c>
      <c r="H1199" s="8" t="e">
        <f>IF(INDEX([1]Calculation!M:M,ROW())=0,-100,ROUND(INDEX([1]Calculation!M:M,ROW()),0))</f>
        <v>#VALUE!</v>
      </c>
      <c r="I1199" s="8" t="e">
        <f>IF(INDEX([1]Calculation!N:N,ROW())=0,-100,ROUND(INDEX([1]Calculation!N:N,ROW()),0))</f>
        <v>#VALUE!</v>
      </c>
      <c r="J1199" s="8" t="e">
        <f>IF(INDEX([1]Calculation!O:O,ROW())=0,-100,ROUND(INDEX([1]Calculation!O:O,ROW()),0))</f>
        <v>#VALUE!</v>
      </c>
      <c r="K1199" s="8" t="e">
        <f>IF(INDEX([1]Calculation!P:P,ROW())=0,-100,ROUND(INDEX([1]Calculation!P:P,ROW()),0))</f>
        <v>#VALUE!</v>
      </c>
      <c r="L1199" s="8" t="e">
        <f>IF(INDEX([1]Calculation!Q:Q,ROW())=0,-100,ROUND(INDEX([1]Calculation!Q:Q,ROW()),0))</f>
        <v>#VALUE!</v>
      </c>
      <c r="M1199" s="8" t="e">
        <f>IF(INDEX([1]Calculation!R:R,ROW())=0,-100,ROUND(INDEX([1]Calculation!R:R,ROW()),0))</f>
        <v>#VALUE!</v>
      </c>
      <c r="N1199" s="8" t="e">
        <f>IF(INDEX([1]Calculation!S:S,ROW())=0,-100,ROUND(INDEX([1]Calculation!S:S,ROW()),0))</f>
        <v>#VALUE!</v>
      </c>
      <c r="O1199" s="8" t="e">
        <f>IF(INDEX([1]Calculation!T:T,ROW())=0,-100,ROUND(INDEX([1]Calculation!T:T,ROW()),0))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IF(INDEX([1]Calculation!L:L,ROW())=0,-100,ROUND(INDEX([1]Calculation!L:L,ROW()),0))</f>
        <v>#VALUE!</v>
      </c>
      <c r="H1200" s="8" t="e">
        <f>IF(INDEX([1]Calculation!M:M,ROW())=0,-100,ROUND(INDEX([1]Calculation!M:M,ROW()),0))</f>
        <v>#VALUE!</v>
      </c>
      <c r="I1200" s="8" t="e">
        <f>IF(INDEX([1]Calculation!N:N,ROW())=0,-100,ROUND(INDEX([1]Calculation!N:N,ROW()),0))</f>
        <v>#VALUE!</v>
      </c>
      <c r="J1200" s="8" t="e">
        <f>IF(INDEX([1]Calculation!O:O,ROW())=0,-100,ROUND(INDEX([1]Calculation!O:O,ROW()),0))</f>
        <v>#VALUE!</v>
      </c>
      <c r="K1200" s="8" t="e">
        <f>IF(INDEX([1]Calculation!P:P,ROW())=0,-100,ROUND(INDEX([1]Calculation!P:P,ROW()),0))</f>
        <v>#VALUE!</v>
      </c>
      <c r="L1200" s="8" t="e">
        <f>IF(INDEX([1]Calculation!Q:Q,ROW())=0,-100,ROUND(INDEX([1]Calculation!Q:Q,ROW()),0))</f>
        <v>#VALUE!</v>
      </c>
      <c r="M1200" s="8" t="e">
        <f>IF(INDEX([1]Calculation!R:R,ROW())=0,-100,ROUND(INDEX([1]Calculation!R:R,ROW()),0))</f>
        <v>#VALUE!</v>
      </c>
      <c r="N1200" s="8" t="e">
        <f>IF(INDEX([1]Calculation!S:S,ROW())=0,-100,ROUND(INDEX([1]Calculation!S:S,ROW()),0))</f>
        <v>#VALUE!</v>
      </c>
      <c r="O1200" s="8" t="e">
        <f>IF(INDEX([1]Calculation!T:T,ROW())=0,-100,ROUND(INDEX([1]Calculation!T:T,ROW()),0))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IF(INDEX([1]Calculation!L:L,ROW())=0,-100,ROUND(INDEX([1]Calculation!L:L,ROW()),0))</f>
        <v>#VALUE!</v>
      </c>
      <c r="H1201" s="8" t="e">
        <f>IF(INDEX([1]Calculation!M:M,ROW())=0,-100,ROUND(INDEX([1]Calculation!M:M,ROW()),0))</f>
        <v>#VALUE!</v>
      </c>
      <c r="I1201" s="8" t="e">
        <f>IF(INDEX([1]Calculation!N:N,ROW())=0,-100,ROUND(INDEX([1]Calculation!N:N,ROW()),0))</f>
        <v>#VALUE!</v>
      </c>
      <c r="J1201" s="8" t="e">
        <f>IF(INDEX([1]Calculation!O:O,ROW())=0,-100,ROUND(INDEX([1]Calculation!O:O,ROW()),0))</f>
        <v>#VALUE!</v>
      </c>
      <c r="K1201" s="8" t="e">
        <f>IF(INDEX([1]Calculation!P:P,ROW())=0,-100,ROUND(INDEX([1]Calculation!P:P,ROW()),0))</f>
        <v>#VALUE!</v>
      </c>
      <c r="L1201" s="8" t="e">
        <f>IF(INDEX([1]Calculation!Q:Q,ROW())=0,-100,ROUND(INDEX([1]Calculation!Q:Q,ROW()),0))</f>
        <v>#VALUE!</v>
      </c>
      <c r="M1201" s="8" t="e">
        <f>IF(INDEX([1]Calculation!R:R,ROW())=0,-100,ROUND(INDEX([1]Calculation!R:R,ROW()),0))</f>
        <v>#VALUE!</v>
      </c>
      <c r="N1201" s="8" t="e">
        <f>IF(INDEX([1]Calculation!S:S,ROW())=0,-100,ROUND(INDEX([1]Calculation!S:S,ROW()),0))</f>
        <v>#VALUE!</v>
      </c>
      <c r="O1201" s="8" t="e">
        <f>IF(INDEX([1]Calculation!T:T,ROW())=0,-100,ROUND(INDEX([1]Calculation!T:T,ROW()),0))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IF(INDEX([1]Calculation!L:L,ROW())=0,-100,ROUND(INDEX([1]Calculation!L:L,ROW()),0))</f>
        <v>#VALUE!</v>
      </c>
      <c r="H1202" s="8" t="e">
        <f>IF(INDEX([1]Calculation!M:M,ROW())=0,-100,ROUND(INDEX([1]Calculation!M:M,ROW()),0))</f>
        <v>#VALUE!</v>
      </c>
      <c r="I1202" s="8" t="e">
        <f>IF(INDEX([1]Calculation!N:N,ROW())=0,-100,ROUND(INDEX([1]Calculation!N:N,ROW()),0))</f>
        <v>#VALUE!</v>
      </c>
      <c r="J1202" s="8" t="e">
        <f>IF(INDEX([1]Calculation!O:O,ROW())=0,-100,ROUND(INDEX([1]Calculation!O:O,ROW()),0))</f>
        <v>#VALUE!</v>
      </c>
      <c r="K1202" s="8" t="e">
        <f>IF(INDEX([1]Calculation!P:P,ROW())=0,-100,ROUND(INDEX([1]Calculation!P:P,ROW()),0))</f>
        <v>#VALUE!</v>
      </c>
      <c r="L1202" s="8" t="e">
        <f>IF(INDEX([1]Calculation!Q:Q,ROW())=0,-100,ROUND(INDEX([1]Calculation!Q:Q,ROW()),0))</f>
        <v>#VALUE!</v>
      </c>
      <c r="M1202" s="8" t="e">
        <f>IF(INDEX([1]Calculation!R:R,ROW())=0,-100,ROUND(INDEX([1]Calculation!R:R,ROW()),0))</f>
        <v>#VALUE!</v>
      </c>
      <c r="N1202" s="8" t="e">
        <f>IF(INDEX([1]Calculation!S:S,ROW())=0,-100,ROUND(INDEX([1]Calculation!S:S,ROW()),0))</f>
        <v>#VALUE!</v>
      </c>
      <c r="O1202" s="8" t="e">
        <f>IF(INDEX([1]Calculation!T:T,ROW())=0,-100,ROUND(INDEX([1]Calculation!T:T,ROW()),0))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IF(INDEX([1]Calculation!L:L,ROW())=0,-100,ROUND(INDEX([1]Calculation!L:L,ROW()),0))</f>
        <v>#VALUE!</v>
      </c>
      <c r="H1203" s="8" t="e">
        <f>IF(INDEX([1]Calculation!M:M,ROW())=0,-100,ROUND(INDEX([1]Calculation!M:M,ROW()),0))</f>
        <v>#VALUE!</v>
      </c>
      <c r="I1203" s="8" t="e">
        <f>IF(INDEX([1]Calculation!N:N,ROW())=0,-100,ROUND(INDEX([1]Calculation!N:N,ROW()),0))</f>
        <v>#VALUE!</v>
      </c>
      <c r="J1203" s="8" t="e">
        <f>IF(INDEX([1]Calculation!O:O,ROW())=0,-100,ROUND(INDEX([1]Calculation!O:O,ROW()),0))</f>
        <v>#VALUE!</v>
      </c>
      <c r="K1203" s="8" t="e">
        <f>IF(INDEX([1]Calculation!P:P,ROW())=0,-100,ROUND(INDEX([1]Calculation!P:P,ROW()),0))</f>
        <v>#VALUE!</v>
      </c>
      <c r="L1203" s="8" t="e">
        <f>IF(INDEX([1]Calculation!Q:Q,ROW())=0,-100,ROUND(INDEX([1]Calculation!Q:Q,ROW()),0))</f>
        <v>#VALUE!</v>
      </c>
      <c r="M1203" s="8" t="e">
        <f>IF(INDEX([1]Calculation!R:R,ROW())=0,-100,ROUND(INDEX([1]Calculation!R:R,ROW()),0))</f>
        <v>#VALUE!</v>
      </c>
      <c r="N1203" s="8" t="e">
        <f>IF(INDEX([1]Calculation!S:S,ROW())=0,-100,ROUND(INDEX([1]Calculation!S:S,ROW()),0))</f>
        <v>#VALUE!</v>
      </c>
      <c r="O1203" s="8" t="e">
        <f>IF(INDEX([1]Calculation!T:T,ROW())=0,-100,ROUND(INDEX([1]Calculation!T:T,ROW()),0))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IF(INDEX([1]Calculation!L:L,ROW())=0,-100,ROUND(INDEX([1]Calculation!L:L,ROW()),0))</f>
        <v>#VALUE!</v>
      </c>
      <c r="H1204" s="8" t="e">
        <f>IF(INDEX([1]Calculation!M:M,ROW())=0,-100,ROUND(INDEX([1]Calculation!M:M,ROW()),0))</f>
        <v>#VALUE!</v>
      </c>
      <c r="I1204" s="8" t="e">
        <f>IF(INDEX([1]Calculation!N:N,ROW())=0,-100,ROUND(INDEX([1]Calculation!N:N,ROW()),0))</f>
        <v>#VALUE!</v>
      </c>
      <c r="J1204" s="8" t="e">
        <f>IF(INDEX([1]Calculation!O:O,ROW())=0,-100,ROUND(INDEX([1]Calculation!O:O,ROW()),0))</f>
        <v>#VALUE!</v>
      </c>
      <c r="K1204" s="8" t="e">
        <f>IF(INDEX([1]Calculation!P:P,ROW())=0,-100,ROUND(INDEX([1]Calculation!P:P,ROW()),0))</f>
        <v>#VALUE!</v>
      </c>
      <c r="L1204" s="8" t="e">
        <f>IF(INDEX([1]Calculation!Q:Q,ROW())=0,-100,ROUND(INDEX([1]Calculation!Q:Q,ROW()),0))</f>
        <v>#VALUE!</v>
      </c>
      <c r="M1204" s="8" t="e">
        <f>IF(INDEX([1]Calculation!R:R,ROW())=0,-100,ROUND(INDEX([1]Calculation!R:R,ROW()),0))</f>
        <v>#VALUE!</v>
      </c>
      <c r="N1204" s="8" t="e">
        <f>IF(INDEX([1]Calculation!S:S,ROW())=0,-100,ROUND(INDEX([1]Calculation!S:S,ROW()),0))</f>
        <v>#VALUE!</v>
      </c>
      <c r="O1204" s="8" t="e">
        <f>IF(INDEX([1]Calculation!T:T,ROW())=0,-100,ROUND(INDEX([1]Calculation!T:T,ROW()),0))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IF(INDEX([1]Calculation!L:L,ROW())=0,-100,ROUND(INDEX([1]Calculation!L:L,ROW()),0))</f>
        <v>#VALUE!</v>
      </c>
      <c r="H1205" s="8" t="e">
        <f>IF(INDEX([1]Calculation!M:M,ROW())=0,-100,ROUND(INDEX([1]Calculation!M:M,ROW()),0))</f>
        <v>#VALUE!</v>
      </c>
      <c r="I1205" s="8" t="e">
        <f>IF(INDEX([1]Calculation!N:N,ROW())=0,-100,ROUND(INDEX([1]Calculation!N:N,ROW()),0))</f>
        <v>#VALUE!</v>
      </c>
      <c r="J1205" s="8" t="e">
        <f>IF(INDEX([1]Calculation!O:O,ROW())=0,-100,ROUND(INDEX([1]Calculation!O:O,ROW()),0))</f>
        <v>#VALUE!</v>
      </c>
      <c r="K1205" s="8" t="e">
        <f>IF(INDEX([1]Calculation!P:P,ROW())=0,-100,ROUND(INDEX([1]Calculation!P:P,ROW()),0))</f>
        <v>#VALUE!</v>
      </c>
      <c r="L1205" s="8" t="e">
        <f>IF(INDEX([1]Calculation!Q:Q,ROW())=0,-100,ROUND(INDEX([1]Calculation!Q:Q,ROW()),0))</f>
        <v>#VALUE!</v>
      </c>
      <c r="M1205" s="8" t="e">
        <f>IF(INDEX([1]Calculation!R:R,ROW())=0,-100,ROUND(INDEX([1]Calculation!R:R,ROW()),0))</f>
        <v>#VALUE!</v>
      </c>
      <c r="N1205" s="8" t="e">
        <f>IF(INDEX([1]Calculation!S:S,ROW())=0,-100,ROUND(INDEX([1]Calculation!S:S,ROW()),0))</f>
        <v>#VALUE!</v>
      </c>
      <c r="O1205" s="8" t="e">
        <f>IF(INDEX([1]Calculation!T:T,ROW())=0,-100,ROUND(INDEX([1]Calculation!T:T,ROW()),0))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IF(INDEX([1]Calculation!L:L,ROW())=0,-100,ROUND(INDEX([1]Calculation!L:L,ROW()),0))</f>
        <v>#VALUE!</v>
      </c>
      <c r="H1206" s="8" t="e">
        <f>IF(INDEX([1]Calculation!M:M,ROW())=0,-100,ROUND(INDEX([1]Calculation!M:M,ROW()),0))</f>
        <v>#VALUE!</v>
      </c>
      <c r="I1206" s="8" t="e">
        <f>IF(INDEX([1]Calculation!N:N,ROW())=0,-100,ROUND(INDEX([1]Calculation!N:N,ROW()),0))</f>
        <v>#VALUE!</v>
      </c>
      <c r="J1206" s="8" t="e">
        <f>IF(INDEX([1]Calculation!O:O,ROW())=0,-100,ROUND(INDEX([1]Calculation!O:O,ROW()),0))</f>
        <v>#VALUE!</v>
      </c>
      <c r="K1206" s="8" t="e">
        <f>IF(INDEX([1]Calculation!P:P,ROW())=0,-100,ROUND(INDEX([1]Calculation!P:P,ROW()),0))</f>
        <v>#VALUE!</v>
      </c>
      <c r="L1206" s="8" t="e">
        <f>IF(INDEX([1]Calculation!Q:Q,ROW())=0,-100,ROUND(INDEX([1]Calculation!Q:Q,ROW()),0))</f>
        <v>#VALUE!</v>
      </c>
      <c r="M1206" s="8" t="e">
        <f>IF(INDEX([1]Calculation!R:R,ROW())=0,-100,ROUND(INDEX([1]Calculation!R:R,ROW()),0))</f>
        <v>#VALUE!</v>
      </c>
      <c r="N1206" s="8" t="e">
        <f>IF(INDEX([1]Calculation!S:S,ROW())=0,-100,ROUND(INDEX([1]Calculation!S:S,ROW()),0))</f>
        <v>#VALUE!</v>
      </c>
      <c r="O1206" s="8" t="e">
        <f>IF(INDEX([1]Calculation!T:T,ROW())=0,-100,ROUND(INDEX([1]Calculation!T:T,ROW()),0))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IF(INDEX([1]Calculation!L:L,ROW())=0,-100,ROUND(INDEX([1]Calculation!L:L,ROW()),0))</f>
        <v>#VALUE!</v>
      </c>
      <c r="H1207" s="8" t="e">
        <f>IF(INDEX([1]Calculation!M:M,ROW())=0,-100,ROUND(INDEX([1]Calculation!M:M,ROW()),0))</f>
        <v>#VALUE!</v>
      </c>
      <c r="I1207" s="8" t="e">
        <f>IF(INDEX([1]Calculation!N:N,ROW())=0,-100,ROUND(INDEX([1]Calculation!N:N,ROW()),0))</f>
        <v>#VALUE!</v>
      </c>
      <c r="J1207" s="8" t="e">
        <f>IF(INDEX([1]Calculation!O:O,ROW())=0,-100,ROUND(INDEX([1]Calculation!O:O,ROW()),0))</f>
        <v>#VALUE!</v>
      </c>
      <c r="K1207" s="8" t="e">
        <f>IF(INDEX([1]Calculation!P:P,ROW())=0,-100,ROUND(INDEX([1]Calculation!P:P,ROW()),0))</f>
        <v>#VALUE!</v>
      </c>
      <c r="L1207" s="8" t="e">
        <f>IF(INDEX([1]Calculation!Q:Q,ROW())=0,-100,ROUND(INDEX([1]Calculation!Q:Q,ROW()),0))</f>
        <v>#VALUE!</v>
      </c>
      <c r="M1207" s="8" t="e">
        <f>IF(INDEX([1]Calculation!R:R,ROW())=0,-100,ROUND(INDEX([1]Calculation!R:R,ROW()),0))</f>
        <v>#VALUE!</v>
      </c>
      <c r="N1207" s="8" t="e">
        <f>IF(INDEX([1]Calculation!S:S,ROW())=0,-100,ROUND(INDEX([1]Calculation!S:S,ROW()),0))</f>
        <v>#VALUE!</v>
      </c>
      <c r="O1207" s="8" t="e">
        <f>IF(INDEX([1]Calculation!T:T,ROW())=0,-100,ROUND(INDEX([1]Calculation!T:T,ROW()),0))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IF(INDEX([1]Calculation!L:L,ROW())=0,-100,ROUND(INDEX([1]Calculation!L:L,ROW()),0))</f>
        <v>-100</v>
      </c>
      <c r="H1208" s="8">
        <f>IF(INDEX([1]Calculation!M:M,ROW())=0,-100,ROUND(INDEX([1]Calculation!M:M,ROW()),0))</f>
        <v>-100</v>
      </c>
      <c r="I1208" s="8">
        <f>IF(INDEX([1]Calculation!N:N,ROW())=0,-100,ROUND(INDEX([1]Calculation!N:N,ROW()),0))</f>
        <v>-100</v>
      </c>
      <c r="J1208" s="8">
        <f>IF(INDEX([1]Calculation!O:O,ROW())=0,-100,ROUND(INDEX([1]Calculation!O:O,ROW()),0))</f>
        <v>-100</v>
      </c>
      <c r="K1208" s="8">
        <f>IF(INDEX([1]Calculation!P:P,ROW())=0,-100,ROUND(INDEX([1]Calculation!P:P,ROW()),0))</f>
        <v>-100</v>
      </c>
      <c r="L1208" s="8">
        <f>IF(INDEX([1]Calculation!Q:Q,ROW())=0,-100,ROUND(INDEX([1]Calculation!Q:Q,ROW()),0))</f>
        <v>-100</v>
      </c>
      <c r="M1208" s="8">
        <f>IF(INDEX([1]Calculation!R:R,ROW())=0,-100,ROUND(INDEX([1]Calculation!R:R,ROW()),0))</f>
        <v>-100</v>
      </c>
      <c r="N1208" s="8">
        <f>IF(INDEX([1]Calculation!S:S,ROW())=0,-100,ROUND(INDEX([1]Calculation!S:S,ROW()),0))</f>
        <v>-100</v>
      </c>
      <c r="O1208" s="8">
        <f>IF(INDEX([1]Calculation!T:T,ROW())=0,-100,ROUND(INDEX([1]Calculation!T:T,ROW()),0))</f>
        <v>-100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IF(INDEX([1]Calculation!L:L,ROW())=0,-100,ROUND(INDEX([1]Calculation!L:L,ROW()),0))</f>
        <v>-100</v>
      </c>
      <c r="H1209" s="8">
        <f>IF(INDEX([1]Calculation!M:M,ROW())=0,-100,ROUND(INDEX([1]Calculation!M:M,ROW()),0))</f>
        <v>-100</v>
      </c>
      <c r="I1209" s="8">
        <f>IF(INDEX([1]Calculation!N:N,ROW())=0,-100,ROUND(INDEX([1]Calculation!N:N,ROW()),0))</f>
        <v>-100</v>
      </c>
      <c r="J1209" s="8">
        <f>IF(INDEX([1]Calculation!O:O,ROW())=0,-100,ROUND(INDEX([1]Calculation!O:O,ROW()),0))</f>
        <v>-100</v>
      </c>
      <c r="K1209" s="8">
        <f>IF(INDEX([1]Calculation!P:P,ROW())=0,-100,ROUND(INDEX([1]Calculation!P:P,ROW()),0))</f>
        <v>-100</v>
      </c>
      <c r="L1209" s="8">
        <f>IF(INDEX([1]Calculation!Q:Q,ROW())=0,-100,ROUND(INDEX([1]Calculation!Q:Q,ROW()),0))</f>
        <v>-100</v>
      </c>
      <c r="M1209" s="8">
        <f>IF(INDEX([1]Calculation!R:R,ROW())=0,-100,ROUND(INDEX([1]Calculation!R:R,ROW()),0))</f>
        <v>-100</v>
      </c>
      <c r="N1209" s="8">
        <f>IF(INDEX([1]Calculation!S:S,ROW())=0,-100,ROUND(INDEX([1]Calculation!S:S,ROW()),0))</f>
        <v>-100</v>
      </c>
      <c r="O1209" s="8">
        <f>IF(INDEX([1]Calculation!T:T,ROW())=0,-100,ROUND(INDEX([1]Calculation!T:T,ROW()),0))</f>
        <v>-100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IF(INDEX([1]Calculation!L:L,ROW())=0,-100,ROUND(INDEX([1]Calculation!L:L,ROW()),0))</f>
        <v>-100</v>
      </c>
      <c r="H1210" s="8">
        <f>IF(INDEX([1]Calculation!M:M,ROW())=0,-100,ROUND(INDEX([1]Calculation!M:M,ROW()),0))</f>
        <v>-100</v>
      </c>
      <c r="I1210" s="8">
        <f>IF(INDEX([1]Calculation!N:N,ROW())=0,-100,ROUND(INDEX([1]Calculation!N:N,ROW()),0))</f>
        <v>-100</v>
      </c>
      <c r="J1210" s="8">
        <f>IF(INDEX([1]Calculation!O:O,ROW())=0,-100,ROUND(INDEX([1]Calculation!O:O,ROW()),0))</f>
        <v>-100</v>
      </c>
      <c r="K1210" s="8">
        <f>IF(INDEX([1]Calculation!P:P,ROW())=0,-100,ROUND(INDEX([1]Calculation!P:P,ROW()),0))</f>
        <v>-100</v>
      </c>
      <c r="L1210" s="8">
        <f>IF(INDEX([1]Calculation!Q:Q,ROW())=0,-100,ROUND(INDEX([1]Calculation!Q:Q,ROW()),0))</f>
        <v>-100</v>
      </c>
      <c r="M1210" s="8">
        <f>IF(INDEX([1]Calculation!R:R,ROW())=0,-100,ROUND(INDEX([1]Calculation!R:R,ROW()),0))</f>
        <v>-100</v>
      </c>
      <c r="N1210" s="8">
        <f>IF(INDEX([1]Calculation!S:S,ROW())=0,-100,ROUND(INDEX([1]Calculation!S:S,ROW()),0))</f>
        <v>-100</v>
      </c>
      <c r="O1210" s="8">
        <f>IF(INDEX([1]Calculation!T:T,ROW())=0,-100,ROUND(INDEX([1]Calculation!T:T,ROW()),0))</f>
        <v>-100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IF(INDEX([1]Calculation!L:L,ROW())=0,-100,ROUND(INDEX([1]Calculation!L:L,ROW()),0))</f>
        <v>-100</v>
      </c>
      <c r="H1211" s="8">
        <f>IF(INDEX([1]Calculation!M:M,ROW())=0,-100,ROUND(INDEX([1]Calculation!M:M,ROW()),0))</f>
        <v>-100</v>
      </c>
      <c r="I1211" s="8">
        <f>IF(INDEX([1]Calculation!N:N,ROW())=0,-100,ROUND(INDEX([1]Calculation!N:N,ROW()),0))</f>
        <v>-100</v>
      </c>
      <c r="J1211" s="8">
        <f>IF(INDEX([1]Calculation!O:O,ROW())=0,-100,ROUND(INDEX([1]Calculation!O:O,ROW()),0))</f>
        <v>-100</v>
      </c>
      <c r="K1211" s="8">
        <f>IF(INDEX([1]Calculation!P:P,ROW())=0,-100,ROUND(INDEX([1]Calculation!P:P,ROW()),0))</f>
        <v>-100</v>
      </c>
      <c r="L1211" s="8">
        <f>IF(INDEX([1]Calculation!Q:Q,ROW())=0,-100,ROUND(INDEX([1]Calculation!Q:Q,ROW()),0))</f>
        <v>-100</v>
      </c>
      <c r="M1211" s="8">
        <f>IF(INDEX([1]Calculation!R:R,ROW())=0,-100,ROUND(INDEX([1]Calculation!R:R,ROW()),0))</f>
        <v>-100</v>
      </c>
      <c r="N1211" s="8">
        <f>IF(INDEX([1]Calculation!S:S,ROW())=0,-100,ROUND(INDEX([1]Calculation!S:S,ROW()),0))</f>
        <v>-100</v>
      </c>
      <c r="O1211" s="8">
        <f>IF(INDEX([1]Calculation!T:T,ROW())=0,-100,ROUND(INDEX([1]Calculation!T:T,ROW()),0))</f>
        <v>-100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IF(INDEX([1]Calculation!L:L,ROW())=0,-100,ROUND(INDEX([1]Calculation!L:L,ROW()),0))</f>
        <v>-100</v>
      </c>
      <c r="H1212" s="8">
        <f>IF(INDEX([1]Calculation!M:M,ROW())=0,-100,ROUND(INDEX([1]Calculation!M:M,ROW()),0))</f>
        <v>-100</v>
      </c>
      <c r="I1212" s="8">
        <f>IF(INDEX([1]Calculation!N:N,ROW())=0,-100,ROUND(INDEX([1]Calculation!N:N,ROW()),0))</f>
        <v>-100</v>
      </c>
      <c r="J1212" s="8">
        <f>IF(INDEX([1]Calculation!O:O,ROW())=0,-100,ROUND(INDEX([1]Calculation!O:O,ROW()),0))</f>
        <v>-100</v>
      </c>
      <c r="K1212" s="8">
        <f>IF(INDEX([1]Calculation!P:P,ROW())=0,-100,ROUND(INDEX([1]Calculation!P:P,ROW()),0))</f>
        <v>-100</v>
      </c>
      <c r="L1212" s="8">
        <f>IF(INDEX([1]Calculation!Q:Q,ROW())=0,-100,ROUND(INDEX([1]Calculation!Q:Q,ROW()),0))</f>
        <v>-100</v>
      </c>
      <c r="M1212" s="8">
        <f>IF(INDEX([1]Calculation!R:R,ROW())=0,-100,ROUND(INDEX([1]Calculation!R:R,ROW()),0))</f>
        <v>-100</v>
      </c>
      <c r="N1212" s="8">
        <f>IF(INDEX([1]Calculation!S:S,ROW())=0,-100,ROUND(INDEX([1]Calculation!S:S,ROW()),0))</f>
        <v>-100</v>
      </c>
      <c r="O1212" s="8">
        <f>IF(INDEX([1]Calculation!T:T,ROW())=0,-100,ROUND(INDEX([1]Calculation!T:T,ROW()),0))</f>
        <v>-100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IF(INDEX([1]Calculation!L:L,ROW())=0,-100,ROUND(INDEX([1]Calculation!L:L,ROW()),0))</f>
        <v>-100</v>
      </c>
      <c r="H1213" s="8">
        <f>IF(INDEX([1]Calculation!M:M,ROW())=0,-100,ROUND(INDEX([1]Calculation!M:M,ROW()),0))</f>
        <v>-100</v>
      </c>
      <c r="I1213" s="8">
        <f>IF(INDEX([1]Calculation!N:N,ROW())=0,-100,ROUND(INDEX([1]Calculation!N:N,ROW()),0))</f>
        <v>-100</v>
      </c>
      <c r="J1213" s="8">
        <f>IF(INDEX([1]Calculation!O:O,ROW())=0,-100,ROUND(INDEX([1]Calculation!O:O,ROW()),0))</f>
        <v>-100</v>
      </c>
      <c r="K1213" s="8">
        <f>IF(INDEX([1]Calculation!P:P,ROW())=0,-100,ROUND(INDEX([1]Calculation!P:P,ROW()),0))</f>
        <v>-100</v>
      </c>
      <c r="L1213" s="8">
        <f>IF(INDEX([1]Calculation!Q:Q,ROW())=0,-100,ROUND(INDEX([1]Calculation!Q:Q,ROW()),0))</f>
        <v>-100</v>
      </c>
      <c r="M1213" s="8">
        <f>IF(INDEX([1]Calculation!R:R,ROW())=0,-100,ROUND(INDEX([1]Calculation!R:R,ROW()),0))</f>
        <v>-100</v>
      </c>
      <c r="N1213" s="8">
        <f>IF(INDEX([1]Calculation!S:S,ROW())=0,-100,ROUND(INDEX([1]Calculation!S:S,ROW()),0))</f>
        <v>-100</v>
      </c>
      <c r="O1213" s="8">
        <f>IF(INDEX([1]Calculation!T:T,ROW())=0,-100,ROUND(INDEX([1]Calculation!T:T,ROW()),0))</f>
        <v>-100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IF(INDEX([1]Calculation!L:L,ROW())=0,-100,ROUND(INDEX([1]Calculation!L:L,ROW()),0))</f>
        <v>-100</v>
      </c>
      <c r="H1214" s="8">
        <f>IF(INDEX([1]Calculation!M:M,ROW())=0,-100,ROUND(INDEX([1]Calculation!M:M,ROW()),0))</f>
        <v>-100</v>
      </c>
      <c r="I1214" s="8">
        <f>IF(INDEX([1]Calculation!N:N,ROW())=0,-100,ROUND(INDEX([1]Calculation!N:N,ROW()),0))</f>
        <v>-100</v>
      </c>
      <c r="J1214" s="8">
        <f>IF(INDEX([1]Calculation!O:O,ROW())=0,-100,ROUND(INDEX([1]Calculation!O:O,ROW()),0))</f>
        <v>-100</v>
      </c>
      <c r="K1214" s="8">
        <f>IF(INDEX([1]Calculation!P:P,ROW())=0,-100,ROUND(INDEX([1]Calculation!P:P,ROW()),0))</f>
        <v>-100</v>
      </c>
      <c r="L1214" s="8">
        <f>IF(INDEX([1]Calculation!Q:Q,ROW())=0,-100,ROUND(INDEX([1]Calculation!Q:Q,ROW()),0))</f>
        <v>-100</v>
      </c>
      <c r="M1214" s="8">
        <f>IF(INDEX([1]Calculation!R:R,ROW())=0,-100,ROUND(INDEX([1]Calculation!R:R,ROW()),0))</f>
        <v>-100</v>
      </c>
      <c r="N1214" s="8">
        <f>IF(INDEX([1]Calculation!S:S,ROW())=0,-100,ROUND(INDEX([1]Calculation!S:S,ROW()),0))</f>
        <v>-100</v>
      </c>
      <c r="O1214" s="8">
        <f>IF(INDEX([1]Calculation!T:T,ROW())=0,-100,ROUND(INDEX([1]Calculation!T:T,ROW()),0))</f>
        <v>-100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IF(INDEX([1]Calculation!L:L,ROW())=0,-100,ROUND(INDEX([1]Calculation!L:L,ROW()),0))</f>
        <v>-100</v>
      </c>
      <c r="H1215" s="8">
        <f>IF(INDEX([1]Calculation!M:M,ROW())=0,-100,ROUND(INDEX([1]Calculation!M:M,ROW()),0))</f>
        <v>-100</v>
      </c>
      <c r="I1215" s="8">
        <f>IF(INDEX([1]Calculation!N:N,ROW())=0,-100,ROUND(INDEX([1]Calculation!N:N,ROW()),0))</f>
        <v>-100</v>
      </c>
      <c r="J1215" s="8">
        <f>IF(INDEX([1]Calculation!O:O,ROW())=0,-100,ROUND(INDEX([1]Calculation!O:O,ROW()),0))</f>
        <v>-100</v>
      </c>
      <c r="K1215" s="8">
        <f>IF(INDEX([1]Calculation!P:P,ROW())=0,-100,ROUND(INDEX([1]Calculation!P:P,ROW()),0))</f>
        <v>-100</v>
      </c>
      <c r="L1215" s="8">
        <f>IF(INDEX([1]Calculation!Q:Q,ROW())=0,-100,ROUND(INDEX([1]Calculation!Q:Q,ROW()),0))</f>
        <v>-100</v>
      </c>
      <c r="M1215" s="8">
        <f>IF(INDEX([1]Calculation!R:R,ROW())=0,-100,ROUND(INDEX([1]Calculation!R:R,ROW()),0))</f>
        <v>-100</v>
      </c>
      <c r="N1215" s="8">
        <f>IF(INDEX([1]Calculation!S:S,ROW())=0,-100,ROUND(INDEX([1]Calculation!S:S,ROW()),0))</f>
        <v>-100</v>
      </c>
      <c r="O1215" s="8">
        <f>IF(INDEX([1]Calculation!T:T,ROW())=0,-100,ROUND(INDEX([1]Calculation!T:T,ROW()),0))</f>
        <v>-100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IF(INDEX([1]Calculation!L:L,ROW())=0,-100,ROUND(INDEX([1]Calculation!L:L,ROW()),0))</f>
        <v>-100</v>
      </c>
      <c r="H1216" s="8">
        <f>IF(INDEX([1]Calculation!M:M,ROW())=0,-100,ROUND(INDEX([1]Calculation!M:M,ROW()),0))</f>
        <v>-100</v>
      </c>
      <c r="I1216" s="8">
        <f>IF(INDEX([1]Calculation!N:N,ROW())=0,-100,ROUND(INDEX([1]Calculation!N:N,ROW()),0))</f>
        <v>-100</v>
      </c>
      <c r="J1216" s="8">
        <f>IF(INDEX([1]Calculation!O:O,ROW())=0,-100,ROUND(INDEX([1]Calculation!O:O,ROW()),0))</f>
        <v>-100</v>
      </c>
      <c r="K1216" s="8">
        <f>IF(INDEX([1]Calculation!P:P,ROW())=0,-100,ROUND(INDEX([1]Calculation!P:P,ROW()),0))</f>
        <v>-100</v>
      </c>
      <c r="L1216" s="8">
        <f>IF(INDEX([1]Calculation!Q:Q,ROW())=0,-100,ROUND(INDEX([1]Calculation!Q:Q,ROW()),0))</f>
        <v>-100</v>
      </c>
      <c r="M1216" s="8">
        <f>IF(INDEX([1]Calculation!R:R,ROW())=0,-100,ROUND(INDEX([1]Calculation!R:R,ROW()),0))</f>
        <v>-100</v>
      </c>
      <c r="N1216" s="8">
        <f>IF(INDEX([1]Calculation!S:S,ROW())=0,-100,ROUND(INDEX([1]Calculation!S:S,ROW()),0))</f>
        <v>-100</v>
      </c>
      <c r="O1216" s="8">
        <f>IF(INDEX([1]Calculation!T:T,ROW())=0,-100,ROUND(INDEX([1]Calculation!T:T,ROW()),0))</f>
        <v>-100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IF(INDEX([1]Calculation!L:L,ROW())=0,-100,ROUND(INDEX([1]Calculation!L:L,ROW()),0))</f>
        <v>-100</v>
      </c>
      <c r="H1217" s="8">
        <f>IF(INDEX([1]Calculation!M:M,ROW())=0,-100,ROUND(INDEX([1]Calculation!M:M,ROW()),0))</f>
        <v>-100</v>
      </c>
      <c r="I1217" s="8">
        <f>IF(INDEX([1]Calculation!N:N,ROW())=0,-100,ROUND(INDEX([1]Calculation!N:N,ROW()),0))</f>
        <v>-100</v>
      </c>
      <c r="J1217" s="8">
        <f>IF(INDEX([1]Calculation!O:O,ROW())=0,-100,ROUND(INDEX([1]Calculation!O:O,ROW()),0))</f>
        <v>-100</v>
      </c>
      <c r="K1217" s="8">
        <f>IF(INDEX([1]Calculation!P:P,ROW())=0,-100,ROUND(INDEX([1]Calculation!P:P,ROW()),0))</f>
        <v>-100</v>
      </c>
      <c r="L1217" s="8">
        <f>IF(INDEX([1]Calculation!Q:Q,ROW())=0,-100,ROUND(INDEX([1]Calculation!Q:Q,ROW()),0))</f>
        <v>-100</v>
      </c>
      <c r="M1217" s="8">
        <f>IF(INDEX([1]Calculation!R:R,ROW())=0,-100,ROUND(INDEX([1]Calculation!R:R,ROW()),0))</f>
        <v>-100</v>
      </c>
      <c r="N1217" s="8">
        <f>IF(INDEX([1]Calculation!S:S,ROW())=0,-100,ROUND(INDEX([1]Calculation!S:S,ROW()),0))</f>
        <v>-100</v>
      </c>
      <c r="O1217" s="8">
        <f>IF(INDEX([1]Calculation!T:T,ROW())=0,-100,ROUND(INDEX([1]Calculation!T:T,ROW()),0))</f>
        <v>-100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IF(INDEX([1]Calculation!L:L,ROW())=0,-100,ROUND(INDEX([1]Calculation!L:L,ROW()),0))</f>
        <v>-100</v>
      </c>
      <c r="H1218" s="8">
        <f>IF(INDEX([1]Calculation!M:M,ROW())=0,-100,ROUND(INDEX([1]Calculation!M:M,ROW()),0))</f>
        <v>-100</v>
      </c>
      <c r="I1218" s="8">
        <f>IF(INDEX([1]Calculation!N:N,ROW())=0,-100,ROUND(INDEX([1]Calculation!N:N,ROW()),0))</f>
        <v>-100</v>
      </c>
      <c r="J1218" s="8">
        <f>IF(INDEX([1]Calculation!O:O,ROW())=0,-100,ROUND(INDEX([1]Calculation!O:O,ROW()),0))</f>
        <v>-100</v>
      </c>
      <c r="K1218" s="8">
        <f>IF(INDEX([1]Calculation!P:P,ROW())=0,-100,ROUND(INDEX([1]Calculation!P:P,ROW()),0))</f>
        <v>-100</v>
      </c>
      <c r="L1218" s="8">
        <f>IF(INDEX([1]Calculation!Q:Q,ROW())=0,-100,ROUND(INDEX([1]Calculation!Q:Q,ROW()),0))</f>
        <v>-100</v>
      </c>
      <c r="M1218" s="8">
        <f>IF(INDEX([1]Calculation!R:R,ROW())=0,-100,ROUND(INDEX([1]Calculation!R:R,ROW()),0))</f>
        <v>-100</v>
      </c>
      <c r="N1218" s="8">
        <f>IF(INDEX([1]Calculation!S:S,ROW())=0,-100,ROUND(INDEX([1]Calculation!S:S,ROW()),0))</f>
        <v>-100</v>
      </c>
      <c r="O1218" s="8">
        <f>IF(INDEX([1]Calculation!T:T,ROW())=0,-100,ROUND(INDEX([1]Calculation!T:T,ROW()),0))</f>
        <v>-100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IF(INDEX([1]Calculation!L:L,ROW())=0,-100,ROUND(INDEX([1]Calculation!L:L,ROW()),0))</f>
        <v>-100</v>
      </c>
      <c r="H1219" s="8">
        <f>IF(INDEX([1]Calculation!M:M,ROW())=0,-100,ROUND(INDEX([1]Calculation!M:M,ROW()),0))</f>
        <v>-100</v>
      </c>
      <c r="I1219" s="8">
        <f>IF(INDEX([1]Calculation!N:N,ROW())=0,-100,ROUND(INDEX([1]Calculation!N:N,ROW()),0))</f>
        <v>-100</v>
      </c>
      <c r="J1219" s="8">
        <f>IF(INDEX([1]Calculation!O:O,ROW())=0,-100,ROUND(INDEX([1]Calculation!O:O,ROW()),0))</f>
        <v>-100</v>
      </c>
      <c r="K1219" s="8">
        <f>IF(INDEX([1]Calculation!P:P,ROW())=0,-100,ROUND(INDEX([1]Calculation!P:P,ROW()),0))</f>
        <v>-100</v>
      </c>
      <c r="L1219" s="8">
        <f>IF(INDEX([1]Calculation!Q:Q,ROW())=0,-100,ROUND(INDEX([1]Calculation!Q:Q,ROW()),0))</f>
        <v>-100</v>
      </c>
      <c r="M1219" s="8">
        <f>IF(INDEX([1]Calculation!R:R,ROW())=0,-100,ROUND(INDEX([1]Calculation!R:R,ROW()),0))</f>
        <v>-100</v>
      </c>
      <c r="N1219" s="8">
        <f>IF(INDEX([1]Calculation!S:S,ROW())=0,-100,ROUND(INDEX([1]Calculation!S:S,ROW()),0))</f>
        <v>-100</v>
      </c>
      <c r="O1219" s="8">
        <f>IF(INDEX([1]Calculation!T:T,ROW())=0,-100,ROUND(INDEX([1]Calculation!T:T,ROW()),0))</f>
        <v>-100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IF(INDEX([1]Calculation!L:L,ROW())=0,-100,ROUND(INDEX([1]Calculation!L:L,ROW()),0))</f>
        <v>-100</v>
      </c>
      <c r="H1220" s="8">
        <f>IF(INDEX([1]Calculation!M:M,ROW())=0,-100,ROUND(INDEX([1]Calculation!M:M,ROW()),0))</f>
        <v>-100</v>
      </c>
      <c r="I1220" s="8">
        <f>IF(INDEX([1]Calculation!N:N,ROW())=0,-100,ROUND(INDEX([1]Calculation!N:N,ROW()),0))</f>
        <v>-100</v>
      </c>
      <c r="J1220" s="8">
        <f>IF(INDEX([1]Calculation!O:O,ROW())=0,-100,ROUND(INDEX([1]Calculation!O:O,ROW()),0))</f>
        <v>-100</v>
      </c>
      <c r="K1220" s="8">
        <f>IF(INDEX([1]Calculation!P:P,ROW())=0,-100,ROUND(INDEX([1]Calculation!P:P,ROW()),0))</f>
        <v>-100</v>
      </c>
      <c r="L1220" s="8">
        <f>IF(INDEX([1]Calculation!Q:Q,ROW())=0,-100,ROUND(INDEX([1]Calculation!Q:Q,ROW()),0))</f>
        <v>-100</v>
      </c>
      <c r="M1220" s="8">
        <f>IF(INDEX([1]Calculation!R:R,ROW())=0,-100,ROUND(INDEX([1]Calculation!R:R,ROW()),0))</f>
        <v>-100</v>
      </c>
      <c r="N1220" s="8">
        <f>IF(INDEX([1]Calculation!S:S,ROW())=0,-100,ROUND(INDEX([1]Calculation!S:S,ROW()),0))</f>
        <v>-100</v>
      </c>
      <c r="O1220" s="8">
        <f>IF(INDEX([1]Calculation!T:T,ROW())=0,-100,ROUND(INDEX([1]Calculation!T:T,ROW()),0))</f>
        <v>-100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IF(INDEX([1]Calculation!L:L,ROW())=0,-100,ROUND(INDEX([1]Calculation!L:L,ROW()),0))</f>
        <v>-100</v>
      </c>
      <c r="H1221" s="8">
        <f>IF(INDEX([1]Calculation!M:M,ROW())=0,-100,ROUND(INDEX([1]Calculation!M:M,ROW()),0))</f>
        <v>-100</v>
      </c>
      <c r="I1221" s="8">
        <f>IF(INDEX([1]Calculation!N:N,ROW())=0,-100,ROUND(INDEX([1]Calculation!N:N,ROW()),0))</f>
        <v>-100</v>
      </c>
      <c r="J1221" s="8">
        <f>IF(INDEX([1]Calculation!O:O,ROW())=0,-100,ROUND(INDEX([1]Calculation!O:O,ROW()),0))</f>
        <v>-100</v>
      </c>
      <c r="K1221" s="8">
        <f>IF(INDEX([1]Calculation!P:P,ROW())=0,-100,ROUND(INDEX([1]Calculation!P:P,ROW()),0))</f>
        <v>-100</v>
      </c>
      <c r="L1221" s="8">
        <f>IF(INDEX([1]Calculation!Q:Q,ROW())=0,-100,ROUND(INDEX([1]Calculation!Q:Q,ROW()),0))</f>
        <v>-100</v>
      </c>
      <c r="M1221" s="8">
        <f>IF(INDEX([1]Calculation!R:R,ROW())=0,-100,ROUND(INDEX([1]Calculation!R:R,ROW()),0))</f>
        <v>-100</v>
      </c>
      <c r="N1221" s="8">
        <f>IF(INDEX([1]Calculation!S:S,ROW())=0,-100,ROUND(INDEX([1]Calculation!S:S,ROW()),0))</f>
        <v>-100</v>
      </c>
      <c r="O1221" s="8">
        <f>IF(INDEX([1]Calculation!T:T,ROW())=0,-100,ROUND(INDEX([1]Calculation!T:T,ROW()),0))</f>
        <v>-100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IF(INDEX([1]Calculation!L:L,ROW())=0,-100,ROUND(INDEX([1]Calculation!L:L,ROW()),0))</f>
        <v>-100</v>
      </c>
      <c r="H1222" s="8">
        <f>IF(INDEX([1]Calculation!M:M,ROW())=0,-100,ROUND(INDEX([1]Calculation!M:M,ROW()),0))</f>
        <v>-100</v>
      </c>
      <c r="I1222" s="8">
        <f>IF(INDEX([1]Calculation!N:N,ROW())=0,-100,ROUND(INDEX([1]Calculation!N:N,ROW()),0))</f>
        <v>-100</v>
      </c>
      <c r="J1222" s="8">
        <f>IF(INDEX([1]Calculation!O:O,ROW())=0,-100,ROUND(INDEX([1]Calculation!O:O,ROW()),0))</f>
        <v>-100</v>
      </c>
      <c r="K1222" s="8">
        <f>IF(INDEX([1]Calculation!P:P,ROW())=0,-100,ROUND(INDEX([1]Calculation!P:P,ROW()),0))</f>
        <v>-100</v>
      </c>
      <c r="L1222" s="8">
        <f>IF(INDEX([1]Calculation!Q:Q,ROW())=0,-100,ROUND(INDEX([1]Calculation!Q:Q,ROW()),0))</f>
        <v>-100</v>
      </c>
      <c r="M1222" s="8">
        <f>IF(INDEX([1]Calculation!R:R,ROW())=0,-100,ROUND(INDEX([1]Calculation!R:R,ROW()),0))</f>
        <v>-100</v>
      </c>
      <c r="N1222" s="8">
        <f>IF(INDEX([1]Calculation!S:S,ROW())=0,-100,ROUND(INDEX([1]Calculation!S:S,ROW()),0))</f>
        <v>-100</v>
      </c>
      <c r="O1222" s="8">
        <f>IF(INDEX([1]Calculation!T:T,ROW())=0,-100,ROUND(INDEX([1]Calculation!T:T,ROW()),0))</f>
        <v>-100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IF(INDEX([1]Calculation!L:L,ROW())=0,-100,ROUND(INDEX([1]Calculation!L:L,ROW()),0))</f>
        <v>-100</v>
      </c>
      <c r="H1223" s="8">
        <f>IF(INDEX([1]Calculation!M:M,ROW())=0,-100,ROUND(INDEX([1]Calculation!M:M,ROW()),0))</f>
        <v>-100</v>
      </c>
      <c r="I1223" s="8">
        <f>IF(INDEX([1]Calculation!N:N,ROW())=0,-100,ROUND(INDEX([1]Calculation!N:N,ROW()),0))</f>
        <v>-100</v>
      </c>
      <c r="J1223" s="8">
        <f>IF(INDEX([1]Calculation!O:O,ROW())=0,-100,ROUND(INDEX([1]Calculation!O:O,ROW()),0))</f>
        <v>-100</v>
      </c>
      <c r="K1223" s="8">
        <f>IF(INDEX([1]Calculation!P:P,ROW())=0,-100,ROUND(INDEX([1]Calculation!P:P,ROW()),0))</f>
        <v>-100</v>
      </c>
      <c r="L1223" s="8">
        <f>IF(INDEX([1]Calculation!Q:Q,ROW())=0,-100,ROUND(INDEX([1]Calculation!Q:Q,ROW()),0))</f>
        <v>-100</v>
      </c>
      <c r="M1223" s="8">
        <f>IF(INDEX([1]Calculation!R:R,ROW())=0,-100,ROUND(INDEX([1]Calculation!R:R,ROW()),0))</f>
        <v>-100</v>
      </c>
      <c r="N1223" s="8">
        <f>IF(INDEX([1]Calculation!S:S,ROW())=0,-100,ROUND(INDEX([1]Calculation!S:S,ROW()),0))</f>
        <v>-100</v>
      </c>
      <c r="O1223" s="8">
        <f>IF(INDEX([1]Calculation!T:T,ROW())=0,-100,ROUND(INDEX([1]Calculation!T:T,ROW()),0))</f>
        <v>-100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IF(INDEX([1]Calculation!L:L,ROW())=0,-100,ROUND(INDEX([1]Calculation!L:L,ROW()),0))</f>
        <v>-100</v>
      </c>
      <c r="H1224" s="8">
        <f>IF(INDEX([1]Calculation!M:M,ROW())=0,-100,ROUND(INDEX([1]Calculation!M:M,ROW()),0))</f>
        <v>-100</v>
      </c>
      <c r="I1224" s="8">
        <f>IF(INDEX([1]Calculation!N:N,ROW())=0,-100,ROUND(INDEX([1]Calculation!N:N,ROW()),0))</f>
        <v>-100</v>
      </c>
      <c r="J1224" s="8">
        <f>IF(INDEX([1]Calculation!O:O,ROW())=0,-100,ROUND(INDEX([1]Calculation!O:O,ROW()),0))</f>
        <v>-100</v>
      </c>
      <c r="K1224" s="8">
        <f>IF(INDEX([1]Calculation!P:P,ROW())=0,-100,ROUND(INDEX([1]Calculation!P:P,ROW()),0))</f>
        <v>-100</v>
      </c>
      <c r="L1224" s="8">
        <f>IF(INDEX([1]Calculation!Q:Q,ROW())=0,-100,ROUND(INDEX([1]Calculation!Q:Q,ROW()),0))</f>
        <v>-100</v>
      </c>
      <c r="M1224" s="8">
        <f>IF(INDEX([1]Calculation!R:R,ROW())=0,-100,ROUND(INDEX([1]Calculation!R:R,ROW()),0))</f>
        <v>-100</v>
      </c>
      <c r="N1224" s="8">
        <f>IF(INDEX([1]Calculation!S:S,ROW())=0,-100,ROUND(INDEX([1]Calculation!S:S,ROW()),0))</f>
        <v>-100</v>
      </c>
      <c r="O1224" s="8">
        <f>IF(INDEX([1]Calculation!T:T,ROW())=0,-100,ROUND(INDEX([1]Calculation!T:T,ROW()),0))</f>
        <v>-100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IF(INDEX([1]Calculation!L:L,ROW())=0,-100,ROUND(INDEX([1]Calculation!L:L,ROW()),0))</f>
        <v>-100</v>
      </c>
      <c r="H1225" s="8">
        <f>IF(INDEX([1]Calculation!M:M,ROW())=0,-100,ROUND(INDEX([1]Calculation!M:M,ROW()),0))</f>
        <v>-100</v>
      </c>
      <c r="I1225" s="8">
        <f>IF(INDEX([1]Calculation!N:N,ROW())=0,-100,ROUND(INDEX([1]Calculation!N:N,ROW()),0))</f>
        <v>-100</v>
      </c>
      <c r="J1225" s="8">
        <f>IF(INDEX([1]Calculation!O:O,ROW())=0,-100,ROUND(INDEX([1]Calculation!O:O,ROW()),0))</f>
        <v>-100</v>
      </c>
      <c r="K1225" s="8">
        <f>IF(INDEX([1]Calculation!P:P,ROW())=0,-100,ROUND(INDEX([1]Calculation!P:P,ROW()),0))</f>
        <v>-100</v>
      </c>
      <c r="L1225" s="8">
        <f>IF(INDEX([1]Calculation!Q:Q,ROW())=0,-100,ROUND(INDEX([1]Calculation!Q:Q,ROW()),0))</f>
        <v>-100</v>
      </c>
      <c r="M1225" s="8">
        <f>IF(INDEX([1]Calculation!R:R,ROW())=0,-100,ROUND(INDEX([1]Calculation!R:R,ROW()),0))</f>
        <v>-100</v>
      </c>
      <c r="N1225" s="8">
        <f>IF(INDEX([1]Calculation!S:S,ROW())=0,-100,ROUND(INDEX([1]Calculation!S:S,ROW()),0))</f>
        <v>-100</v>
      </c>
      <c r="O1225" s="8">
        <f>IF(INDEX([1]Calculation!T:T,ROW())=0,-100,ROUND(INDEX([1]Calculation!T:T,ROW()),0))</f>
        <v>-100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IF(INDEX([1]Calculation!L:L,ROW())=0,-100,ROUND(INDEX([1]Calculation!L:L,ROW()),0))</f>
        <v>-100</v>
      </c>
      <c r="H1226" s="8">
        <f>IF(INDEX([1]Calculation!M:M,ROW())=0,-100,ROUND(INDEX([1]Calculation!M:M,ROW()),0))</f>
        <v>-100</v>
      </c>
      <c r="I1226" s="8">
        <f>IF(INDEX([1]Calculation!N:N,ROW())=0,-100,ROUND(INDEX([1]Calculation!N:N,ROW()),0))</f>
        <v>-100</v>
      </c>
      <c r="J1226" s="8">
        <f>IF(INDEX([1]Calculation!O:O,ROW())=0,-100,ROUND(INDEX([1]Calculation!O:O,ROW()),0))</f>
        <v>-100</v>
      </c>
      <c r="K1226" s="8">
        <f>IF(INDEX([1]Calculation!P:P,ROW())=0,-100,ROUND(INDEX([1]Calculation!P:P,ROW()),0))</f>
        <v>-100</v>
      </c>
      <c r="L1226" s="8">
        <f>IF(INDEX([1]Calculation!Q:Q,ROW())=0,-100,ROUND(INDEX([1]Calculation!Q:Q,ROW()),0))</f>
        <v>-100</v>
      </c>
      <c r="M1226" s="8">
        <f>IF(INDEX([1]Calculation!R:R,ROW())=0,-100,ROUND(INDEX([1]Calculation!R:R,ROW()),0))</f>
        <v>-100</v>
      </c>
      <c r="N1226" s="8">
        <f>IF(INDEX([1]Calculation!S:S,ROW())=0,-100,ROUND(INDEX([1]Calculation!S:S,ROW()),0))</f>
        <v>-100</v>
      </c>
      <c r="O1226" s="8">
        <f>IF(INDEX([1]Calculation!T:T,ROW())=0,-100,ROUND(INDEX([1]Calculation!T:T,ROW()),0))</f>
        <v>-100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IF(INDEX([1]Calculation!L:L,ROW())=0,-100,ROUND(INDEX([1]Calculation!L:L,ROW()),0))</f>
        <v>-100</v>
      </c>
      <c r="H1227" s="8">
        <f>IF(INDEX([1]Calculation!M:M,ROW())=0,-100,ROUND(INDEX([1]Calculation!M:M,ROW()),0))</f>
        <v>-100</v>
      </c>
      <c r="I1227" s="8">
        <f>IF(INDEX([1]Calculation!N:N,ROW())=0,-100,ROUND(INDEX([1]Calculation!N:N,ROW()),0))</f>
        <v>-100</v>
      </c>
      <c r="J1227" s="8">
        <f>IF(INDEX([1]Calculation!O:O,ROW())=0,-100,ROUND(INDEX([1]Calculation!O:O,ROW()),0))</f>
        <v>-100</v>
      </c>
      <c r="K1227" s="8">
        <f>IF(INDEX([1]Calculation!P:P,ROW())=0,-100,ROUND(INDEX([1]Calculation!P:P,ROW()),0))</f>
        <v>-100</v>
      </c>
      <c r="L1227" s="8">
        <f>IF(INDEX([1]Calculation!Q:Q,ROW())=0,-100,ROUND(INDEX([1]Calculation!Q:Q,ROW()),0))</f>
        <v>-100</v>
      </c>
      <c r="M1227" s="8">
        <f>IF(INDEX([1]Calculation!R:R,ROW())=0,-100,ROUND(INDEX([1]Calculation!R:R,ROW()),0))</f>
        <v>-100</v>
      </c>
      <c r="N1227" s="8">
        <f>IF(INDEX([1]Calculation!S:S,ROW())=0,-100,ROUND(INDEX([1]Calculation!S:S,ROW()),0))</f>
        <v>-100</v>
      </c>
      <c r="O1227" s="8">
        <f>IF(INDEX([1]Calculation!T:T,ROW())=0,-100,ROUND(INDEX([1]Calculation!T:T,ROW()),0))</f>
        <v>-100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IF(INDEX([1]Calculation!L:L,ROW())=0,-100,ROUND(INDEX([1]Calculation!L:L,ROW()),0))</f>
        <v>-100</v>
      </c>
      <c r="H1228" s="8">
        <f>IF(INDEX([1]Calculation!M:M,ROW())=0,-100,ROUND(INDEX([1]Calculation!M:M,ROW()),0))</f>
        <v>-100</v>
      </c>
      <c r="I1228" s="8">
        <f>IF(INDEX([1]Calculation!N:N,ROW())=0,-100,ROUND(INDEX([1]Calculation!N:N,ROW()),0))</f>
        <v>-100</v>
      </c>
      <c r="J1228" s="8">
        <f>IF(INDEX([1]Calculation!O:O,ROW())=0,-100,ROUND(INDEX([1]Calculation!O:O,ROW()),0))</f>
        <v>-100</v>
      </c>
      <c r="K1228" s="8">
        <f>IF(INDEX([1]Calculation!P:P,ROW())=0,-100,ROUND(INDEX([1]Calculation!P:P,ROW()),0))</f>
        <v>-100</v>
      </c>
      <c r="L1228" s="8">
        <f>IF(INDEX([1]Calculation!Q:Q,ROW())=0,-100,ROUND(INDEX([1]Calculation!Q:Q,ROW()),0))</f>
        <v>-100</v>
      </c>
      <c r="M1228" s="8">
        <f>IF(INDEX([1]Calculation!R:R,ROW())=0,-100,ROUND(INDEX([1]Calculation!R:R,ROW()),0))</f>
        <v>-100</v>
      </c>
      <c r="N1228" s="8">
        <f>IF(INDEX([1]Calculation!S:S,ROW())=0,-100,ROUND(INDEX([1]Calculation!S:S,ROW()),0))</f>
        <v>-100</v>
      </c>
      <c r="O1228" s="8">
        <f>IF(INDEX([1]Calculation!T:T,ROW())=0,-100,ROUND(INDEX([1]Calculation!T:T,ROW()),0))</f>
        <v>-100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IF(INDEX([1]Calculation!L:L,ROW())=0,-100,ROUND(INDEX([1]Calculation!L:L,ROW()),0))</f>
        <v>-100</v>
      </c>
      <c r="H1229" s="8">
        <f>IF(INDEX([1]Calculation!M:M,ROW())=0,-100,ROUND(INDEX([1]Calculation!M:M,ROW()),0))</f>
        <v>-100</v>
      </c>
      <c r="I1229" s="8">
        <f>IF(INDEX([1]Calculation!N:N,ROW())=0,-100,ROUND(INDEX([1]Calculation!N:N,ROW()),0))</f>
        <v>-100</v>
      </c>
      <c r="J1229" s="8">
        <f>IF(INDEX([1]Calculation!O:O,ROW())=0,-100,ROUND(INDEX([1]Calculation!O:O,ROW()),0))</f>
        <v>-100</v>
      </c>
      <c r="K1229" s="8">
        <f>IF(INDEX([1]Calculation!P:P,ROW())=0,-100,ROUND(INDEX([1]Calculation!P:P,ROW()),0))</f>
        <v>-100</v>
      </c>
      <c r="L1229" s="8">
        <f>IF(INDEX([1]Calculation!Q:Q,ROW())=0,-100,ROUND(INDEX([1]Calculation!Q:Q,ROW()),0))</f>
        <v>-100</v>
      </c>
      <c r="M1229" s="8">
        <f>IF(INDEX([1]Calculation!R:R,ROW())=0,-100,ROUND(INDEX([1]Calculation!R:R,ROW()),0))</f>
        <v>-100</v>
      </c>
      <c r="N1229" s="8">
        <f>IF(INDEX([1]Calculation!S:S,ROW())=0,-100,ROUND(INDEX([1]Calculation!S:S,ROW()),0))</f>
        <v>-100</v>
      </c>
      <c r="O1229" s="8">
        <f>IF(INDEX([1]Calculation!T:T,ROW())=0,-100,ROUND(INDEX([1]Calculation!T:T,ROW()),0))</f>
        <v>-100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IF(INDEX([1]Calculation!L:L,ROW())=0,-100,ROUND(INDEX([1]Calculation!L:L,ROW()),0))</f>
        <v>-100</v>
      </c>
      <c r="H1230" s="8">
        <f>IF(INDEX([1]Calculation!M:M,ROW())=0,-100,ROUND(INDEX([1]Calculation!M:M,ROW()),0))</f>
        <v>-100</v>
      </c>
      <c r="I1230" s="8">
        <f>IF(INDEX([1]Calculation!N:N,ROW())=0,-100,ROUND(INDEX([1]Calculation!N:N,ROW()),0))</f>
        <v>-100</v>
      </c>
      <c r="J1230" s="8">
        <f>IF(INDEX([1]Calculation!O:O,ROW())=0,-100,ROUND(INDEX([1]Calculation!O:O,ROW()),0))</f>
        <v>-100</v>
      </c>
      <c r="K1230" s="8">
        <f>IF(INDEX([1]Calculation!P:P,ROW())=0,-100,ROUND(INDEX([1]Calculation!P:P,ROW()),0))</f>
        <v>-100</v>
      </c>
      <c r="L1230" s="8">
        <f>IF(INDEX([1]Calculation!Q:Q,ROW())=0,-100,ROUND(INDEX([1]Calculation!Q:Q,ROW()),0))</f>
        <v>-100</v>
      </c>
      <c r="M1230" s="8">
        <f>IF(INDEX([1]Calculation!R:R,ROW())=0,-100,ROUND(INDEX([1]Calculation!R:R,ROW()),0))</f>
        <v>-100</v>
      </c>
      <c r="N1230" s="8">
        <f>IF(INDEX([1]Calculation!S:S,ROW())=0,-100,ROUND(INDEX([1]Calculation!S:S,ROW()),0))</f>
        <v>-100</v>
      </c>
      <c r="O1230" s="8">
        <f>IF(INDEX([1]Calculation!T:T,ROW())=0,-100,ROUND(INDEX([1]Calculation!T:T,ROW()),0))</f>
        <v>-100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IF(INDEX([1]Calculation!L:L,ROW())=0,-100,ROUND(INDEX([1]Calculation!L:L,ROW()),0))</f>
        <v>-100</v>
      </c>
      <c r="H1231" s="8">
        <f>IF(INDEX([1]Calculation!M:M,ROW())=0,-100,ROUND(INDEX([1]Calculation!M:M,ROW()),0))</f>
        <v>-100</v>
      </c>
      <c r="I1231" s="8">
        <f>IF(INDEX([1]Calculation!N:N,ROW())=0,-100,ROUND(INDEX([1]Calculation!N:N,ROW()),0))</f>
        <v>-100</v>
      </c>
      <c r="J1231" s="8">
        <f>IF(INDEX([1]Calculation!O:O,ROW())=0,-100,ROUND(INDEX([1]Calculation!O:O,ROW()),0))</f>
        <v>-100</v>
      </c>
      <c r="K1231" s="8">
        <f>IF(INDEX([1]Calculation!P:P,ROW())=0,-100,ROUND(INDEX([1]Calculation!P:P,ROW()),0))</f>
        <v>-100</v>
      </c>
      <c r="L1231" s="8">
        <f>IF(INDEX([1]Calculation!Q:Q,ROW())=0,-100,ROUND(INDEX([1]Calculation!Q:Q,ROW()),0))</f>
        <v>-100</v>
      </c>
      <c r="M1231" s="8">
        <f>IF(INDEX([1]Calculation!R:R,ROW())=0,-100,ROUND(INDEX([1]Calculation!R:R,ROW()),0))</f>
        <v>-100</v>
      </c>
      <c r="N1231" s="8">
        <f>IF(INDEX([1]Calculation!S:S,ROW())=0,-100,ROUND(INDEX([1]Calculation!S:S,ROW()),0))</f>
        <v>-100</v>
      </c>
      <c r="O1231" s="8">
        <f>IF(INDEX([1]Calculation!T:T,ROW())=0,-100,ROUND(INDEX([1]Calculation!T:T,ROW()),0))</f>
        <v>-100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IF(INDEX([1]Calculation!L:L,ROW())=0,-100,ROUND(INDEX([1]Calculation!L:L,ROW()),0))</f>
        <v>-100</v>
      </c>
      <c r="H1232" s="8">
        <f>IF(INDEX([1]Calculation!M:M,ROW())=0,-100,ROUND(INDEX([1]Calculation!M:M,ROW()),0))</f>
        <v>-100</v>
      </c>
      <c r="I1232" s="8">
        <f>IF(INDEX([1]Calculation!N:N,ROW())=0,-100,ROUND(INDEX([1]Calculation!N:N,ROW()),0))</f>
        <v>-100</v>
      </c>
      <c r="J1232" s="8">
        <f>IF(INDEX([1]Calculation!O:O,ROW())=0,-100,ROUND(INDEX([1]Calculation!O:O,ROW()),0))</f>
        <v>-100</v>
      </c>
      <c r="K1232" s="8">
        <f>IF(INDEX([1]Calculation!P:P,ROW())=0,-100,ROUND(INDEX([1]Calculation!P:P,ROW()),0))</f>
        <v>-100</v>
      </c>
      <c r="L1232" s="8">
        <f>IF(INDEX([1]Calculation!Q:Q,ROW())=0,-100,ROUND(INDEX([1]Calculation!Q:Q,ROW()),0))</f>
        <v>-100</v>
      </c>
      <c r="M1232" s="8">
        <f>IF(INDEX([1]Calculation!R:R,ROW())=0,-100,ROUND(INDEX([1]Calculation!R:R,ROW()),0))</f>
        <v>-100</v>
      </c>
      <c r="N1232" s="8">
        <f>IF(INDEX([1]Calculation!S:S,ROW())=0,-100,ROUND(INDEX([1]Calculation!S:S,ROW()),0))</f>
        <v>-100</v>
      </c>
      <c r="O1232" s="8">
        <f>IF(INDEX([1]Calculation!T:T,ROW())=0,-100,ROUND(INDEX([1]Calculation!T:T,ROW()),0))</f>
        <v>-100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IF(INDEX([1]Calculation!L:L,ROW())=0,-100,ROUND(INDEX([1]Calculation!L:L,ROW()),0))</f>
        <v>-100</v>
      </c>
      <c r="H1233" s="8">
        <f>IF(INDEX([1]Calculation!M:M,ROW())=0,-100,ROUND(INDEX([1]Calculation!M:M,ROW()),0))</f>
        <v>-100</v>
      </c>
      <c r="I1233" s="8">
        <f>IF(INDEX([1]Calculation!N:N,ROW())=0,-100,ROUND(INDEX([1]Calculation!N:N,ROW()),0))</f>
        <v>-100</v>
      </c>
      <c r="J1233" s="8">
        <f>IF(INDEX([1]Calculation!O:O,ROW())=0,-100,ROUND(INDEX([1]Calculation!O:O,ROW()),0))</f>
        <v>-100</v>
      </c>
      <c r="K1233" s="8">
        <f>IF(INDEX([1]Calculation!P:P,ROW())=0,-100,ROUND(INDEX([1]Calculation!P:P,ROW()),0))</f>
        <v>-100</v>
      </c>
      <c r="L1233" s="8">
        <f>IF(INDEX([1]Calculation!Q:Q,ROW())=0,-100,ROUND(INDEX([1]Calculation!Q:Q,ROW()),0))</f>
        <v>-100</v>
      </c>
      <c r="M1233" s="8">
        <f>IF(INDEX([1]Calculation!R:R,ROW())=0,-100,ROUND(INDEX([1]Calculation!R:R,ROW()),0))</f>
        <v>-100</v>
      </c>
      <c r="N1233" s="8">
        <f>IF(INDEX([1]Calculation!S:S,ROW())=0,-100,ROUND(INDEX([1]Calculation!S:S,ROW()),0))</f>
        <v>-100</v>
      </c>
      <c r="O1233" s="8">
        <f>IF(INDEX([1]Calculation!T:T,ROW())=0,-100,ROUND(INDEX([1]Calculation!T:T,ROW()),0))</f>
        <v>-100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IF(INDEX([1]Calculation!L:L,ROW())=0,-100,ROUND(INDEX([1]Calculation!L:L,ROW()),0))</f>
        <v>-100</v>
      </c>
      <c r="H1234" s="8">
        <f>IF(INDEX([1]Calculation!M:M,ROW())=0,-100,ROUND(INDEX([1]Calculation!M:M,ROW()),0))</f>
        <v>-100</v>
      </c>
      <c r="I1234" s="8">
        <f>IF(INDEX([1]Calculation!N:N,ROW())=0,-100,ROUND(INDEX([1]Calculation!N:N,ROW()),0))</f>
        <v>-100</v>
      </c>
      <c r="J1234" s="8">
        <f>IF(INDEX([1]Calculation!O:O,ROW())=0,-100,ROUND(INDEX([1]Calculation!O:O,ROW()),0))</f>
        <v>-100</v>
      </c>
      <c r="K1234" s="8">
        <f>IF(INDEX([1]Calculation!P:P,ROW())=0,-100,ROUND(INDEX([1]Calculation!P:P,ROW()),0))</f>
        <v>-100</v>
      </c>
      <c r="L1234" s="8">
        <f>IF(INDEX([1]Calculation!Q:Q,ROW())=0,-100,ROUND(INDEX([1]Calculation!Q:Q,ROW()),0))</f>
        <v>-100</v>
      </c>
      <c r="M1234" s="8">
        <f>IF(INDEX([1]Calculation!R:R,ROW())=0,-100,ROUND(INDEX([1]Calculation!R:R,ROW()),0))</f>
        <v>-100</v>
      </c>
      <c r="N1234" s="8">
        <f>IF(INDEX([1]Calculation!S:S,ROW())=0,-100,ROUND(INDEX([1]Calculation!S:S,ROW()),0))</f>
        <v>-100</v>
      </c>
      <c r="O1234" s="8">
        <f>IF(INDEX([1]Calculation!T:T,ROW())=0,-100,ROUND(INDEX([1]Calculation!T:T,ROW()),0))</f>
        <v>-100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IF(INDEX([1]Calculation!L:L,ROW())=0,-100,ROUND(INDEX([1]Calculation!L:L,ROW()),0))</f>
        <v>-100</v>
      </c>
      <c r="H1235" s="8">
        <f>IF(INDEX([1]Calculation!M:M,ROW())=0,-100,ROUND(INDEX([1]Calculation!M:M,ROW()),0))</f>
        <v>-100</v>
      </c>
      <c r="I1235" s="8">
        <f>IF(INDEX([1]Calculation!N:N,ROW())=0,-100,ROUND(INDEX([1]Calculation!N:N,ROW()),0))</f>
        <v>-100</v>
      </c>
      <c r="J1235" s="8">
        <f>IF(INDEX([1]Calculation!O:O,ROW())=0,-100,ROUND(INDEX([1]Calculation!O:O,ROW()),0))</f>
        <v>-100</v>
      </c>
      <c r="K1235" s="8">
        <f>IF(INDEX([1]Calculation!P:P,ROW())=0,-100,ROUND(INDEX([1]Calculation!P:P,ROW()),0))</f>
        <v>-100</v>
      </c>
      <c r="L1235" s="8">
        <f>IF(INDEX([1]Calculation!Q:Q,ROW())=0,-100,ROUND(INDEX([1]Calculation!Q:Q,ROW()),0))</f>
        <v>-100</v>
      </c>
      <c r="M1235" s="8">
        <f>IF(INDEX([1]Calculation!R:R,ROW())=0,-100,ROUND(INDEX([1]Calculation!R:R,ROW()),0))</f>
        <v>-100</v>
      </c>
      <c r="N1235" s="8">
        <f>IF(INDEX([1]Calculation!S:S,ROW())=0,-100,ROUND(INDEX([1]Calculation!S:S,ROW()),0))</f>
        <v>-100</v>
      </c>
      <c r="O1235" s="8">
        <f>IF(INDEX([1]Calculation!T:T,ROW())=0,-100,ROUND(INDEX([1]Calculation!T:T,ROW()),0))</f>
        <v>-100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IF(INDEX([1]Calculation!L:L,ROW())=0,-100,ROUND(INDEX([1]Calculation!L:L,ROW()),0))</f>
        <v>-100</v>
      </c>
      <c r="H1236" s="8">
        <f>IF(INDEX([1]Calculation!M:M,ROW())=0,-100,ROUND(INDEX([1]Calculation!M:M,ROW()),0))</f>
        <v>-100</v>
      </c>
      <c r="I1236" s="8">
        <f>IF(INDEX([1]Calculation!N:N,ROW())=0,-100,ROUND(INDEX([1]Calculation!N:N,ROW()),0))</f>
        <v>-100</v>
      </c>
      <c r="J1236" s="8">
        <f>IF(INDEX([1]Calculation!O:O,ROW())=0,-100,ROUND(INDEX([1]Calculation!O:O,ROW()),0))</f>
        <v>-100</v>
      </c>
      <c r="K1236" s="8">
        <f>IF(INDEX([1]Calculation!P:P,ROW())=0,-100,ROUND(INDEX([1]Calculation!P:P,ROW()),0))</f>
        <v>-100</v>
      </c>
      <c r="L1236" s="8">
        <f>IF(INDEX([1]Calculation!Q:Q,ROW())=0,-100,ROUND(INDEX([1]Calculation!Q:Q,ROW()),0))</f>
        <v>-100</v>
      </c>
      <c r="M1236" s="8">
        <f>IF(INDEX([1]Calculation!R:R,ROW())=0,-100,ROUND(INDEX([1]Calculation!R:R,ROW()),0))</f>
        <v>-100</v>
      </c>
      <c r="N1236" s="8">
        <f>IF(INDEX([1]Calculation!S:S,ROW())=0,-100,ROUND(INDEX([1]Calculation!S:S,ROW()),0))</f>
        <v>-100</v>
      </c>
      <c r="O1236" s="8">
        <f>IF(INDEX([1]Calculation!T:T,ROW())=0,-100,ROUND(INDEX([1]Calculation!T:T,ROW()),0))</f>
        <v>-100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IF(INDEX([1]Calculation!L:L,ROW())=0,-100,ROUND(INDEX([1]Calculation!L:L,ROW()),0))</f>
        <v>-100</v>
      </c>
      <c r="H1237" s="8">
        <f>IF(INDEX([1]Calculation!M:M,ROW())=0,-100,ROUND(INDEX([1]Calculation!M:M,ROW()),0))</f>
        <v>-100</v>
      </c>
      <c r="I1237" s="8">
        <f>IF(INDEX([1]Calculation!N:N,ROW())=0,-100,ROUND(INDEX([1]Calculation!N:N,ROW()),0))</f>
        <v>-100</v>
      </c>
      <c r="J1237" s="8">
        <f>IF(INDEX([1]Calculation!O:O,ROW())=0,-100,ROUND(INDEX([1]Calculation!O:O,ROW()),0))</f>
        <v>-100</v>
      </c>
      <c r="K1237" s="8">
        <f>IF(INDEX([1]Calculation!P:P,ROW())=0,-100,ROUND(INDEX([1]Calculation!P:P,ROW()),0))</f>
        <v>-100</v>
      </c>
      <c r="L1237" s="8">
        <f>IF(INDEX([1]Calculation!Q:Q,ROW())=0,-100,ROUND(INDEX([1]Calculation!Q:Q,ROW()),0))</f>
        <v>-100</v>
      </c>
      <c r="M1237" s="8">
        <f>IF(INDEX([1]Calculation!R:R,ROW())=0,-100,ROUND(INDEX([1]Calculation!R:R,ROW()),0))</f>
        <v>-100</v>
      </c>
      <c r="N1237" s="8">
        <f>IF(INDEX([1]Calculation!S:S,ROW())=0,-100,ROUND(INDEX([1]Calculation!S:S,ROW()),0))</f>
        <v>-100</v>
      </c>
      <c r="O1237" s="8">
        <f>IF(INDEX([1]Calculation!T:T,ROW())=0,-100,ROUND(INDEX([1]Calculation!T:T,ROW()),0))</f>
        <v>-100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IF(INDEX([1]Calculation!L:L,ROW())=0,-100,ROUND(INDEX([1]Calculation!L:L,ROW()),0))</f>
        <v>-100</v>
      </c>
      <c r="H1238" s="8">
        <f>IF(INDEX([1]Calculation!M:M,ROW())=0,-100,ROUND(INDEX([1]Calculation!M:M,ROW()),0))</f>
        <v>-100</v>
      </c>
      <c r="I1238" s="8">
        <f>IF(INDEX([1]Calculation!N:N,ROW())=0,-100,ROUND(INDEX([1]Calculation!N:N,ROW()),0))</f>
        <v>-100</v>
      </c>
      <c r="J1238" s="8">
        <f>IF(INDEX([1]Calculation!O:O,ROW())=0,-100,ROUND(INDEX([1]Calculation!O:O,ROW()),0))</f>
        <v>-100</v>
      </c>
      <c r="K1238" s="8">
        <f>IF(INDEX([1]Calculation!P:P,ROW())=0,-100,ROUND(INDEX([1]Calculation!P:P,ROW()),0))</f>
        <v>-100</v>
      </c>
      <c r="L1238" s="8">
        <f>IF(INDEX([1]Calculation!Q:Q,ROW())=0,-100,ROUND(INDEX([1]Calculation!Q:Q,ROW()),0))</f>
        <v>-100</v>
      </c>
      <c r="M1238" s="8">
        <f>IF(INDEX([1]Calculation!R:R,ROW())=0,-100,ROUND(INDEX([1]Calculation!R:R,ROW()),0))</f>
        <v>-100</v>
      </c>
      <c r="N1238" s="8">
        <f>IF(INDEX([1]Calculation!S:S,ROW())=0,-100,ROUND(INDEX([1]Calculation!S:S,ROW()),0))</f>
        <v>-100</v>
      </c>
      <c r="O1238" s="8">
        <f>IF(INDEX([1]Calculation!T:T,ROW())=0,-100,ROUND(INDEX([1]Calculation!T:T,ROW()),0))</f>
        <v>-100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IF(INDEX([1]Calculation!L:L,ROW())=0,-100,ROUND(INDEX([1]Calculation!L:L,ROW()),0))</f>
        <v>-100</v>
      </c>
      <c r="H1239" s="8">
        <f>IF(INDEX([1]Calculation!M:M,ROW())=0,-100,ROUND(INDEX([1]Calculation!M:M,ROW()),0))</f>
        <v>-100</v>
      </c>
      <c r="I1239" s="8">
        <f>IF(INDEX([1]Calculation!N:N,ROW())=0,-100,ROUND(INDEX([1]Calculation!N:N,ROW()),0))</f>
        <v>-100</v>
      </c>
      <c r="J1239" s="8">
        <f>IF(INDEX([1]Calculation!O:O,ROW())=0,-100,ROUND(INDEX([1]Calculation!O:O,ROW()),0))</f>
        <v>-100</v>
      </c>
      <c r="K1239" s="8">
        <f>IF(INDEX([1]Calculation!P:P,ROW())=0,-100,ROUND(INDEX([1]Calculation!P:P,ROW()),0))</f>
        <v>-100</v>
      </c>
      <c r="L1239" s="8">
        <f>IF(INDEX([1]Calculation!Q:Q,ROW())=0,-100,ROUND(INDEX([1]Calculation!Q:Q,ROW()),0))</f>
        <v>-100</v>
      </c>
      <c r="M1239" s="8">
        <f>IF(INDEX([1]Calculation!R:R,ROW())=0,-100,ROUND(INDEX([1]Calculation!R:R,ROW()),0))</f>
        <v>-100</v>
      </c>
      <c r="N1239" s="8">
        <f>IF(INDEX([1]Calculation!S:S,ROW())=0,-100,ROUND(INDEX([1]Calculation!S:S,ROW()),0))</f>
        <v>-100</v>
      </c>
      <c r="O1239" s="8">
        <f>IF(INDEX([1]Calculation!T:T,ROW())=0,-100,ROUND(INDEX([1]Calculation!T:T,ROW()),0))</f>
        <v>-100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IF(INDEX([1]Calculation!L:L,ROW())=0,-100,ROUND(INDEX([1]Calculation!L:L,ROW()),0))</f>
        <v>-100</v>
      </c>
      <c r="H1240" s="8">
        <f>IF(INDEX([1]Calculation!M:M,ROW())=0,-100,ROUND(INDEX([1]Calculation!M:M,ROW()),0))</f>
        <v>-100</v>
      </c>
      <c r="I1240" s="8">
        <f>IF(INDEX([1]Calculation!N:N,ROW())=0,-100,ROUND(INDEX([1]Calculation!N:N,ROW()),0))</f>
        <v>-100</v>
      </c>
      <c r="J1240" s="8">
        <f>IF(INDEX([1]Calculation!O:O,ROW())=0,-100,ROUND(INDEX([1]Calculation!O:O,ROW()),0))</f>
        <v>-100</v>
      </c>
      <c r="K1240" s="8">
        <f>IF(INDEX([1]Calculation!P:P,ROW())=0,-100,ROUND(INDEX([1]Calculation!P:P,ROW()),0))</f>
        <v>-100</v>
      </c>
      <c r="L1240" s="8">
        <f>IF(INDEX([1]Calculation!Q:Q,ROW())=0,-100,ROUND(INDEX([1]Calculation!Q:Q,ROW()),0))</f>
        <v>-100</v>
      </c>
      <c r="M1240" s="8">
        <f>IF(INDEX([1]Calculation!R:R,ROW())=0,-100,ROUND(INDEX([1]Calculation!R:R,ROW()),0))</f>
        <v>-100</v>
      </c>
      <c r="N1240" s="8">
        <f>IF(INDEX([1]Calculation!S:S,ROW())=0,-100,ROUND(INDEX([1]Calculation!S:S,ROW()),0))</f>
        <v>-100</v>
      </c>
      <c r="O1240" s="8">
        <f>IF(INDEX([1]Calculation!T:T,ROW())=0,-100,ROUND(INDEX([1]Calculation!T:T,ROW()),0))</f>
        <v>-100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IF(INDEX([1]Calculation!L:L,ROW())=0,-100,ROUND(INDEX([1]Calculation!L:L,ROW()),0))</f>
        <v>-100</v>
      </c>
      <c r="H1241" s="8">
        <f>IF(INDEX([1]Calculation!M:M,ROW())=0,-100,ROUND(INDEX([1]Calculation!M:M,ROW()),0))</f>
        <v>-100</v>
      </c>
      <c r="I1241" s="8">
        <f>IF(INDEX([1]Calculation!N:N,ROW())=0,-100,ROUND(INDEX([1]Calculation!N:N,ROW()),0))</f>
        <v>-100</v>
      </c>
      <c r="J1241" s="8">
        <f>IF(INDEX([1]Calculation!O:O,ROW())=0,-100,ROUND(INDEX([1]Calculation!O:O,ROW()),0))</f>
        <v>-100</v>
      </c>
      <c r="K1241" s="8">
        <f>IF(INDEX([1]Calculation!P:P,ROW())=0,-100,ROUND(INDEX([1]Calculation!P:P,ROW()),0))</f>
        <v>-100</v>
      </c>
      <c r="L1241" s="8">
        <f>IF(INDEX([1]Calculation!Q:Q,ROW())=0,-100,ROUND(INDEX([1]Calculation!Q:Q,ROW()),0))</f>
        <v>-100</v>
      </c>
      <c r="M1241" s="8">
        <f>IF(INDEX([1]Calculation!R:R,ROW())=0,-100,ROUND(INDEX([1]Calculation!R:R,ROW()),0))</f>
        <v>-100</v>
      </c>
      <c r="N1241" s="8">
        <f>IF(INDEX([1]Calculation!S:S,ROW())=0,-100,ROUND(INDEX([1]Calculation!S:S,ROW()),0))</f>
        <v>-100</v>
      </c>
      <c r="O1241" s="8">
        <f>IF(INDEX([1]Calculation!T:T,ROW())=0,-100,ROUND(INDEX([1]Calculation!T:T,ROW()),0))</f>
        <v>-100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IF(INDEX([1]Calculation!L:L,ROW())=0,-100,ROUND(INDEX([1]Calculation!L:L,ROW()),0))</f>
        <v>-100</v>
      </c>
      <c r="H1242" s="8">
        <f>IF(INDEX([1]Calculation!M:M,ROW())=0,-100,ROUND(INDEX([1]Calculation!M:M,ROW()),0))</f>
        <v>-100</v>
      </c>
      <c r="I1242" s="8">
        <f>IF(INDEX([1]Calculation!N:N,ROW())=0,-100,ROUND(INDEX([1]Calculation!N:N,ROW()),0))</f>
        <v>-100</v>
      </c>
      <c r="J1242" s="8">
        <f>IF(INDEX([1]Calculation!O:O,ROW())=0,-100,ROUND(INDEX([1]Calculation!O:O,ROW()),0))</f>
        <v>-100</v>
      </c>
      <c r="K1242" s="8">
        <f>IF(INDEX([1]Calculation!P:P,ROW())=0,-100,ROUND(INDEX([1]Calculation!P:P,ROW()),0))</f>
        <v>-100</v>
      </c>
      <c r="L1242" s="8">
        <f>IF(INDEX([1]Calculation!Q:Q,ROW())=0,-100,ROUND(INDEX([1]Calculation!Q:Q,ROW()),0))</f>
        <v>-100</v>
      </c>
      <c r="M1242" s="8">
        <f>IF(INDEX([1]Calculation!R:R,ROW())=0,-100,ROUND(INDEX([1]Calculation!R:R,ROW()),0))</f>
        <v>-100</v>
      </c>
      <c r="N1242" s="8">
        <f>IF(INDEX([1]Calculation!S:S,ROW())=0,-100,ROUND(INDEX([1]Calculation!S:S,ROW()),0))</f>
        <v>-100</v>
      </c>
      <c r="O1242" s="8">
        <f>IF(INDEX([1]Calculation!T:T,ROW())=0,-100,ROUND(INDEX([1]Calculation!T:T,ROW()),0))</f>
        <v>-100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IF(INDEX([1]Calculation!L:L,ROW())=0,-100,ROUND(INDEX([1]Calculation!L:L,ROW()),0))</f>
        <v>-100</v>
      </c>
      <c r="H1243" s="8">
        <f>IF(INDEX([1]Calculation!M:M,ROW())=0,-100,ROUND(INDEX([1]Calculation!M:M,ROW()),0))</f>
        <v>-100</v>
      </c>
      <c r="I1243" s="8">
        <f>IF(INDEX([1]Calculation!N:N,ROW())=0,-100,ROUND(INDEX([1]Calculation!N:N,ROW()),0))</f>
        <v>-100</v>
      </c>
      <c r="J1243" s="8">
        <f>IF(INDEX([1]Calculation!O:O,ROW())=0,-100,ROUND(INDEX([1]Calculation!O:O,ROW()),0))</f>
        <v>-100</v>
      </c>
      <c r="K1243" s="8">
        <f>IF(INDEX([1]Calculation!P:P,ROW())=0,-100,ROUND(INDEX([1]Calculation!P:P,ROW()),0))</f>
        <v>-100</v>
      </c>
      <c r="L1243" s="8">
        <f>IF(INDEX([1]Calculation!Q:Q,ROW())=0,-100,ROUND(INDEX([1]Calculation!Q:Q,ROW()),0))</f>
        <v>-100</v>
      </c>
      <c r="M1243" s="8">
        <f>IF(INDEX([1]Calculation!R:R,ROW())=0,-100,ROUND(INDEX([1]Calculation!R:R,ROW()),0))</f>
        <v>-100</v>
      </c>
      <c r="N1243" s="8">
        <f>IF(INDEX([1]Calculation!S:S,ROW())=0,-100,ROUND(INDEX([1]Calculation!S:S,ROW()),0))</f>
        <v>-100</v>
      </c>
      <c r="O1243" s="8">
        <f>IF(INDEX([1]Calculation!T:T,ROW())=0,-100,ROUND(INDEX([1]Calculation!T:T,ROW()),0))</f>
        <v>-100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IF(INDEX([1]Calculation!L:L,ROW())=0,-100,ROUND(INDEX([1]Calculation!L:L,ROW()),0))</f>
        <v>-100</v>
      </c>
      <c r="H1244" s="8">
        <f>IF(INDEX([1]Calculation!M:M,ROW())=0,-100,ROUND(INDEX([1]Calculation!M:M,ROW()),0))</f>
        <v>-100</v>
      </c>
      <c r="I1244" s="8">
        <f>IF(INDEX([1]Calculation!N:N,ROW())=0,-100,ROUND(INDEX([1]Calculation!N:N,ROW()),0))</f>
        <v>-100</v>
      </c>
      <c r="J1244" s="8">
        <f>IF(INDEX([1]Calculation!O:O,ROW())=0,-100,ROUND(INDEX([1]Calculation!O:O,ROW()),0))</f>
        <v>-100</v>
      </c>
      <c r="K1244" s="8">
        <f>IF(INDEX([1]Calculation!P:P,ROW())=0,-100,ROUND(INDEX([1]Calculation!P:P,ROW()),0))</f>
        <v>-100</v>
      </c>
      <c r="L1244" s="8">
        <f>IF(INDEX([1]Calculation!Q:Q,ROW())=0,-100,ROUND(INDEX([1]Calculation!Q:Q,ROW()),0))</f>
        <v>-100</v>
      </c>
      <c r="M1244" s="8">
        <f>IF(INDEX([1]Calculation!R:R,ROW())=0,-100,ROUND(INDEX([1]Calculation!R:R,ROW()),0))</f>
        <v>-100</v>
      </c>
      <c r="N1244" s="8">
        <f>IF(INDEX([1]Calculation!S:S,ROW())=0,-100,ROUND(INDEX([1]Calculation!S:S,ROW()),0))</f>
        <v>-100</v>
      </c>
      <c r="O1244" s="8">
        <f>IF(INDEX([1]Calculation!T:T,ROW())=0,-100,ROUND(INDEX([1]Calculation!T:T,ROW()),0))</f>
        <v>-100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IF(INDEX([1]Calculation!L:L,ROW())=0,-100,ROUND(INDEX([1]Calculation!L:L,ROW()),0))</f>
        <v>-100</v>
      </c>
      <c r="H1245" s="8">
        <f>IF(INDEX([1]Calculation!M:M,ROW())=0,-100,ROUND(INDEX([1]Calculation!M:M,ROW()),0))</f>
        <v>-100</v>
      </c>
      <c r="I1245" s="8">
        <f>IF(INDEX([1]Calculation!N:N,ROW())=0,-100,ROUND(INDEX([1]Calculation!N:N,ROW()),0))</f>
        <v>-100</v>
      </c>
      <c r="J1245" s="8">
        <f>IF(INDEX([1]Calculation!O:O,ROW())=0,-100,ROUND(INDEX([1]Calculation!O:O,ROW()),0))</f>
        <v>-100</v>
      </c>
      <c r="K1245" s="8">
        <f>IF(INDEX([1]Calculation!P:P,ROW())=0,-100,ROUND(INDEX([1]Calculation!P:P,ROW()),0))</f>
        <v>-100</v>
      </c>
      <c r="L1245" s="8">
        <f>IF(INDEX([1]Calculation!Q:Q,ROW())=0,-100,ROUND(INDEX([1]Calculation!Q:Q,ROW()),0))</f>
        <v>-100</v>
      </c>
      <c r="M1245" s="8">
        <f>IF(INDEX([1]Calculation!R:R,ROW())=0,-100,ROUND(INDEX([1]Calculation!R:R,ROW()),0))</f>
        <v>-100</v>
      </c>
      <c r="N1245" s="8">
        <f>IF(INDEX([1]Calculation!S:S,ROW())=0,-100,ROUND(INDEX([1]Calculation!S:S,ROW()),0))</f>
        <v>-100</v>
      </c>
      <c r="O1245" s="8">
        <f>IF(INDEX([1]Calculation!T:T,ROW())=0,-100,ROUND(INDEX([1]Calculation!T:T,ROW()),0))</f>
        <v>-100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IF(INDEX([1]Calculation!L:L,ROW())=0,-100,ROUND(INDEX([1]Calculation!L:L,ROW()),0))</f>
        <v>-100</v>
      </c>
      <c r="H1246" s="8">
        <f>IF(INDEX([1]Calculation!M:M,ROW())=0,-100,ROUND(INDEX([1]Calculation!M:M,ROW()),0))</f>
        <v>-100</v>
      </c>
      <c r="I1246" s="8">
        <f>IF(INDEX([1]Calculation!N:N,ROW())=0,-100,ROUND(INDEX([1]Calculation!N:N,ROW()),0))</f>
        <v>-100</v>
      </c>
      <c r="J1246" s="8">
        <f>IF(INDEX([1]Calculation!O:O,ROW())=0,-100,ROUND(INDEX([1]Calculation!O:O,ROW()),0))</f>
        <v>-100</v>
      </c>
      <c r="K1246" s="8">
        <f>IF(INDEX([1]Calculation!P:P,ROW())=0,-100,ROUND(INDEX([1]Calculation!P:P,ROW()),0))</f>
        <v>-100</v>
      </c>
      <c r="L1246" s="8">
        <f>IF(INDEX([1]Calculation!Q:Q,ROW())=0,-100,ROUND(INDEX([1]Calculation!Q:Q,ROW()),0))</f>
        <v>-100</v>
      </c>
      <c r="M1246" s="8">
        <f>IF(INDEX([1]Calculation!R:R,ROW())=0,-100,ROUND(INDEX([1]Calculation!R:R,ROW()),0))</f>
        <v>-100</v>
      </c>
      <c r="N1246" s="8">
        <f>IF(INDEX([1]Calculation!S:S,ROW())=0,-100,ROUND(INDEX([1]Calculation!S:S,ROW()),0))</f>
        <v>-100</v>
      </c>
      <c r="O1246" s="8">
        <f>IF(INDEX([1]Calculation!T:T,ROW())=0,-100,ROUND(INDEX([1]Calculation!T:T,ROW()),0))</f>
        <v>-100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IF(INDEX([1]Calculation!L:L,ROW())=0,-100,ROUND(INDEX([1]Calculation!L:L,ROW()),0))</f>
        <v>-100</v>
      </c>
      <c r="H1247" s="8">
        <f>IF(INDEX([1]Calculation!M:M,ROW())=0,-100,ROUND(INDEX([1]Calculation!M:M,ROW()),0))</f>
        <v>-100</v>
      </c>
      <c r="I1247" s="8">
        <f>IF(INDEX([1]Calculation!N:N,ROW())=0,-100,ROUND(INDEX([1]Calculation!N:N,ROW()),0))</f>
        <v>-100</v>
      </c>
      <c r="J1247" s="8">
        <f>IF(INDEX([1]Calculation!O:O,ROW())=0,-100,ROUND(INDEX([1]Calculation!O:O,ROW()),0))</f>
        <v>-100</v>
      </c>
      <c r="K1247" s="8">
        <f>IF(INDEX([1]Calculation!P:P,ROW())=0,-100,ROUND(INDEX([1]Calculation!P:P,ROW()),0))</f>
        <v>-100</v>
      </c>
      <c r="L1247" s="8">
        <f>IF(INDEX([1]Calculation!Q:Q,ROW())=0,-100,ROUND(INDEX([1]Calculation!Q:Q,ROW()),0))</f>
        <v>-100</v>
      </c>
      <c r="M1247" s="8">
        <f>IF(INDEX([1]Calculation!R:R,ROW())=0,-100,ROUND(INDEX([1]Calculation!R:R,ROW()),0))</f>
        <v>-100</v>
      </c>
      <c r="N1247" s="8">
        <f>IF(INDEX([1]Calculation!S:S,ROW())=0,-100,ROUND(INDEX([1]Calculation!S:S,ROW()),0))</f>
        <v>-100</v>
      </c>
      <c r="O1247" s="8">
        <f>IF(INDEX([1]Calculation!T:T,ROW())=0,-100,ROUND(INDEX([1]Calculation!T:T,ROW()),0))</f>
        <v>-100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IF(INDEX([1]Calculation!L:L,ROW())=0,-100,ROUND(INDEX([1]Calculation!L:L,ROW()),0))</f>
        <v>-100</v>
      </c>
      <c r="H1248" s="8">
        <f>IF(INDEX([1]Calculation!M:M,ROW())=0,-100,ROUND(INDEX([1]Calculation!M:M,ROW()),0))</f>
        <v>-100</v>
      </c>
      <c r="I1248" s="8">
        <f>IF(INDEX([1]Calculation!N:N,ROW())=0,-100,ROUND(INDEX([1]Calculation!N:N,ROW()),0))</f>
        <v>-100</v>
      </c>
      <c r="J1248" s="8">
        <f>IF(INDEX([1]Calculation!O:O,ROW())=0,-100,ROUND(INDEX([1]Calculation!O:O,ROW()),0))</f>
        <v>-100</v>
      </c>
      <c r="K1248" s="8">
        <f>IF(INDEX([1]Calculation!P:P,ROW())=0,-100,ROUND(INDEX([1]Calculation!P:P,ROW()),0))</f>
        <v>-100</v>
      </c>
      <c r="L1248" s="8">
        <f>IF(INDEX([1]Calculation!Q:Q,ROW())=0,-100,ROUND(INDEX([1]Calculation!Q:Q,ROW()),0))</f>
        <v>-100</v>
      </c>
      <c r="M1248" s="8">
        <f>IF(INDEX([1]Calculation!R:R,ROW())=0,-100,ROUND(INDEX([1]Calculation!R:R,ROW()),0))</f>
        <v>-100</v>
      </c>
      <c r="N1248" s="8">
        <f>IF(INDEX([1]Calculation!S:S,ROW())=0,-100,ROUND(INDEX([1]Calculation!S:S,ROW()),0))</f>
        <v>-100</v>
      </c>
      <c r="O1248" s="8">
        <f>IF(INDEX([1]Calculation!T:T,ROW())=0,-100,ROUND(INDEX([1]Calculation!T:T,ROW()),0))</f>
        <v>-100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IF(INDEX([1]Calculation!L:L,ROW())=0,-100,ROUND(INDEX([1]Calculation!L:L,ROW()),0))</f>
        <v>-100</v>
      </c>
      <c r="H1249" s="8">
        <f>IF(INDEX([1]Calculation!M:M,ROW())=0,-100,ROUND(INDEX([1]Calculation!M:M,ROW()),0))</f>
        <v>-100</v>
      </c>
      <c r="I1249" s="8">
        <f>IF(INDEX([1]Calculation!N:N,ROW())=0,-100,ROUND(INDEX([1]Calculation!N:N,ROW()),0))</f>
        <v>-100</v>
      </c>
      <c r="J1249" s="8">
        <f>IF(INDEX([1]Calculation!O:O,ROW())=0,-100,ROUND(INDEX([1]Calculation!O:O,ROW()),0))</f>
        <v>-100</v>
      </c>
      <c r="K1249" s="8">
        <f>IF(INDEX([1]Calculation!P:P,ROW())=0,-100,ROUND(INDEX([1]Calculation!P:P,ROW()),0))</f>
        <v>-100</v>
      </c>
      <c r="L1249" s="8">
        <f>IF(INDEX([1]Calculation!Q:Q,ROW())=0,-100,ROUND(INDEX([1]Calculation!Q:Q,ROW()),0))</f>
        <v>-100</v>
      </c>
      <c r="M1249" s="8">
        <f>IF(INDEX([1]Calculation!R:R,ROW())=0,-100,ROUND(INDEX([1]Calculation!R:R,ROW()),0))</f>
        <v>-100</v>
      </c>
      <c r="N1249" s="8">
        <f>IF(INDEX([1]Calculation!S:S,ROW())=0,-100,ROUND(INDEX([1]Calculation!S:S,ROW()),0))</f>
        <v>-100</v>
      </c>
      <c r="O1249" s="8">
        <f>IF(INDEX([1]Calculation!T:T,ROW())=0,-100,ROUND(INDEX([1]Calculation!T:T,ROW()),0))</f>
        <v>-100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IF(INDEX([1]Calculation!L:L,ROW())=0,-100,ROUND(INDEX([1]Calculation!L:L,ROW()),0))</f>
        <v>-100</v>
      </c>
      <c r="H1250" s="8">
        <f>IF(INDEX([1]Calculation!M:M,ROW())=0,-100,ROUND(INDEX([1]Calculation!M:M,ROW()),0))</f>
        <v>-100</v>
      </c>
      <c r="I1250" s="8">
        <f>IF(INDEX([1]Calculation!N:N,ROW())=0,-100,ROUND(INDEX([1]Calculation!N:N,ROW()),0))</f>
        <v>-100</v>
      </c>
      <c r="J1250" s="8">
        <f>IF(INDEX([1]Calculation!O:O,ROW())=0,-100,ROUND(INDEX([1]Calculation!O:O,ROW()),0))</f>
        <v>-100</v>
      </c>
      <c r="K1250" s="8">
        <f>IF(INDEX([1]Calculation!P:P,ROW())=0,-100,ROUND(INDEX([1]Calculation!P:P,ROW()),0))</f>
        <v>-100</v>
      </c>
      <c r="L1250" s="8">
        <f>IF(INDEX([1]Calculation!Q:Q,ROW())=0,-100,ROUND(INDEX([1]Calculation!Q:Q,ROW()),0))</f>
        <v>-100</v>
      </c>
      <c r="M1250" s="8">
        <f>IF(INDEX([1]Calculation!R:R,ROW())=0,-100,ROUND(INDEX([1]Calculation!R:R,ROW()),0))</f>
        <v>-100</v>
      </c>
      <c r="N1250" s="8">
        <f>IF(INDEX([1]Calculation!S:S,ROW())=0,-100,ROUND(INDEX([1]Calculation!S:S,ROW()),0))</f>
        <v>-100</v>
      </c>
      <c r="O1250" s="8">
        <f>IF(INDEX([1]Calculation!T:T,ROW())=0,-100,ROUND(INDEX([1]Calculation!T:T,ROW()),0))</f>
        <v>-100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IF(INDEX([1]Calculation!L:L,ROW())=0,-100,ROUND(INDEX([1]Calculation!L:L,ROW()),0))</f>
        <v>-100</v>
      </c>
      <c r="H1251" s="8">
        <f>IF(INDEX([1]Calculation!M:M,ROW())=0,-100,ROUND(INDEX([1]Calculation!M:M,ROW()),0))</f>
        <v>-100</v>
      </c>
      <c r="I1251" s="8">
        <f>IF(INDEX([1]Calculation!N:N,ROW())=0,-100,ROUND(INDEX([1]Calculation!N:N,ROW()),0))</f>
        <v>-100</v>
      </c>
      <c r="J1251" s="8">
        <f>IF(INDEX([1]Calculation!O:O,ROW())=0,-100,ROUND(INDEX([1]Calculation!O:O,ROW()),0))</f>
        <v>-100</v>
      </c>
      <c r="K1251" s="8">
        <f>IF(INDEX([1]Calculation!P:P,ROW())=0,-100,ROUND(INDEX([1]Calculation!P:P,ROW()),0))</f>
        <v>-100</v>
      </c>
      <c r="L1251" s="8">
        <f>IF(INDEX([1]Calculation!Q:Q,ROW())=0,-100,ROUND(INDEX([1]Calculation!Q:Q,ROW()),0))</f>
        <v>-100</v>
      </c>
      <c r="M1251" s="8">
        <f>IF(INDEX([1]Calculation!R:R,ROW())=0,-100,ROUND(INDEX([1]Calculation!R:R,ROW()),0))</f>
        <v>-100</v>
      </c>
      <c r="N1251" s="8">
        <f>IF(INDEX([1]Calculation!S:S,ROW())=0,-100,ROUND(INDEX([1]Calculation!S:S,ROW()),0))</f>
        <v>-100</v>
      </c>
      <c r="O1251" s="8">
        <f>IF(INDEX([1]Calculation!T:T,ROW())=0,-100,ROUND(INDEX([1]Calculation!T:T,ROW()),0))</f>
        <v>-100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IF(INDEX([1]Calculation!L:L,ROW())=0,-100,ROUND(INDEX([1]Calculation!L:L,ROW()),0))</f>
        <v>-100</v>
      </c>
      <c r="H1252" s="8">
        <f>IF(INDEX([1]Calculation!M:M,ROW())=0,-100,ROUND(INDEX([1]Calculation!M:M,ROW()),0))</f>
        <v>-100</v>
      </c>
      <c r="I1252" s="8">
        <f>IF(INDEX([1]Calculation!N:N,ROW())=0,-100,ROUND(INDEX([1]Calculation!N:N,ROW()),0))</f>
        <v>-100</v>
      </c>
      <c r="J1252" s="8">
        <f>IF(INDEX([1]Calculation!O:O,ROW())=0,-100,ROUND(INDEX([1]Calculation!O:O,ROW()),0))</f>
        <v>-100</v>
      </c>
      <c r="K1252" s="8">
        <f>IF(INDEX([1]Calculation!P:P,ROW())=0,-100,ROUND(INDEX([1]Calculation!P:P,ROW()),0))</f>
        <v>-100</v>
      </c>
      <c r="L1252" s="8">
        <f>IF(INDEX([1]Calculation!Q:Q,ROW())=0,-100,ROUND(INDEX([1]Calculation!Q:Q,ROW()),0))</f>
        <v>-100</v>
      </c>
      <c r="M1252" s="8">
        <f>IF(INDEX([1]Calculation!R:R,ROW())=0,-100,ROUND(INDEX([1]Calculation!R:R,ROW()),0))</f>
        <v>-100</v>
      </c>
      <c r="N1252" s="8">
        <f>IF(INDEX([1]Calculation!S:S,ROW())=0,-100,ROUND(INDEX([1]Calculation!S:S,ROW()),0))</f>
        <v>-100</v>
      </c>
      <c r="O1252" s="8">
        <f>IF(INDEX([1]Calculation!T:T,ROW())=0,-100,ROUND(INDEX([1]Calculation!T:T,ROW()),0))</f>
        <v>-100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IF(INDEX([1]Calculation!L:L,ROW())=0,-100,ROUND(INDEX([1]Calculation!L:L,ROW()),0))</f>
        <v>-100</v>
      </c>
      <c r="H1253" s="8">
        <f>IF(INDEX([1]Calculation!M:M,ROW())=0,-100,ROUND(INDEX([1]Calculation!M:M,ROW()),0))</f>
        <v>-100</v>
      </c>
      <c r="I1253" s="8">
        <f>IF(INDEX([1]Calculation!N:N,ROW())=0,-100,ROUND(INDEX([1]Calculation!N:N,ROW()),0))</f>
        <v>-100</v>
      </c>
      <c r="J1253" s="8">
        <f>IF(INDEX([1]Calculation!O:O,ROW())=0,-100,ROUND(INDEX([1]Calculation!O:O,ROW()),0))</f>
        <v>-100</v>
      </c>
      <c r="K1253" s="8">
        <f>IF(INDEX([1]Calculation!P:P,ROW())=0,-100,ROUND(INDEX([1]Calculation!P:P,ROW()),0))</f>
        <v>-100</v>
      </c>
      <c r="L1253" s="8">
        <f>IF(INDEX([1]Calculation!Q:Q,ROW())=0,-100,ROUND(INDEX([1]Calculation!Q:Q,ROW()),0))</f>
        <v>-100</v>
      </c>
      <c r="M1253" s="8">
        <f>IF(INDEX([1]Calculation!R:R,ROW())=0,-100,ROUND(INDEX([1]Calculation!R:R,ROW()),0))</f>
        <v>-100</v>
      </c>
      <c r="N1253" s="8">
        <f>IF(INDEX([1]Calculation!S:S,ROW())=0,-100,ROUND(INDEX([1]Calculation!S:S,ROW()),0))</f>
        <v>-100</v>
      </c>
      <c r="O1253" s="8">
        <f>IF(INDEX([1]Calculation!T:T,ROW())=0,-100,ROUND(INDEX([1]Calculation!T:T,ROW()),0))</f>
        <v>-100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IF(INDEX([1]Calculation!L:L,ROW())=0,-100,ROUND(INDEX([1]Calculation!L:L,ROW()),0))</f>
        <v>-100</v>
      </c>
      <c r="H1254" s="8">
        <f>IF(INDEX([1]Calculation!M:M,ROW())=0,-100,ROUND(INDEX([1]Calculation!M:M,ROW()),0))</f>
        <v>-100</v>
      </c>
      <c r="I1254" s="8">
        <f>IF(INDEX([1]Calculation!N:N,ROW())=0,-100,ROUND(INDEX([1]Calculation!N:N,ROW()),0))</f>
        <v>-100</v>
      </c>
      <c r="J1254" s="8">
        <f>IF(INDEX([1]Calculation!O:O,ROW())=0,-100,ROUND(INDEX([1]Calculation!O:O,ROW()),0))</f>
        <v>-100</v>
      </c>
      <c r="K1254" s="8">
        <f>IF(INDEX([1]Calculation!P:P,ROW())=0,-100,ROUND(INDEX([1]Calculation!P:P,ROW()),0))</f>
        <v>-100</v>
      </c>
      <c r="L1254" s="8">
        <f>IF(INDEX([1]Calculation!Q:Q,ROW())=0,-100,ROUND(INDEX([1]Calculation!Q:Q,ROW()),0))</f>
        <v>-100</v>
      </c>
      <c r="M1254" s="8">
        <f>IF(INDEX([1]Calculation!R:R,ROW())=0,-100,ROUND(INDEX([1]Calculation!R:R,ROW()),0))</f>
        <v>-100</v>
      </c>
      <c r="N1254" s="8">
        <f>IF(INDEX([1]Calculation!S:S,ROW())=0,-100,ROUND(INDEX([1]Calculation!S:S,ROW()),0))</f>
        <v>-100</v>
      </c>
      <c r="O1254" s="8">
        <f>IF(INDEX([1]Calculation!T:T,ROW())=0,-100,ROUND(INDEX([1]Calculation!T:T,ROW()),0))</f>
        <v>-100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IF(INDEX([1]Calculation!L:L,ROW())=0,-100,ROUND(INDEX([1]Calculation!L:L,ROW()),0))</f>
        <v>-100</v>
      </c>
      <c r="H1255" s="8">
        <f>IF(INDEX([1]Calculation!M:M,ROW())=0,-100,ROUND(INDEX([1]Calculation!M:M,ROW()),0))</f>
        <v>-100</v>
      </c>
      <c r="I1255" s="8">
        <f>IF(INDEX([1]Calculation!N:N,ROW())=0,-100,ROUND(INDEX([1]Calculation!N:N,ROW()),0))</f>
        <v>-100</v>
      </c>
      <c r="J1255" s="8">
        <f>IF(INDEX([1]Calculation!O:O,ROW())=0,-100,ROUND(INDEX([1]Calculation!O:O,ROW()),0))</f>
        <v>-100</v>
      </c>
      <c r="K1255" s="8">
        <f>IF(INDEX([1]Calculation!P:P,ROW())=0,-100,ROUND(INDEX([1]Calculation!P:P,ROW()),0))</f>
        <v>-100</v>
      </c>
      <c r="L1255" s="8">
        <f>IF(INDEX([1]Calculation!Q:Q,ROW())=0,-100,ROUND(INDEX([1]Calculation!Q:Q,ROW()),0))</f>
        <v>-100</v>
      </c>
      <c r="M1255" s="8">
        <f>IF(INDEX([1]Calculation!R:R,ROW())=0,-100,ROUND(INDEX([1]Calculation!R:R,ROW()),0))</f>
        <v>-100</v>
      </c>
      <c r="N1255" s="8">
        <f>IF(INDEX([1]Calculation!S:S,ROW())=0,-100,ROUND(INDEX([1]Calculation!S:S,ROW()),0))</f>
        <v>-100</v>
      </c>
      <c r="O1255" s="8">
        <f>IF(INDEX([1]Calculation!T:T,ROW())=0,-100,ROUND(INDEX([1]Calculation!T:T,ROW()),0))</f>
        <v>-100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IF(INDEX([1]Calculation!L:L,ROW())=0,-100,ROUND(INDEX([1]Calculation!L:L,ROW()),0))</f>
        <v>-100</v>
      </c>
      <c r="H1256" s="8">
        <f>IF(INDEX([1]Calculation!M:M,ROW())=0,-100,ROUND(INDEX([1]Calculation!M:M,ROW()),0))</f>
        <v>-100</v>
      </c>
      <c r="I1256" s="8">
        <f>IF(INDEX([1]Calculation!N:N,ROW())=0,-100,ROUND(INDEX([1]Calculation!N:N,ROW()),0))</f>
        <v>-100</v>
      </c>
      <c r="J1256" s="8">
        <f>IF(INDEX([1]Calculation!O:O,ROW())=0,-100,ROUND(INDEX([1]Calculation!O:O,ROW()),0))</f>
        <v>-100</v>
      </c>
      <c r="K1256" s="8">
        <f>IF(INDEX([1]Calculation!P:P,ROW())=0,-100,ROUND(INDEX([1]Calculation!P:P,ROW()),0))</f>
        <v>-100</v>
      </c>
      <c r="L1256" s="8">
        <f>IF(INDEX([1]Calculation!Q:Q,ROW())=0,-100,ROUND(INDEX([1]Calculation!Q:Q,ROW()),0))</f>
        <v>-100</v>
      </c>
      <c r="M1256" s="8">
        <f>IF(INDEX([1]Calculation!R:R,ROW())=0,-100,ROUND(INDEX([1]Calculation!R:R,ROW()),0))</f>
        <v>-100</v>
      </c>
      <c r="N1256" s="8">
        <f>IF(INDEX([1]Calculation!S:S,ROW())=0,-100,ROUND(INDEX([1]Calculation!S:S,ROW()),0))</f>
        <v>-100</v>
      </c>
      <c r="O1256" s="8">
        <f>IF(INDEX([1]Calculation!T:T,ROW())=0,-100,ROUND(INDEX([1]Calculation!T:T,ROW()),0))</f>
        <v>-100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IF(INDEX([1]Calculation!L:L,ROW())=0,-100,ROUND(INDEX([1]Calculation!L:L,ROW()),0))</f>
        <v>-100</v>
      </c>
      <c r="H1257" s="8">
        <f>IF(INDEX([1]Calculation!M:M,ROW())=0,-100,ROUND(INDEX([1]Calculation!M:M,ROW()),0))</f>
        <v>-100</v>
      </c>
      <c r="I1257" s="8">
        <f>IF(INDEX([1]Calculation!N:N,ROW())=0,-100,ROUND(INDEX([1]Calculation!N:N,ROW()),0))</f>
        <v>-100</v>
      </c>
      <c r="J1257" s="8">
        <f>IF(INDEX([1]Calculation!O:O,ROW())=0,-100,ROUND(INDEX([1]Calculation!O:O,ROW()),0))</f>
        <v>-100</v>
      </c>
      <c r="K1257" s="8">
        <f>IF(INDEX([1]Calculation!P:P,ROW())=0,-100,ROUND(INDEX([1]Calculation!P:P,ROW()),0))</f>
        <v>-100</v>
      </c>
      <c r="L1257" s="8">
        <f>IF(INDEX([1]Calculation!Q:Q,ROW())=0,-100,ROUND(INDEX([1]Calculation!Q:Q,ROW()),0))</f>
        <v>-100</v>
      </c>
      <c r="M1257" s="8">
        <f>IF(INDEX([1]Calculation!R:R,ROW())=0,-100,ROUND(INDEX([1]Calculation!R:R,ROW()),0))</f>
        <v>-100</v>
      </c>
      <c r="N1257" s="8">
        <f>IF(INDEX([1]Calculation!S:S,ROW())=0,-100,ROUND(INDEX([1]Calculation!S:S,ROW()),0))</f>
        <v>-100</v>
      </c>
      <c r="O1257" s="8">
        <f>IF(INDEX([1]Calculation!T:T,ROW())=0,-100,ROUND(INDEX([1]Calculation!T:T,ROW()),0))</f>
        <v>-100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IF(INDEX([1]Calculation!L:L,ROW())=0,-100,ROUND(INDEX([1]Calculation!L:L,ROW()),0))</f>
        <v>-100</v>
      </c>
      <c r="H1258" s="8">
        <f>IF(INDEX([1]Calculation!M:M,ROW())=0,-100,ROUND(INDEX([1]Calculation!M:M,ROW()),0))</f>
        <v>-100</v>
      </c>
      <c r="I1258" s="8">
        <f>IF(INDEX([1]Calculation!N:N,ROW())=0,-100,ROUND(INDEX([1]Calculation!N:N,ROW()),0))</f>
        <v>-100</v>
      </c>
      <c r="J1258" s="8">
        <f>IF(INDEX([1]Calculation!O:O,ROW())=0,-100,ROUND(INDEX([1]Calculation!O:O,ROW()),0))</f>
        <v>-100</v>
      </c>
      <c r="K1258" s="8">
        <f>IF(INDEX([1]Calculation!P:P,ROW())=0,-100,ROUND(INDEX([1]Calculation!P:P,ROW()),0))</f>
        <v>-100</v>
      </c>
      <c r="L1258" s="8">
        <f>IF(INDEX([1]Calculation!Q:Q,ROW())=0,-100,ROUND(INDEX([1]Calculation!Q:Q,ROW()),0))</f>
        <v>-100</v>
      </c>
      <c r="M1258" s="8">
        <f>IF(INDEX([1]Calculation!R:R,ROW())=0,-100,ROUND(INDEX([1]Calculation!R:R,ROW()),0))</f>
        <v>-100</v>
      </c>
      <c r="N1258" s="8">
        <f>IF(INDEX([1]Calculation!S:S,ROW())=0,-100,ROUND(INDEX([1]Calculation!S:S,ROW()),0))</f>
        <v>-100</v>
      </c>
      <c r="O1258" s="8">
        <f>IF(INDEX([1]Calculation!T:T,ROW())=0,-100,ROUND(INDEX([1]Calculation!T:T,ROW()),0))</f>
        <v>-100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IF(INDEX([1]Calculation!L:L,ROW())=0,-100,ROUND(INDEX([1]Calculation!L:L,ROW()),0))</f>
        <v>-100</v>
      </c>
      <c r="H1259" s="8">
        <f>IF(INDEX([1]Calculation!M:M,ROW())=0,-100,ROUND(INDEX([1]Calculation!M:M,ROW()),0))</f>
        <v>-100</v>
      </c>
      <c r="I1259" s="8">
        <f>IF(INDEX([1]Calculation!N:N,ROW())=0,-100,ROUND(INDEX([1]Calculation!N:N,ROW()),0))</f>
        <v>-100</v>
      </c>
      <c r="J1259" s="8">
        <f>IF(INDEX([1]Calculation!O:O,ROW())=0,-100,ROUND(INDEX([1]Calculation!O:O,ROW()),0))</f>
        <v>-100</v>
      </c>
      <c r="K1259" s="8">
        <f>IF(INDEX([1]Calculation!P:P,ROW())=0,-100,ROUND(INDEX([1]Calculation!P:P,ROW()),0))</f>
        <v>-100</v>
      </c>
      <c r="L1259" s="8">
        <f>IF(INDEX([1]Calculation!Q:Q,ROW())=0,-100,ROUND(INDEX([1]Calculation!Q:Q,ROW()),0))</f>
        <v>-100</v>
      </c>
      <c r="M1259" s="8">
        <f>IF(INDEX([1]Calculation!R:R,ROW())=0,-100,ROUND(INDEX([1]Calculation!R:R,ROW()),0))</f>
        <v>-100</v>
      </c>
      <c r="N1259" s="8">
        <f>IF(INDEX([1]Calculation!S:S,ROW())=0,-100,ROUND(INDEX([1]Calculation!S:S,ROW()),0))</f>
        <v>-100</v>
      </c>
      <c r="O1259" s="8">
        <f>IF(INDEX([1]Calculation!T:T,ROW())=0,-100,ROUND(INDEX([1]Calculation!T:T,ROW()),0))</f>
        <v>-100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IF(INDEX([1]Calculation!L:L,ROW())=0,-100,ROUND(INDEX([1]Calculation!L:L,ROW()),0))</f>
        <v>-100</v>
      </c>
      <c r="H1260" s="8">
        <f>IF(INDEX([1]Calculation!M:M,ROW())=0,-100,ROUND(INDEX([1]Calculation!M:M,ROW()),0))</f>
        <v>-100</v>
      </c>
      <c r="I1260" s="8">
        <f>IF(INDEX([1]Calculation!N:N,ROW())=0,-100,ROUND(INDEX([1]Calculation!N:N,ROW()),0))</f>
        <v>-100</v>
      </c>
      <c r="J1260" s="8">
        <f>IF(INDEX([1]Calculation!O:O,ROW())=0,-100,ROUND(INDEX([1]Calculation!O:O,ROW()),0))</f>
        <v>-100</v>
      </c>
      <c r="K1260" s="8">
        <f>IF(INDEX([1]Calculation!P:P,ROW())=0,-100,ROUND(INDEX([1]Calculation!P:P,ROW()),0))</f>
        <v>-100</v>
      </c>
      <c r="L1260" s="8">
        <f>IF(INDEX([1]Calculation!Q:Q,ROW())=0,-100,ROUND(INDEX([1]Calculation!Q:Q,ROW()),0))</f>
        <v>-100</v>
      </c>
      <c r="M1260" s="8">
        <f>IF(INDEX([1]Calculation!R:R,ROW())=0,-100,ROUND(INDEX([1]Calculation!R:R,ROW()),0))</f>
        <v>-100</v>
      </c>
      <c r="N1260" s="8">
        <f>IF(INDEX([1]Calculation!S:S,ROW())=0,-100,ROUND(INDEX([1]Calculation!S:S,ROW()),0))</f>
        <v>-100</v>
      </c>
      <c r="O1260" s="8">
        <f>IF(INDEX([1]Calculation!T:T,ROW())=0,-100,ROUND(INDEX([1]Calculation!T:T,ROW()),0))</f>
        <v>-100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IF(INDEX([1]Calculation!L:L,ROW())=0,-100,ROUND(INDEX([1]Calculation!L:L,ROW()),0))</f>
        <v>-100</v>
      </c>
      <c r="H1261" s="8">
        <f>IF(INDEX([1]Calculation!M:M,ROW())=0,-100,ROUND(INDEX([1]Calculation!M:M,ROW()),0))</f>
        <v>-100</v>
      </c>
      <c r="I1261" s="8">
        <f>IF(INDEX([1]Calculation!N:N,ROW())=0,-100,ROUND(INDEX([1]Calculation!N:N,ROW()),0))</f>
        <v>-100</v>
      </c>
      <c r="J1261" s="8">
        <f>IF(INDEX([1]Calculation!O:O,ROW())=0,-100,ROUND(INDEX([1]Calculation!O:O,ROW()),0))</f>
        <v>-100</v>
      </c>
      <c r="K1261" s="8">
        <f>IF(INDEX([1]Calculation!P:P,ROW())=0,-100,ROUND(INDEX([1]Calculation!P:P,ROW()),0))</f>
        <v>-100</v>
      </c>
      <c r="L1261" s="8">
        <f>IF(INDEX([1]Calculation!Q:Q,ROW())=0,-100,ROUND(INDEX([1]Calculation!Q:Q,ROW()),0))</f>
        <v>-100</v>
      </c>
      <c r="M1261" s="8">
        <f>IF(INDEX([1]Calculation!R:R,ROW())=0,-100,ROUND(INDEX([1]Calculation!R:R,ROW()),0))</f>
        <v>-100</v>
      </c>
      <c r="N1261" s="8">
        <f>IF(INDEX([1]Calculation!S:S,ROW())=0,-100,ROUND(INDEX([1]Calculation!S:S,ROW()),0))</f>
        <v>-100</v>
      </c>
      <c r="O1261" s="8">
        <f>IF(INDEX([1]Calculation!T:T,ROW())=0,-100,ROUND(INDEX([1]Calculation!T:T,ROW()),0))</f>
        <v>-100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IF(INDEX([1]Calculation!L:L,ROW())=0,-100,ROUND(INDEX([1]Calculation!L:L,ROW()),0))</f>
        <v>-100</v>
      </c>
      <c r="H1262" s="8">
        <f>IF(INDEX([1]Calculation!M:M,ROW())=0,-100,ROUND(INDEX([1]Calculation!M:M,ROW()),0))</f>
        <v>-100</v>
      </c>
      <c r="I1262" s="8">
        <f>IF(INDEX([1]Calculation!N:N,ROW())=0,-100,ROUND(INDEX([1]Calculation!N:N,ROW()),0))</f>
        <v>-100</v>
      </c>
      <c r="J1262" s="8">
        <f>IF(INDEX([1]Calculation!O:O,ROW())=0,-100,ROUND(INDEX([1]Calculation!O:O,ROW()),0))</f>
        <v>-100</v>
      </c>
      <c r="K1262" s="8">
        <f>IF(INDEX([1]Calculation!P:P,ROW())=0,-100,ROUND(INDEX([1]Calculation!P:P,ROW()),0))</f>
        <v>-100</v>
      </c>
      <c r="L1262" s="8">
        <f>IF(INDEX([1]Calculation!Q:Q,ROW())=0,-100,ROUND(INDEX([1]Calculation!Q:Q,ROW()),0))</f>
        <v>-100</v>
      </c>
      <c r="M1262" s="8">
        <f>IF(INDEX([1]Calculation!R:R,ROW())=0,-100,ROUND(INDEX([1]Calculation!R:R,ROW()),0))</f>
        <v>-100</v>
      </c>
      <c r="N1262" s="8">
        <f>IF(INDEX([1]Calculation!S:S,ROW())=0,-100,ROUND(INDEX([1]Calculation!S:S,ROW()),0))</f>
        <v>-100</v>
      </c>
      <c r="O1262" s="8">
        <f>IF(INDEX([1]Calculation!T:T,ROW())=0,-100,ROUND(INDEX([1]Calculation!T:T,ROW()),0))</f>
        <v>-100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IF(INDEX([1]Calculation!L:L,ROW())=0,-100,ROUND(INDEX([1]Calculation!L:L,ROW()),0))</f>
        <v>-100</v>
      </c>
      <c r="H1263" s="8">
        <f>IF(INDEX([1]Calculation!M:M,ROW())=0,-100,ROUND(INDEX([1]Calculation!M:M,ROW()),0))</f>
        <v>-100</v>
      </c>
      <c r="I1263" s="8">
        <f>IF(INDEX([1]Calculation!N:N,ROW())=0,-100,ROUND(INDEX([1]Calculation!N:N,ROW()),0))</f>
        <v>-100</v>
      </c>
      <c r="J1263" s="8">
        <f>IF(INDEX([1]Calculation!O:O,ROW())=0,-100,ROUND(INDEX([1]Calculation!O:O,ROW()),0))</f>
        <v>-100</v>
      </c>
      <c r="K1263" s="8">
        <f>IF(INDEX([1]Calculation!P:P,ROW())=0,-100,ROUND(INDEX([1]Calculation!P:P,ROW()),0))</f>
        <v>-100</v>
      </c>
      <c r="L1263" s="8">
        <f>IF(INDEX([1]Calculation!Q:Q,ROW())=0,-100,ROUND(INDEX([1]Calculation!Q:Q,ROW()),0))</f>
        <v>-100</v>
      </c>
      <c r="M1263" s="8">
        <f>IF(INDEX([1]Calculation!R:R,ROW())=0,-100,ROUND(INDEX([1]Calculation!R:R,ROW()),0))</f>
        <v>-100</v>
      </c>
      <c r="N1263" s="8">
        <f>IF(INDEX([1]Calculation!S:S,ROW())=0,-100,ROUND(INDEX([1]Calculation!S:S,ROW()),0))</f>
        <v>-100</v>
      </c>
      <c r="O1263" s="8">
        <f>IF(INDEX([1]Calculation!T:T,ROW())=0,-100,ROUND(INDEX([1]Calculation!T:T,ROW()),0))</f>
        <v>-100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IF(INDEX([1]Calculation!L:L,ROW())=0,-100,ROUND(INDEX([1]Calculation!L:L,ROW()),0))</f>
        <v>-100</v>
      </c>
      <c r="H1264" s="8">
        <f>IF(INDEX([1]Calculation!M:M,ROW())=0,-100,ROUND(INDEX([1]Calculation!M:M,ROW()),0))</f>
        <v>-100</v>
      </c>
      <c r="I1264" s="8">
        <f>IF(INDEX([1]Calculation!N:N,ROW())=0,-100,ROUND(INDEX([1]Calculation!N:N,ROW()),0))</f>
        <v>-100</v>
      </c>
      <c r="J1264" s="8">
        <f>IF(INDEX([1]Calculation!O:O,ROW())=0,-100,ROUND(INDEX([1]Calculation!O:O,ROW()),0))</f>
        <v>-100</v>
      </c>
      <c r="K1264" s="8">
        <f>IF(INDEX([1]Calculation!P:P,ROW())=0,-100,ROUND(INDEX([1]Calculation!P:P,ROW()),0))</f>
        <v>-100</v>
      </c>
      <c r="L1264" s="8">
        <f>IF(INDEX([1]Calculation!Q:Q,ROW())=0,-100,ROUND(INDEX([1]Calculation!Q:Q,ROW()),0))</f>
        <v>-100</v>
      </c>
      <c r="M1264" s="8">
        <f>IF(INDEX([1]Calculation!R:R,ROW())=0,-100,ROUND(INDEX([1]Calculation!R:R,ROW()),0))</f>
        <v>-100</v>
      </c>
      <c r="N1264" s="8">
        <f>IF(INDEX([1]Calculation!S:S,ROW())=0,-100,ROUND(INDEX([1]Calculation!S:S,ROW()),0))</f>
        <v>-100</v>
      </c>
      <c r="O1264" s="8">
        <f>IF(INDEX([1]Calculation!T:T,ROW())=0,-100,ROUND(INDEX([1]Calculation!T:T,ROW()),0))</f>
        <v>-100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IF(INDEX([1]Calculation!L:L,ROW())=0,-100,ROUND(INDEX([1]Calculation!L:L,ROW()),0))</f>
        <v>-100</v>
      </c>
      <c r="H1265" s="8">
        <f>IF(INDEX([1]Calculation!M:M,ROW())=0,-100,ROUND(INDEX([1]Calculation!M:M,ROW()),0))</f>
        <v>-100</v>
      </c>
      <c r="I1265" s="8">
        <f>IF(INDEX([1]Calculation!N:N,ROW())=0,-100,ROUND(INDEX([1]Calculation!N:N,ROW()),0))</f>
        <v>-100</v>
      </c>
      <c r="J1265" s="8">
        <f>IF(INDEX([1]Calculation!O:O,ROW())=0,-100,ROUND(INDEX([1]Calculation!O:O,ROW()),0))</f>
        <v>-100</v>
      </c>
      <c r="K1265" s="8">
        <f>IF(INDEX([1]Calculation!P:P,ROW())=0,-100,ROUND(INDEX([1]Calculation!P:P,ROW()),0))</f>
        <v>-100</v>
      </c>
      <c r="L1265" s="8">
        <f>IF(INDEX([1]Calculation!Q:Q,ROW())=0,-100,ROUND(INDEX([1]Calculation!Q:Q,ROW()),0))</f>
        <v>-100</v>
      </c>
      <c r="M1265" s="8">
        <f>IF(INDEX([1]Calculation!R:R,ROW())=0,-100,ROUND(INDEX([1]Calculation!R:R,ROW()),0))</f>
        <v>-100</v>
      </c>
      <c r="N1265" s="8">
        <f>IF(INDEX([1]Calculation!S:S,ROW())=0,-100,ROUND(INDEX([1]Calculation!S:S,ROW()),0))</f>
        <v>-100</v>
      </c>
      <c r="O1265" s="8">
        <f>IF(INDEX([1]Calculation!T:T,ROW())=0,-100,ROUND(INDEX([1]Calculation!T:T,ROW()),0))</f>
        <v>-100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IF(INDEX([1]Calculation!L:L,ROW())=0,-100,ROUND(INDEX([1]Calculation!L:L,ROW()),0))</f>
        <v>-100</v>
      </c>
      <c r="H1266" s="8">
        <f>IF(INDEX([1]Calculation!M:M,ROW())=0,-100,ROUND(INDEX([1]Calculation!M:M,ROW()),0))</f>
        <v>-100</v>
      </c>
      <c r="I1266" s="8">
        <f>IF(INDEX([1]Calculation!N:N,ROW())=0,-100,ROUND(INDEX([1]Calculation!N:N,ROW()),0))</f>
        <v>-100</v>
      </c>
      <c r="J1266" s="8">
        <f>IF(INDEX([1]Calculation!O:O,ROW())=0,-100,ROUND(INDEX([1]Calculation!O:O,ROW()),0))</f>
        <v>-100</v>
      </c>
      <c r="K1266" s="8">
        <f>IF(INDEX([1]Calculation!P:P,ROW())=0,-100,ROUND(INDEX([1]Calculation!P:P,ROW()),0))</f>
        <v>-100</v>
      </c>
      <c r="L1266" s="8">
        <f>IF(INDEX([1]Calculation!Q:Q,ROW())=0,-100,ROUND(INDEX([1]Calculation!Q:Q,ROW()),0))</f>
        <v>-100</v>
      </c>
      <c r="M1266" s="8">
        <f>IF(INDEX([1]Calculation!R:R,ROW())=0,-100,ROUND(INDEX([1]Calculation!R:R,ROW()),0))</f>
        <v>-100</v>
      </c>
      <c r="N1266" s="8">
        <f>IF(INDEX([1]Calculation!S:S,ROW())=0,-100,ROUND(INDEX([1]Calculation!S:S,ROW()),0))</f>
        <v>-100</v>
      </c>
      <c r="O1266" s="8">
        <f>IF(INDEX([1]Calculation!T:T,ROW())=0,-100,ROUND(INDEX([1]Calculation!T:T,ROW()),0))</f>
        <v>-100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IF(INDEX([1]Calculation!L:L,ROW())=0,-100,ROUND(INDEX([1]Calculation!L:L,ROW()),0))</f>
        <v>-100</v>
      </c>
      <c r="H1267" s="8">
        <f>IF(INDEX([1]Calculation!M:M,ROW())=0,-100,ROUND(INDEX([1]Calculation!M:M,ROW()),0))</f>
        <v>-100</v>
      </c>
      <c r="I1267" s="8">
        <f>IF(INDEX([1]Calculation!N:N,ROW())=0,-100,ROUND(INDEX([1]Calculation!N:N,ROW()),0))</f>
        <v>-100</v>
      </c>
      <c r="J1267" s="8">
        <f>IF(INDEX([1]Calculation!O:O,ROW())=0,-100,ROUND(INDEX([1]Calculation!O:O,ROW()),0))</f>
        <v>-100</v>
      </c>
      <c r="K1267" s="8">
        <f>IF(INDEX([1]Calculation!P:P,ROW())=0,-100,ROUND(INDEX([1]Calculation!P:P,ROW()),0))</f>
        <v>-100</v>
      </c>
      <c r="L1267" s="8">
        <f>IF(INDEX([1]Calculation!Q:Q,ROW())=0,-100,ROUND(INDEX([1]Calculation!Q:Q,ROW()),0))</f>
        <v>-100</v>
      </c>
      <c r="M1267" s="8">
        <f>IF(INDEX([1]Calculation!R:R,ROW())=0,-100,ROUND(INDEX([1]Calculation!R:R,ROW()),0))</f>
        <v>-100</v>
      </c>
      <c r="N1267" s="8">
        <f>IF(INDEX([1]Calculation!S:S,ROW())=0,-100,ROUND(INDEX([1]Calculation!S:S,ROW()),0))</f>
        <v>-100</v>
      </c>
      <c r="O1267" s="8">
        <f>IF(INDEX([1]Calculation!T:T,ROW())=0,-100,ROUND(INDEX([1]Calculation!T:T,ROW()),0))</f>
        <v>-100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IF(INDEX([1]Calculation!L:L,ROW())=0,-100,ROUND(INDEX([1]Calculation!L:L,ROW()),0))</f>
        <v>-100</v>
      </c>
      <c r="H1268" s="8">
        <f>IF(INDEX([1]Calculation!M:M,ROW())=0,-100,ROUND(INDEX([1]Calculation!M:M,ROW()),0))</f>
        <v>-100</v>
      </c>
      <c r="I1268" s="8">
        <f>IF(INDEX([1]Calculation!N:N,ROW())=0,-100,ROUND(INDEX([1]Calculation!N:N,ROW()),0))</f>
        <v>-100</v>
      </c>
      <c r="J1268" s="8">
        <f>IF(INDEX([1]Calculation!O:O,ROW())=0,-100,ROUND(INDEX([1]Calculation!O:O,ROW()),0))</f>
        <v>-100</v>
      </c>
      <c r="K1268" s="8">
        <f>IF(INDEX([1]Calculation!P:P,ROW())=0,-100,ROUND(INDEX([1]Calculation!P:P,ROW()),0))</f>
        <v>-100</v>
      </c>
      <c r="L1268" s="8">
        <f>IF(INDEX([1]Calculation!Q:Q,ROW())=0,-100,ROUND(INDEX([1]Calculation!Q:Q,ROW()),0))</f>
        <v>-100</v>
      </c>
      <c r="M1268" s="8">
        <f>IF(INDEX([1]Calculation!R:R,ROW())=0,-100,ROUND(INDEX([1]Calculation!R:R,ROW()),0))</f>
        <v>-100</v>
      </c>
      <c r="N1268" s="8">
        <f>IF(INDEX([1]Calculation!S:S,ROW())=0,-100,ROUND(INDEX([1]Calculation!S:S,ROW()),0))</f>
        <v>-100</v>
      </c>
      <c r="O1268" s="8">
        <f>IF(INDEX([1]Calculation!T:T,ROW())=0,-100,ROUND(INDEX([1]Calculation!T:T,ROW()),0))</f>
        <v>-100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IF(INDEX([1]Calculation!L:L,ROW())=0,-100,ROUND(INDEX([1]Calculation!L:L,ROW()),0))</f>
        <v>-100</v>
      </c>
      <c r="H1269" s="8">
        <f>IF(INDEX([1]Calculation!M:M,ROW())=0,-100,ROUND(INDEX([1]Calculation!M:M,ROW()),0))</f>
        <v>-100</v>
      </c>
      <c r="I1269" s="8">
        <f>IF(INDEX([1]Calculation!N:N,ROW())=0,-100,ROUND(INDEX([1]Calculation!N:N,ROW()),0))</f>
        <v>-100</v>
      </c>
      <c r="J1269" s="8">
        <f>IF(INDEX([1]Calculation!O:O,ROW())=0,-100,ROUND(INDEX([1]Calculation!O:O,ROW()),0))</f>
        <v>-100</v>
      </c>
      <c r="K1269" s="8">
        <f>IF(INDEX([1]Calculation!P:P,ROW())=0,-100,ROUND(INDEX([1]Calculation!P:P,ROW()),0))</f>
        <v>-100</v>
      </c>
      <c r="L1269" s="8">
        <f>IF(INDEX([1]Calculation!Q:Q,ROW())=0,-100,ROUND(INDEX([1]Calculation!Q:Q,ROW()),0))</f>
        <v>-100</v>
      </c>
      <c r="M1269" s="8">
        <f>IF(INDEX([1]Calculation!R:R,ROW())=0,-100,ROUND(INDEX([1]Calculation!R:R,ROW()),0))</f>
        <v>-100</v>
      </c>
      <c r="N1269" s="8">
        <f>IF(INDEX([1]Calculation!S:S,ROW())=0,-100,ROUND(INDEX([1]Calculation!S:S,ROW()),0))</f>
        <v>-100</v>
      </c>
      <c r="O1269" s="8">
        <f>IF(INDEX([1]Calculation!T:T,ROW())=0,-100,ROUND(INDEX([1]Calculation!T:T,ROW()),0))</f>
        <v>-100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IF(INDEX([1]Calculation!L:L,ROW())=0,-100,ROUND(INDEX([1]Calculation!L:L,ROW()),0))</f>
        <v>-100</v>
      </c>
      <c r="H1270" s="8">
        <f>IF(INDEX([1]Calculation!M:M,ROW())=0,-100,ROUND(INDEX([1]Calculation!M:M,ROW()),0))</f>
        <v>-100</v>
      </c>
      <c r="I1270" s="8">
        <f>IF(INDEX([1]Calculation!N:N,ROW())=0,-100,ROUND(INDEX([1]Calculation!N:N,ROW()),0))</f>
        <v>-100</v>
      </c>
      <c r="J1270" s="8">
        <f>IF(INDEX([1]Calculation!O:O,ROW())=0,-100,ROUND(INDEX([1]Calculation!O:O,ROW()),0))</f>
        <v>-100</v>
      </c>
      <c r="K1270" s="8">
        <f>IF(INDEX([1]Calculation!P:P,ROW())=0,-100,ROUND(INDEX([1]Calculation!P:P,ROW()),0))</f>
        <v>-100</v>
      </c>
      <c r="L1270" s="8">
        <f>IF(INDEX([1]Calculation!Q:Q,ROW())=0,-100,ROUND(INDEX([1]Calculation!Q:Q,ROW()),0))</f>
        <v>-100</v>
      </c>
      <c r="M1270" s="8">
        <f>IF(INDEX([1]Calculation!R:R,ROW())=0,-100,ROUND(INDEX([1]Calculation!R:R,ROW()),0))</f>
        <v>-100</v>
      </c>
      <c r="N1270" s="8">
        <f>IF(INDEX([1]Calculation!S:S,ROW())=0,-100,ROUND(INDEX([1]Calculation!S:S,ROW()),0))</f>
        <v>-100</v>
      </c>
      <c r="O1270" s="8">
        <f>IF(INDEX([1]Calculation!T:T,ROW())=0,-100,ROUND(INDEX([1]Calculation!T:T,ROW()),0))</f>
        <v>-100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IF(INDEX([1]Calculation!L:L,ROW())=0,-100,ROUND(INDEX([1]Calculation!L:L,ROW()),0))</f>
        <v>-100</v>
      </c>
      <c r="H1271" s="8">
        <f>IF(INDEX([1]Calculation!M:M,ROW())=0,-100,ROUND(INDEX([1]Calculation!M:M,ROW()),0))</f>
        <v>-100</v>
      </c>
      <c r="I1271" s="8">
        <f>IF(INDEX([1]Calculation!N:N,ROW())=0,-100,ROUND(INDEX([1]Calculation!N:N,ROW()),0))</f>
        <v>-100</v>
      </c>
      <c r="J1271" s="8">
        <f>IF(INDEX([1]Calculation!O:O,ROW())=0,-100,ROUND(INDEX([1]Calculation!O:O,ROW()),0))</f>
        <v>-100</v>
      </c>
      <c r="K1271" s="8">
        <f>IF(INDEX([1]Calculation!P:P,ROW())=0,-100,ROUND(INDEX([1]Calculation!P:P,ROW()),0))</f>
        <v>-100</v>
      </c>
      <c r="L1271" s="8">
        <f>IF(INDEX([1]Calculation!Q:Q,ROW())=0,-100,ROUND(INDEX([1]Calculation!Q:Q,ROW()),0))</f>
        <v>-100</v>
      </c>
      <c r="M1271" s="8">
        <f>IF(INDEX([1]Calculation!R:R,ROW())=0,-100,ROUND(INDEX([1]Calculation!R:R,ROW()),0))</f>
        <v>-100</v>
      </c>
      <c r="N1271" s="8">
        <f>IF(INDEX([1]Calculation!S:S,ROW())=0,-100,ROUND(INDEX([1]Calculation!S:S,ROW()),0))</f>
        <v>-100</v>
      </c>
      <c r="O1271" s="8">
        <f>IF(INDEX([1]Calculation!T:T,ROW())=0,-100,ROUND(INDEX([1]Calculation!T:T,ROW()),0))</f>
        <v>-100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IF(INDEX([1]Calculation!L:L,ROW())=0,-100,ROUND(INDEX([1]Calculation!L:L,ROW()),0))</f>
        <v>-100</v>
      </c>
      <c r="H1272" s="8">
        <f>IF(INDEX([1]Calculation!M:M,ROW())=0,-100,ROUND(INDEX([1]Calculation!M:M,ROW()),0))</f>
        <v>-100</v>
      </c>
      <c r="I1272" s="8">
        <f>IF(INDEX([1]Calculation!N:N,ROW())=0,-100,ROUND(INDEX([1]Calculation!N:N,ROW()),0))</f>
        <v>-100</v>
      </c>
      <c r="J1272" s="8">
        <f>IF(INDEX([1]Calculation!O:O,ROW())=0,-100,ROUND(INDEX([1]Calculation!O:O,ROW()),0))</f>
        <v>-100</v>
      </c>
      <c r="K1272" s="8">
        <f>IF(INDEX([1]Calculation!P:P,ROW())=0,-100,ROUND(INDEX([1]Calculation!P:P,ROW()),0))</f>
        <v>-100</v>
      </c>
      <c r="L1272" s="8">
        <f>IF(INDEX([1]Calculation!Q:Q,ROW())=0,-100,ROUND(INDEX([1]Calculation!Q:Q,ROW()),0))</f>
        <v>-100</v>
      </c>
      <c r="M1272" s="8">
        <f>IF(INDEX([1]Calculation!R:R,ROW())=0,-100,ROUND(INDEX([1]Calculation!R:R,ROW()),0))</f>
        <v>-100</v>
      </c>
      <c r="N1272" s="8">
        <f>IF(INDEX([1]Calculation!S:S,ROW())=0,-100,ROUND(INDEX([1]Calculation!S:S,ROW()),0))</f>
        <v>-100</v>
      </c>
      <c r="O1272" s="8">
        <f>IF(INDEX([1]Calculation!T:T,ROW())=0,-100,ROUND(INDEX([1]Calculation!T:T,ROW()),0))</f>
        <v>-100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IF(INDEX([1]Calculation!L:L,ROW())=0,-100,ROUND(INDEX([1]Calculation!L:L,ROW()),0))</f>
        <v>-100</v>
      </c>
      <c r="H1273" s="8">
        <f>IF(INDEX([1]Calculation!M:M,ROW())=0,-100,ROUND(INDEX([1]Calculation!M:M,ROW()),0))</f>
        <v>-100</v>
      </c>
      <c r="I1273" s="8">
        <f>IF(INDEX([1]Calculation!N:N,ROW())=0,-100,ROUND(INDEX([1]Calculation!N:N,ROW()),0))</f>
        <v>-100</v>
      </c>
      <c r="J1273" s="8">
        <f>IF(INDEX([1]Calculation!O:O,ROW())=0,-100,ROUND(INDEX([1]Calculation!O:O,ROW()),0))</f>
        <v>-100</v>
      </c>
      <c r="K1273" s="8">
        <f>IF(INDEX([1]Calculation!P:P,ROW())=0,-100,ROUND(INDEX([1]Calculation!P:P,ROW()),0))</f>
        <v>-100</v>
      </c>
      <c r="L1273" s="8">
        <f>IF(INDEX([1]Calculation!Q:Q,ROW())=0,-100,ROUND(INDEX([1]Calculation!Q:Q,ROW()),0))</f>
        <v>-100</v>
      </c>
      <c r="M1273" s="8">
        <f>IF(INDEX([1]Calculation!R:R,ROW())=0,-100,ROUND(INDEX([1]Calculation!R:R,ROW()),0))</f>
        <v>-100</v>
      </c>
      <c r="N1273" s="8">
        <f>IF(INDEX([1]Calculation!S:S,ROW())=0,-100,ROUND(INDEX([1]Calculation!S:S,ROW()),0))</f>
        <v>-100</v>
      </c>
      <c r="O1273" s="8">
        <f>IF(INDEX([1]Calculation!T:T,ROW())=0,-100,ROUND(INDEX([1]Calculation!T:T,ROW()),0))</f>
        <v>-100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IF(INDEX([1]Calculation!L:L,ROW())=0,-100,ROUND(INDEX([1]Calculation!L:L,ROW()),0))</f>
        <v>-100</v>
      </c>
      <c r="H1274" s="8">
        <f>IF(INDEX([1]Calculation!M:M,ROW())=0,-100,ROUND(INDEX([1]Calculation!M:M,ROW()),0))</f>
        <v>-100</v>
      </c>
      <c r="I1274" s="8">
        <f>IF(INDEX([1]Calculation!N:N,ROW())=0,-100,ROUND(INDEX([1]Calculation!N:N,ROW()),0))</f>
        <v>-100</v>
      </c>
      <c r="J1274" s="8">
        <f>IF(INDEX([1]Calculation!O:O,ROW())=0,-100,ROUND(INDEX([1]Calculation!O:O,ROW()),0))</f>
        <v>-100</v>
      </c>
      <c r="K1274" s="8">
        <f>IF(INDEX([1]Calculation!P:P,ROW())=0,-100,ROUND(INDEX([1]Calculation!P:P,ROW()),0))</f>
        <v>-100</v>
      </c>
      <c r="L1274" s="8">
        <f>IF(INDEX([1]Calculation!Q:Q,ROW())=0,-100,ROUND(INDEX([1]Calculation!Q:Q,ROW()),0))</f>
        <v>-100</v>
      </c>
      <c r="M1274" s="8">
        <f>IF(INDEX([1]Calculation!R:R,ROW())=0,-100,ROUND(INDEX([1]Calculation!R:R,ROW()),0))</f>
        <v>-100</v>
      </c>
      <c r="N1274" s="8">
        <f>IF(INDEX([1]Calculation!S:S,ROW())=0,-100,ROUND(INDEX([1]Calculation!S:S,ROW()),0))</f>
        <v>-100</v>
      </c>
      <c r="O1274" s="8">
        <f>IF(INDEX([1]Calculation!T:T,ROW())=0,-100,ROUND(INDEX([1]Calculation!T:T,ROW()),0))</f>
        <v>-100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IF(INDEX([1]Calculation!L:L,ROW())=0,-100,ROUND(INDEX([1]Calculation!L:L,ROW()),0))</f>
        <v>-100</v>
      </c>
      <c r="H1275" s="8">
        <f>IF(INDEX([1]Calculation!M:M,ROW())=0,-100,ROUND(INDEX([1]Calculation!M:M,ROW()),0))</f>
        <v>-100</v>
      </c>
      <c r="I1275" s="8">
        <f>IF(INDEX([1]Calculation!N:N,ROW())=0,-100,ROUND(INDEX([1]Calculation!N:N,ROW()),0))</f>
        <v>-100</v>
      </c>
      <c r="J1275" s="8">
        <f>IF(INDEX([1]Calculation!O:O,ROW())=0,-100,ROUND(INDEX([1]Calculation!O:O,ROW()),0))</f>
        <v>-100</v>
      </c>
      <c r="K1275" s="8">
        <f>IF(INDEX([1]Calculation!P:P,ROW())=0,-100,ROUND(INDEX([1]Calculation!P:P,ROW()),0))</f>
        <v>-100</v>
      </c>
      <c r="L1275" s="8">
        <f>IF(INDEX([1]Calculation!Q:Q,ROW())=0,-100,ROUND(INDEX([1]Calculation!Q:Q,ROW()),0))</f>
        <v>-100</v>
      </c>
      <c r="M1275" s="8">
        <f>IF(INDEX([1]Calculation!R:R,ROW())=0,-100,ROUND(INDEX([1]Calculation!R:R,ROW()),0))</f>
        <v>-100</v>
      </c>
      <c r="N1275" s="8">
        <f>IF(INDEX([1]Calculation!S:S,ROW())=0,-100,ROUND(INDEX([1]Calculation!S:S,ROW()),0))</f>
        <v>-100</v>
      </c>
      <c r="O1275" s="8">
        <f>IF(INDEX([1]Calculation!T:T,ROW())=0,-100,ROUND(INDEX([1]Calculation!T:T,ROW()),0))</f>
        <v>-100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IF(INDEX([1]Calculation!L:L,ROW())=0,-100,ROUND(INDEX([1]Calculation!L:L,ROW()),0))</f>
        <v>-100</v>
      </c>
      <c r="H1276" s="8">
        <f>IF(INDEX([1]Calculation!M:M,ROW())=0,-100,ROUND(INDEX([1]Calculation!M:M,ROW()),0))</f>
        <v>-100</v>
      </c>
      <c r="I1276" s="8">
        <f>IF(INDEX([1]Calculation!N:N,ROW())=0,-100,ROUND(INDEX([1]Calculation!N:N,ROW()),0))</f>
        <v>-100</v>
      </c>
      <c r="J1276" s="8">
        <f>IF(INDEX([1]Calculation!O:O,ROW())=0,-100,ROUND(INDEX([1]Calculation!O:O,ROW()),0))</f>
        <v>-100</v>
      </c>
      <c r="K1276" s="8">
        <f>IF(INDEX([1]Calculation!P:P,ROW())=0,-100,ROUND(INDEX([1]Calculation!P:P,ROW()),0))</f>
        <v>-100</v>
      </c>
      <c r="L1276" s="8">
        <f>IF(INDEX([1]Calculation!Q:Q,ROW())=0,-100,ROUND(INDEX([1]Calculation!Q:Q,ROW()),0))</f>
        <v>-100</v>
      </c>
      <c r="M1276" s="8">
        <f>IF(INDEX([1]Calculation!R:R,ROW())=0,-100,ROUND(INDEX([1]Calculation!R:R,ROW()),0))</f>
        <v>-100</v>
      </c>
      <c r="N1276" s="8">
        <f>IF(INDEX([1]Calculation!S:S,ROW())=0,-100,ROUND(INDEX([1]Calculation!S:S,ROW()),0))</f>
        <v>-100</v>
      </c>
      <c r="O1276" s="8">
        <f>IF(INDEX([1]Calculation!T:T,ROW())=0,-100,ROUND(INDEX([1]Calculation!T:T,ROW()),0))</f>
        <v>-100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IF(INDEX([1]Calculation!L:L,ROW())=0,-100,ROUND(INDEX([1]Calculation!L:L,ROW()),0))</f>
        <v>-100</v>
      </c>
      <c r="H1277" s="8">
        <f>IF(INDEX([1]Calculation!M:M,ROW())=0,-100,ROUND(INDEX([1]Calculation!M:M,ROW()),0))</f>
        <v>-100</v>
      </c>
      <c r="I1277" s="8">
        <f>IF(INDEX([1]Calculation!N:N,ROW())=0,-100,ROUND(INDEX([1]Calculation!N:N,ROW()),0))</f>
        <v>-100</v>
      </c>
      <c r="J1277" s="8">
        <f>IF(INDEX([1]Calculation!O:O,ROW())=0,-100,ROUND(INDEX([1]Calculation!O:O,ROW()),0))</f>
        <v>-100</v>
      </c>
      <c r="K1277" s="8">
        <f>IF(INDEX([1]Calculation!P:P,ROW())=0,-100,ROUND(INDEX([1]Calculation!P:P,ROW()),0))</f>
        <v>-100</v>
      </c>
      <c r="L1277" s="8">
        <f>IF(INDEX([1]Calculation!Q:Q,ROW())=0,-100,ROUND(INDEX([1]Calculation!Q:Q,ROW()),0))</f>
        <v>-100</v>
      </c>
      <c r="M1277" s="8">
        <f>IF(INDEX([1]Calculation!R:R,ROW())=0,-100,ROUND(INDEX([1]Calculation!R:R,ROW()),0))</f>
        <v>-100</v>
      </c>
      <c r="N1277" s="8">
        <f>IF(INDEX([1]Calculation!S:S,ROW())=0,-100,ROUND(INDEX([1]Calculation!S:S,ROW()),0))</f>
        <v>-100</v>
      </c>
      <c r="O1277" s="8">
        <f>IF(INDEX([1]Calculation!T:T,ROW())=0,-100,ROUND(INDEX([1]Calculation!T:T,ROW()),0))</f>
        <v>-100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IF(INDEX([1]Calculation!L:L,ROW())=0,-100,ROUND(INDEX([1]Calculation!L:L,ROW()),0))</f>
        <v>-100</v>
      </c>
      <c r="H1278" s="8">
        <f>IF(INDEX([1]Calculation!M:M,ROW())=0,-100,ROUND(INDEX([1]Calculation!M:M,ROW()),0))</f>
        <v>-100</v>
      </c>
      <c r="I1278" s="8">
        <f>IF(INDEX([1]Calculation!N:N,ROW())=0,-100,ROUND(INDEX([1]Calculation!N:N,ROW()),0))</f>
        <v>-100</v>
      </c>
      <c r="J1278" s="8">
        <f>IF(INDEX([1]Calculation!O:O,ROW())=0,-100,ROUND(INDEX([1]Calculation!O:O,ROW()),0))</f>
        <v>-100</v>
      </c>
      <c r="K1278" s="8">
        <f>IF(INDEX([1]Calculation!P:P,ROW())=0,-100,ROUND(INDEX([1]Calculation!P:P,ROW()),0))</f>
        <v>-100</v>
      </c>
      <c r="L1278" s="8">
        <f>IF(INDEX([1]Calculation!Q:Q,ROW())=0,-100,ROUND(INDEX([1]Calculation!Q:Q,ROW()),0))</f>
        <v>-100</v>
      </c>
      <c r="M1278" s="8">
        <f>IF(INDEX([1]Calculation!R:R,ROW())=0,-100,ROUND(INDEX([1]Calculation!R:R,ROW()),0))</f>
        <v>-100</v>
      </c>
      <c r="N1278" s="8">
        <f>IF(INDEX([1]Calculation!S:S,ROW())=0,-100,ROUND(INDEX([1]Calculation!S:S,ROW()),0))</f>
        <v>-100</v>
      </c>
      <c r="O1278" s="8">
        <f>IF(INDEX([1]Calculation!T:T,ROW())=0,-100,ROUND(INDEX([1]Calculation!T:T,ROW()),0))</f>
        <v>-100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IF(INDEX([1]Calculation!L:L,ROW())=0,-100,ROUND(INDEX([1]Calculation!L:L,ROW()),0))</f>
        <v>-100</v>
      </c>
      <c r="H1279" s="8">
        <f>IF(INDEX([1]Calculation!M:M,ROW())=0,-100,ROUND(INDEX([1]Calculation!M:M,ROW()),0))</f>
        <v>-100</v>
      </c>
      <c r="I1279" s="8">
        <f>IF(INDEX([1]Calculation!N:N,ROW())=0,-100,ROUND(INDEX([1]Calculation!N:N,ROW()),0))</f>
        <v>-100</v>
      </c>
      <c r="J1279" s="8">
        <f>IF(INDEX([1]Calculation!O:O,ROW())=0,-100,ROUND(INDEX([1]Calculation!O:O,ROW()),0))</f>
        <v>-100</v>
      </c>
      <c r="K1279" s="8">
        <f>IF(INDEX([1]Calculation!P:P,ROW())=0,-100,ROUND(INDEX([1]Calculation!P:P,ROW()),0))</f>
        <v>-100</v>
      </c>
      <c r="L1279" s="8">
        <f>IF(INDEX([1]Calculation!Q:Q,ROW())=0,-100,ROUND(INDEX([1]Calculation!Q:Q,ROW()),0))</f>
        <v>-100</v>
      </c>
      <c r="M1279" s="8">
        <f>IF(INDEX([1]Calculation!R:R,ROW())=0,-100,ROUND(INDEX([1]Calculation!R:R,ROW()),0))</f>
        <v>-100</v>
      </c>
      <c r="N1279" s="8">
        <f>IF(INDEX([1]Calculation!S:S,ROW())=0,-100,ROUND(INDEX([1]Calculation!S:S,ROW()),0))</f>
        <v>-100</v>
      </c>
      <c r="O1279" s="8">
        <f>IF(INDEX([1]Calculation!T:T,ROW())=0,-100,ROUND(INDEX([1]Calculation!T:T,ROW()),0))</f>
        <v>-100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IF(INDEX([1]Calculation!L:L,ROW())=0,-100,ROUND(INDEX([1]Calculation!L:L,ROW()),0))</f>
        <v>-100</v>
      </c>
      <c r="H1280" s="8">
        <f>IF(INDEX([1]Calculation!M:M,ROW())=0,-100,ROUND(INDEX([1]Calculation!M:M,ROW()),0))</f>
        <v>-100</v>
      </c>
      <c r="I1280" s="8">
        <f>IF(INDEX([1]Calculation!N:N,ROW())=0,-100,ROUND(INDEX([1]Calculation!N:N,ROW()),0))</f>
        <v>-100</v>
      </c>
      <c r="J1280" s="8">
        <f>IF(INDEX([1]Calculation!O:O,ROW())=0,-100,ROUND(INDEX([1]Calculation!O:O,ROW()),0))</f>
        <v>-100</v>
      </c>
      <c r="K1280" s="8">
        <f>IF(INDEX([1]Calculation!P:P,ROW())=0,-100,ROUND(INDEX([1]Calculation!P:P,ROW()),0))</f>
        <v>-100</v>
      </c>
      <c r="L1280" s="8">
        <f>IF(INDEX([1]Calculation!Q:Q,ROW())=0,-100,ROUND(INDEX([1]Calculation!Q:Q,ROW()),0))</f>
        <v>-100</v>
      </c>
      <c r="M1280" s="8">
        <f>IF(INDEX([1]Calculation!R:R,ROW())=0,-100,ROUND(INDEX([1]Calculation!R:R,ROW()),0))</f>
        <v>-100</v>
      </c>
      <c r="N1280" s="8">
        <f>IF(INDEX([1]Calculation!S:S,ROW())=0,-100,ROUND(INDEX([1]Calculation!S:S,ROW()),0))</f>
        <v>-100</v>
      </c>
      <c r="O1280" s="8">
        <f>IF(INDEX([1]Calculation!T:T,ROW())=0,-100,ROUND(INDEX([1]Calculation!T:T,ROW()),0))</f>
        <v>-100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IF(INDEX([1]Calculation!L:L,ROW())=0,-100,ROUND(INDEX([1]Calculation!L:L,ROW()),0))</f>
        <v>-100</v>
      </c>
      <c r="H1281" s="8">
        <f>IF(INDEX([1]Calculation!M:M,ROW())=0,-100,ROUND(INDEX([1]Calculation!M:M,ROW()),0))</f>
        <v>-100</v>
      </c>
      <c r="I1281" s="8">
        <f>IF(INDEX([1]Calculation!N:N,ROW())=0,-100,ROUND(INDEX([1]Calculation!N:N,ROW()),0))</f>
        <v>-100</v>
      </c>
      <c r="J1281" s="8">
        <f>IF(INDEX([1]Calculation!O:O,ROW())=0,-100,ROUND(INDEX([1]Calculation!O:O,ROW()),0))</f>
        <v>-100</v>
      </c>
      <c r="K1281" s="8">
        <f>IF(INDEX([1]Calculation!P:P,ROW())=0,-100,ROUND(INDEX([1]Calculation!P:P,ROW()),0))</f>
        <v>-100</v>
      </c>
      <c r="L1281" s="8">
        <f>IF(INDEX([1]Calculation!Q:Q,ROW())=0,-100,ROUND(INDEX([1]Calculation!Q:Q,ROW()),0))</f>
        <v>-100</v>
      </c>
      <c r="M1281" s="8">
        <f>IF(INDEX([1]Calculation!R:R,ROW())=0,-100,ROUND(INDEX([1]Calculation!R:R,ROW()),0))</f>
        <v>-100</v>
      </c>
      <c r="N1281" s="8">
        <f>IF(INDEX([1]Calculation!S:S,ROW())=0,-100,ROUND(INDEX([1]Calculation!S:S,ROW()),0))</f>
        <v>-100</v>
      </c>
      <c r="O1281" s="8">
        <f>IF(INDEX([1]Calculation!T:T,ROW())=0,-100,ROUND(INDEX([1]Calculation!T:T,ROW()),0))</f>
        <v>-100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IF(INDEX([1]Calculation!L:L,ROW())=0,-100,ROUND(INDEX([1]Calculation!L:L,ROW()),0))</f>
        <v>-100</v>
      </c>
      <c r="H1282" s="8">
        <f>IF(INDEX([1]Calculation!M:M,ROW())=0,-100,ROUND(INDEX([1]Calculation!M:M,ROW()),0))</f>
        <v>-100</v>
      </c>
      <c r="I1282" s="8">
        <f>IF(INDEX([1]Calculation!N:N,ROW())=0,-100,ROUND(INDEX([1]Calculation!N:N,ROW()),0))</f>
        <v>-100</v>
      </c>
      <c r="J1282" s="8">
        <f>IF(INDEX([1]Calculation!O:O,ROW())=0,-100,ROUND(INDEX([1]Calculation!O:O,ROW()),0))</f>
        <v>-100</v>
      </c>
      <c r="K1282" s="8">
        <f>IF(INDEX([1]Calculation!P:P,ROW())=0,-100,ROUND(INDEX([1]Calculation!P:P,ROW()),0))</f>
        <v>-100</v>
      </c>
      <c r="L1282" s="8">
        <f>IF(INDEX([1]Calculation!Q:Q,ROW())=0,-100,ROUND(INDEX([1]Calculation!Q:Q,ROW()),0))</f>
        <v>-100</v>
      </c>
      <c r="M1282" s="8">
        <f>IF(INDEX([1]Calculation!R:R,ROW())=0,-100,ROUND(INDEX([1]Calculation!R:R,ROW()),0))</f>
        <v>-100</v>
      </c>
      <c r="N1282" s="8">
        <f>IF(INDEX([1]Calculation!S:S,ROW())=0,-100,ROUND(INDEX([1]Calculation!S:S,ROW()),0))</f>
        <v>-100</v>
      </c>
      <c r="O1282" s="8">
        <f>IF(INDEX([1]Calculation!T:T,ROW())=0,-100,ROUND(INDEX([1]Calculation!T:T,ROW()),0))</f>
        <v>-100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IF(INDEX([1]Calculation!L:L,ROW())=0,-100,ROUND(INDEX([1]Calculation!L:L,ROW()),0))</f>
        <v>-100</v>
      </c>
      <c r="H1283" s="8">
        <f>IF(INDEX([1]Calculation!M:M,ROW())=0,-100,ROUND(INDEX([1]Calculation!M:M,ROW()),0))</f>
        <v>-100</v>
      </c>
      <c r="I1283" s="8">
        <f>IF(INDEX([1]Calculation!N:N,ROW())=0,-100,ROUND(INDEX([1]Calculation!N:N,ROW()),0))</f>
        <v>-100</v>
      </c>
      <c r="J1283" s="8">
        <f>IF(INDEX([1]Calculation!O:O,ROW())=0,-100,ROUND(INDEX([1]Calculation!O:O,ROW()),0))</f>
        <v>-100</v>
      </c>
      <c r="K1283" s="8">
        <f>IF(INDEX([1]Calculation!P:P,ROW())=0,-100,ROUND(INDEX([1]Calculation!P:P,ROW()),0))</f>
        <v>-100</v>
      </c>
      <c r="L1283" s="8">
        <f>IF(INDEX([1]Calculation!Q:Q,ROW())=0,-100,ROUND(INDEX([1]Calculation!Q:Q,ROW()),0))</f>
        <v>-100</v>
      </c>
      <c r="M1283" s="8">
        <f>IF(INDEX([1]Calculation!R:R,ROW())=0,-100,ROUND(INDEX([1]Calculation!R:R,ROW()),0))</f>
        <v>-100</v>
      </c>
      <c r="N1283" s="8">
        <f>IF(INDEX([1]Calculation!S:S,ROW())=0,-100,ROUND(INDEX([1]Calculation!S:S,ROW()),0))</f>
        <v>-100</v>
      </c>
      <c r="O1283" s="8">
        <f>IF(INDEX([1]Calculation!T:T,ROW())=0,-100,ROUND(INDEX([1]Calculation!T:T,ROW()),0))</f>
        <v>-100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IF(INDEX([1]Calculation!L:L,ROW())=0,-100,ROUND(INDEX([1]Calculation!L:L,ROW()),0))</f>
        <v>-100</v>
      </c>
      <c r="H1284" s="8">
        <f>IF(INDEX([1]Calculation!M:M,ROW())=0,-100,ROUND(INDEX([1]Calculation!M:M,ROW()),0))</f>
        <v>-100</v>
      </c>
      <c r="I1284" s="8">
        <f>IF(INDEX([1]Calculation!N:N,ROW())=0,-100,ROUND(INDEX([1]Calculation!N:N,ROW()),0))</f>
        <v>-100</v>
      </c>
      <c r="J1284" s="8">
        <f>IF(INDEX([1]Calculation!O:O,ROW())=0,-100,ROUND(INDEX([1]Calculation!O:O,ROW()),0))</f>
        <v>-100</v>
      </c>
      <c r="K1284" s="8">
        <f>IF(INDEX([1]Calculation!P:P,ROW())=0,-100,ROUND(INDEX([1]Calculation!P:P,ROW()),0))</f>
        <v>-100</v>
      </c>
      <c r="L1284" s="8">
        <f>IF(INDEX([1]Calculation!Q:Q,ROW())=0,-100,ROUND(INDEX([1]Calculation!Q:Q,ROW()),0))</f>
        <v>-100</v>
      </c>
      <c r="M1284" s="8">
        <f>IF(INDEX([1]Calculation!R:R,ROW())=0,-100,ROUND(INDEX([1]Calculation!R:R,ROW()),0))</f>
        <v>-100</v>
      </c>
      <c r="N1284" s="8">
        <f>IF(INDEX([1]Calculation!S:S,ROW())=0,-100,ROUND(INDEX([1]Calculation!S:S,ROW()),0))</f>
        <v>-100</v>
      </c>
      <c r="O1284" s="8">
        <f>IF(INDEX([1]Calculation!T:T,ROW())=0,-100,ROUND(INDEX([1]Calculation!T:T,ROW()),0))</f>
        <v>-100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IF(INDEX([1]Calculation!L:L,ROW())=0,-100,ROUND(INDEX([1]Calculation!L:L,ROW()),0))</f>
        <v>-100</v>
      </c>
      <c r="H1285" s="8">
        <f>IF(INDEX([1]Calculation!M:M,ROW())=0,-100,ROUND(INDEX([1]Calculation!M:M,ROW()),0))</f>
        <v>-100</v>
      </c>
      <c r="I1285" s="8">
        <f>IF(INDEX([1]Calculation!N:N,ROW())=0,-100,ROUND(INDEX([1]Calculation!N:N,ROW()),0))</f>
        <v>-100</v>
      </c>
      <c r="J1285" s="8">
        <f>IF(INDEX([1]Calculation!O:O,ROW())=0,-100,ROUND(INDEX([1]Calculation!O:O,ROW()),0))</f>
        <v>-100</v>
      </c>
      <c r="K1285" s="8">
        <f>IF(INDEX([1]Calculation!P:P,ROW())=0,-100,ROUND(INDEX([1]Calculation!P:P,ROW()),0))</f>
        <v>-100</v>
      </c>
      <c r="L1285" s="8">
        <f>IF(INDEX([1]Calculation!Q:Q,ROW())=0,-100,ROUND(INDEX([1]Calculation!Q:Q,ROW()),0))</f>
        <v>-100</v>
      </c>
      <c r="M1285" s="8">
        <f>IF(INDEX([1]Calculation!R:R,ROW())=0,-100,ROUND(INDEX([1]Calculation!R:R,ROW()),0))</f>
        <v>-100</v>
      </c>
      <c r="N1285" s="8">
        <f>IF(INDEX([1]Calculation!S:S,ROW())=0,-100,ROUND(INDEX([1]Calculation!S:S,ROW()),0))</f>
        <v>-100</v>
      </c>
      <c r="O1285" s="8">
        <f>IF(INDEX([1]Calculation!T:T,ROW())=0,-100,ROUND(INDEX([1]Calculation!T:T,ROW()),0))</f>
        <v>-100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IF(INDEX([1]Calculation!L:L,ROW())=0,-100,ROUND(INDEX([1]Calculation!L:L,ROW()),0))</f>
        <v>-100</v>
      </c>
      <c r="H1286" s="8">
        <f>IF(INDEX([1]Calculation!M:M,ROW())=0,-100,ROUND(INDEX([1]Calculation!M:M,ROW()),0))</f>
        <v>-100</v>
      </c>
      <c r="I1286" s="8">
        <f>IF(INDEX([1]Calculation!N:N,ROW())=0,-100,ROUND(INDEX([1]Calculation!N:N,ROW()),0))</f>
        <v>-100</v>
      </c>
      <c r="J1286" s="8">
        <f>IF(INDEX([1]Calculation!O:O,ROW())=0,-100,ROUND(INDEX([1]Calculation!O:O,ROW()),0))</f>
        <v>-100</v>
      </c>
      <c r="K1286" s="8">
        <f>IF(INDEX([1]Calculation!P:P,ROW())=0,-100,ROUND(INDEX([1]Calculation!P:P,ROW()),0))</f>
        <v>-100</v>
      </c>
      <c r="L1286" s="8">
        <f>IF(INDEX([1]Calculation!Q:Q,ROW())=0,-100,ROUND(INDEX([1]Calculation!Q:Q,ROW()),0))</f>
        <v>-100</v>
      </c>
      <c r="M1286" s="8">
        <f>IF(INDEX([1]Calculation!R:R,ROW())=0,-100,ROUND(INDEX([1]Calculation!R:R,ROW()),0))</f>
        <v>-100</v>
      </c>
      <c r="N1286" s="8">
        <f>IF(INDEX([1]Calculation!S:S,ROW())=0,-100,ROUND(INDEX([1]Calculation!S:S,ROW()),0))</f>
        <v>-100</v>
      </c>
      <c r="O1286" s="8">
        <f>IF(INDEX([1]Calculation!T:T,ROW())=0,-100,ROUND(INDEX([1]Calculation!T:T,ROW()),0))</f>
        <v>-100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IF(INDEX([1]Calculation!L:L,ROW())=0,-100,ROUND(INDEX([1]Calculation!L:L,ROW()),0))</f>
        <v>-100</v>
      </c>
      <c r="H1287" s="8">
        <f>IF(INDEX([1]Calculation!M:M,ROW())=0,-100,ROUND(INDEX([1]Calculation!M:M,ROW()),0))</f>
        <v>-100</v>
      </c>
      <c r="I1287" s="8">
        <f>IF(INDEX([1]Calculation!N:N,ROW())=0,-100,ROUND(INDEX([1]Calculation!N:N,ROW()),0))</f>
        <v>-100</v>
      </c>
      <c r="J1287" s="8">
        <f>IF(INDEX([1]Calculation!O:O,ROW())=0,-100,ROUND(INDEX([1]Calculation!O:O,ROW()),0))</f>
        <v>-100</v>
      </c>
      <c r="K1287" s="8">
        <f>IF(INDEX([1]Calculation!P:P,ROW())=0,-100,ROUND(INDEX([1]Calculation!P:P,ROW()),0))</f>
        <v>-100</v>
      </c>
      <c r="L1287" s="8">
        <f>IF(INDEX([1]Calculation!Q:Q,ROW())=0,-100,ROUND(INDEX([1]Calculation!Q:Q,ROW()),0))</f>
        <v>-100</v>
      </c>
      <c r="M1287" s="8">
        <f>IF(INDEX([1]Calculation!R:R,ROW())=0,-100,ROUND(INDEX([1]Calculation!R:R,ROW()),0))</f>
        <v>-100</v>
      </c>
      <c r="N1287" s="8">
        <f>IF(INDEX([1]Calculation!S:S,ROW())=0,-100,ROUND(INDEX([1]Calculation!S:S,ROW()),0))</f>
        <v>-100</v>
      </c>
      <c r="O1287" s="8">
        <f>IF(INDEX([1]Calculation!T:T,ROW())=0,-100,ROUND(INDEX([1]Calculation!T:T,ROW()),0))</f>
        <v>-100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IF(INDEX([1]Calculation!L:L,ROW())=0,-100,ROUND(INDEX([1]Calculation!L:L,ROW()),0))</f>
        <v>-100</v>
      </c>
      <c r="H1288" s="8">
        <f>IF(INDEX([1]Calculation!M:M,ROW())=0,-100,ROUND(INDEX([1]Calculation!M:M,ROW()),0))</f>
        <v>-100</v>
      </c>
      <c r="I1288" s="8">
        <f>IF(INDEX([1]Calculation!N:N,ROW())=0,-100,ROUND(INDEX([1]Calculation!N:N,ROW()),0))</f>
        <v>-100</v>
      </c>
      <c r="J1288" s="8">
        <f>IF(INDEX([1]Calculation!O:O,ROW())=0,-100,ROUND(INDEX([1]Calculation!O:O,ROW()),0))</f>
        <v>-100</v>
      </c>
      <c r="K1288" s="8">
        <f>IF(INDEX([1]Calculation!P:P,ROW())=0,-100,ROUND(INDEX([1]Calculation!P:P,ROW()),0))</f>
        <v>-100</v>
      </c>
      <c r="L1288" s="8">
        <f>IF(INDEX([1]Calculation!Q:Q,ROW())=0,-100,ROUND(INDEX([1]Calculation!Q:Q,ROW()),0))</f>
        <v>-100</v>
      </c>
      <c r="M1288" s="8">
        <f>IF(INDEX([1]Calculation!R:R,ROW())=0,-100,ROUND(INDEX([1]Calculation!R:R,ROW()),0))</f>
        <v>-100</v>
      </c>
      <c r="N1288" s="8">
        <f>IF(INDEX([1]Calculation!S:S,ROW())=0,-100,ROUND(INDEX([1]Calculation!S:S,ROW()),0))</f>
        <v>-100</v>
      </c>
      <c r="O1288" s="8">
        <f>IF(INDEX([1]Calculation!T:T,ROW())=0,-100,ROUND(INDEX([1]Calculation!T:T,ROW()),0))</f>
        <v>-100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IF(INDEX([1]Calculation!L:L,ROW())=0,-100,ROUND(INDEX([1]Calculation!L:L,ROW()),0))</f>
        <v>-100</v>
      </c>
      <c r="H1289" s="8">
        <f>IF(INDEX([1]Calculation!M:M,ROW())=0,-100,ROUND(INDEX([1]Calculation!M:M,ROW()),0))</f>
        <v>-100</v>
      </c>
      <c r="I1289" s="8">
        <f>IF(INDEX([1]Calculation!N:N,ROW())=0,-100,ROUND(INDEX([1]Calculation!N:N,ROW()),0))</f>
        <v>-100</v>
      </c>
      <c r="J1289" s="8">
        <f>IF(INDEX([1]Calculation!O:O,ROW())=0,-100,ROUND(INDEX([1]Calculation!O:O,ROW()),0))</f>
        <v>-100</v>
      </c>
      <c r="K1289" s="8">
        <f>IF(INDEX([1]Calculation!P:P,ROW())=0,-100,ROUND(INDEX([1]Calculation!P:P,ROW()),0))</f>
        <v>-100</v>
      </c>
      <c r="L1289" s="8">
        <f>IF(INDEX([1]Calculation!Q:Q,ROW())=0,-100,ROUND(INDEX([1]Calculation!Q:Q,ROW()),0))</f>
        <v>-100</v>
      </c>
      <c r="M1289" s="8">
        <f>IF(INDEX([1]Calculation!R:R,ROW())=0,-100,ROUND(INDEX([1]Calculation!R:R,ROW()),0))</f>
        <v>-100</v>
      </c>
      <c r="N1289" s="8">
        <f>IF(INDEX([1]Calculation!S:S,ROW())=0,-100,ROUND(INDEX([1]Calculation!S:S,ROW()),0))</f>
        <v>-100</v>
      </c>
      <c r="O1289" s="8">
        <f>IF(INDEX([1]Calculation!T:T,ROW())=0,-100,ROUND(INDEX([1]Calculation!T:T,ROW()),0))</f>
        <v>-100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IF(INDEX([1]Calculation!L:L,ROW())=0,-100,ROUND(INDEX([1]Calculation!L:L,ROW()),0))</f>
        <v>-100</v>
      </c>
      <c r="H1290" s="8">
        <f>IF(INDEX([1]Calculation!M:M,ROW())=0,-100,ROUND(INDEX([1]Calculation!M:M,ROW()),0))</f>
        <v>-100</v>
      </c>
      <c r="I1290" s="8">
        <f>IF(INDEX([1]Calculation!N:N,ROW())=0,-100,ROUND(INDEX([1]Calculation!N:N,ROW()),0))</f>
        <v>-100</v>
      </c>
      <c r="J1290" s="8">
        <f>IF(INDEX([1]Calculation!O:O,ROW())=0,-100,ROUND(INDEX([1]Calculation!O:O,ROW()),0))</f>
        <v>-100</v>
      </c>
      <c r="K1290" s="8">
        <f>IF(INDEX([1]Calculation!P:P,ROW())=0,-100,ROUND(INDEX([1]Calculation!P:P,ROW()),0))</f>
        <v>-100</v>
      </c>
      <c r="L1290" s="8">
        <f>IF(INDEX([1]Calculation!Q:Q,ROW())=0,-100,ROUND(INDEX([1]Calculation!Q:Q,ROW()),0))</f>
        <v>-100</v>
      </c>
      <c r="M1290" s="8">
        <f>IF(INDEX([1]Calculation!R:R,ROW())=0,-100,ROUND(INDEX([1]Calculation!R:R,ROW()),0))</f>
        <v>-100</v>
      </c>
      <c r="N1290" s="8">
        <f>IF(INDEX([1]Calculation!S:S,ROW())=0,-100,ROUND(INDEX([1]Calculation!S:S,ROW()),0))</f>
        <v>-100</v>
      </c>
      <c r="O1290" s="8">
        <f>IF(INDEX([1]Calculation!T:T,ROW())=0,-100,ROUND(INDEX([1]Calculation!T:T,ROW()),0))</f>
        <v>-100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IF(INDEX([1]Calculation!L:L,ROW())=0,-100,ROUND(INDEX([1]Calculation!L:L,ROW()),0))</f>
        <v>-100</v>
      </c>
      <c r="H1291" s="8">
        <f>IF(INDEX([1]Calculation!M:M,ROW())=0,-100,ROUND(INDEX([1]Calculation!M:M,ROW()),0))</f>
        <v>-100</v>
      </c>
      <c r="I1291" s="8">
        <f>IF(INDEX([1]Calculation!N:N,ROW())=0,-100,ROUND(INDEX([1]Calculation!N:N,ROW()),0))</f>
        <v>-100</v>
      </c>
      <c r="J1291" s="8">
        <f>IF(INDEX([1]Calculation!O:O,ROW())=0,-100,ROUND(INDEX([1]Calculation!O:O,ROW()),0))</f>
        <v>-100</v>
      </c>
      <c r="K1291" s="8">
        <f>IF(INDEX([1]Calculation!P:P,ROW())=0,-100,ROUND(INDEX([1]Calculation!P:P,ROW()),0))</f>
        <v>-100</v>
      </c>
      <c r="L1291" s="8">
        <f>IF(INDEX([1]Calculation!Q:Q,ROW())=0,-100,ROUND(INDEX([1]Calculation!Q:Q,ROW()),0))</f>
        <v>-100</v>
      </c>
      <c r="M1291" s="8">
        <f>IF(INDEX([1]Calculation!R:R,ROW())=0,-100,ROUND(INDEX([1]Calculation!R:R,ROW()),0))</f>
        <v>-100</v>
      </c>
      <c r="N1291" s="8">
        <f>IF(INDEX([1]Calculation!S:S,ROW())=0,-100,ROUND(INDEX([1]Calculation!S:S,ROW()),0))</f>
        <v>-100</v>
      </c>
      <c r="O1291" s="8">
        <f>IF(INDEX([1]Calculation!T:T,ROW())=0,-100,ROUND(INDEX([1]Calculation!T:T,ROW()),0))</f>
        <v>-100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IF(INDEX([1]Calculation!L:L,ROW())=0,-100,ROUND(INDEX([1]Calculation!L:L,ROW()),0))</f>
        <v>-100</v>
      </c>
      <c r="H1292" s="8">
        <f>IF(INDEX([1]Calculation!M:M,ROW())=0,-100,ROUND(INDEX([1]Calculation!M:M,ROW()),0))</f>
        <v>-100</v>
      </c>
      <c r="I1292" s="8">
        <f>IF(INDEX([1]Calculation!N:N,ROW())=0,-100,ROUND(INDEX([1]Calculation!N:N,ROW()),0))</f>
        <v>-100</v>
      </c>
      <c r="J1292" s="8">
        <f>IF(INDEX([1]Calculation!O:O,ROW())=0,-100,ROUND(INDEX([1]Calculation!O:O,ROW()),0))</f>
        <v>-100</v>
      </c>
      <c r="K1292" s="8">
        <f>IF(INDEX([1]Calculation!P:P,ROW())=0,-100,ROUND(INDEX([1]Calculation!P:P,ROW()),0))</f>
        <v>-100</v>
      </c>
      <c r="L1292" s="8">
        <f>IF(INDEX([1]Calculation!Q:Q,ROW())=0,-100,ROUND(INDEX([1]Calculation!Q:Q,ROW()),0))</f>
        <v>-100</v>
      </c>
      <c r="M1292" s="8">
        <f>IF(INDEX([1]Calculation!R:R,ROW())=0,-100,ROUND(INDEX([1]Calculation!R:R,ROW()),0))</f>
        <v>-100</v>
      </c>
      <c r="N1292" s="8">
        <f>IF(INDEX([1]Calculation!S:S,ROW())=0,-100,ROUND(INDEX([1]Calculation!S:S,ROW()),0))</f>
        <v>-100</v>
      </c>
      <c r="O1292" s="8">
        <f>IF(INDEX([1]Calculation!T:T,ROW())=0,-100,ROUND(INDEX([1]Calculation!T:T,ROW()),0))</f>
        <v>-100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IF(INDEX([1]Calculation!L:L,ROW())=0,-100,ROUND(INDEX([1]Calculation!L:L,ROW()),0))</f>
        <v>-100</v>
      </c>
      <c r="H1293" s="8">
        <f>IF(INDEX([1]Calculation!M:M,ROW())=0,-100,ROUND(INDEX([1]Calculation!M:M,ROW()),0))</f>
        <v>-100</v>
      </c>
      <c r="I1293" s="8">
        <f>IF(INDEX([1]Calculation!N:N,ROW())=0,-100,ROUND(INDEX([1]Calculation!N:N,ROW()),0))</f>
        <v>-100</v>
      </c>
      <c r="J1293" s="8">
        <f>IF(INDEX([1]Calculation!O:O,ROW())=0,-100,ROUND(INDEX([1]Calculation!O:O,ROW()),0))</f>
        <v>-100</v>
      </c>
      <c r="K1293" s="8">
        <f>IF(INDEX([1]Calculation!P:P,ROW())=0,-100,ROUND(INDEX([1]Calculation!P:P,ROW()),0))</f>
        <v>-100</v>
      </c>
      <c r="L1293" s="8">
        <f>IF(INDEX([1]Calculation!Q:Q,ROW())=0,-100,ROUND(INDEX([1]Calculation!Q:Q,ROW()),0))</f>
        <v>-100</v>
      </c>
      <c r="M1293" s="8">
        <f>IF(INDEX([1]Calculation!R:R,ROW())=0,-100,ROUND(INDEX([1]Calculation!R:R,ROW()),0))</f>
        <v>-100</v>
      </c>
      <c r="N1293" s="8">
        <f>IF(INDEX([1]Calculation!S:S,ROW())=0,-100,ROUND(INDEX([1]Calculation!S:S,ROW()),0))</f>
        <v>-100</v>
      </c>
      <c r="O1293" s="8">
        <f>IF(INDEX([1]Calculation!T:T,ROW())=0,-100,ROUND(INDEX([1]Calculation!T:T,ROW()),0))</f>
        <v>-100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IF(INDEX([1]Calculation!L:L,ROW())=0,-100,ROUND(INDEX([1]Calculation!L:L,ROW()),0))</f>
        <v>-100</v>
      </c>
      <c r="H1294" s="8">
        <f>IF(INDEX([1]Calculation!M:M,ROW())=0,-100,ROUND(INDEX([1]Calculation!M:M,ROW()),0))</f>
        <v>-100</v>
      </c>
      <c r="I1294" s="8">
        <f>IF(INDEX([1]Calculation!N:N,ROW())=0,-100,ROUND(INDEX([1]Calculation!N:N,ROW()),0))</f>
        <v>-100</v>
      </c>
      <c r="J1294" s="8">
        <f>IF(INDEX([1]Calculation!O:O,ROW())=0,-100,ROUND(INDEX([1]Calculation!O:O,ROW()),0))</f>
        <v>-100</v>
      </c>
      <c r="K1294" s="8">
        <f>IF(INDEX([1]Calculation!P:P,ROW())=0,-100,ROUND(INDEX([1]Calculation!P:P,ROW()),0))</f>
        <v>-100</v>
      </c>
      <c r="L1294" s="8">
        <f>IF(INDEX([1]Calculation!Q:Q,ROW())=0,-100,ROUND(INDEX([1]Calculation!Q:Q,ROW()),0))</f>
        <v>-100</v>
      </c>
      <c r="M1294" s="8">
        <f>IF(INDEX([1]Calculation!R:R,ROW())=0,-100,ROUND(INDEX([1]Calculation!R:R,ROW()),0))</f>
        <v>-100</v>
      </c>
      <c r="N1294" s="8">
        <f>IF(INDEX([1]Calculation!S:S,ROW())=0,-100,ROUND(INDEX([1]Calculation!S:S,ROW()),0))</f>
        <v>-100</v>
      </c>
      <c r="O1294" s="8">
        <f>IF(INDEX([1]Calculation!T:T,ROW())=0,-100,ROUND(INDEX([1]Calculation!T:T,ROW()),0))</f>
        <v>-100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IF(INDEX([1]Calculation!L:L,ROW())=0,-100,ROUND(INDEX([1]Calculation!L:L,ROW()),0))</f>
        <v>-100</v>
      </c>
      <c r="H1295" s="8">
        <f>IF(INDEX([1]Calculation!M:M,ROW())=0,-100,ROUND(INDEX([1]Calculation!M:M,ROW()),0))</f>
        <v>-100</v>
      </c>
      <c r="I1295" s="8">
        <f>IF(INDEX([1]Calculation!N:N,ROW())=0,-100,ROUND(INDEX([1]Calculation!N:N,ROW()),0))</f>
        <v>-100</v>
      </c>
      <c r="J1295" s="8">
        <f>IF(INDEX([1]Calculation!O:O,ROW())=0,-100,ROUND(INDEX([1]Calculation!O:O,ROW()),0))</f>
        <v>-100</v>
      </c>
      <c r="K1295" s="8">
        <f>IF(INDEX([1]Calculation!P:P,ROW())=0,-100,ROUND(INDEX([1]Calculation!P:P,ROW()),0))</f>
        <v>-100</v>
      </c>
      <c r="L1295" s="8">
        <f>IF(INDEX([1]Calculation!Q:Q,ROW())=0,-100,ROUND(INDEX([1]Calculation!Q:Q,ROW()),0))</f>
        <v>-100</v>
      </c>
      <c r="M1295" s="8">
        <f>IF(INDEX([1]Calculation!R:R,ROW())=0,-100,ROUND(INDEX([1]Calculation!R:R,ROW()),0))</f>
        <v>-100</v>
      </c>
      <c r="N1295" s="8">
        <f>IF(INDEX([1]Calculation!S:S,ROW())=0,-100,ROUND(INDEX([1]Calculation!S:S,ROW()),0))</f>
        <v>-100</v>
      </c>
      <c r="O1295" s="8">
        <f>IF(INDEX([1]Calculation!T:T,ROW())=0,-100,ROUND(INDEX([1]Calculation!T:T,ROW()),0))</f>
        <v>-100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IF(INDEX([1]Calculation!L:L,ROW())=0,-100,ROUND(INDEX([1]Calculation!L:L,ROW()),0))</f>
        <v>-100</v>
      </c>
      <c r="H1296" s="8">
        <f>IF(INDEX([1]Calculation!M:M,ROW())=0,-100,ROUND(INDEX([1]Calculation!M:M,ROW()),0))</f>
        <v>-100</v>
      </c>
      <c r="I1296" s="8">
        <f>IF(INDEX([1]Calculation!N:N,ROW())=0,-100,ROUND(INDEX([1]Calculation!N:N,ROW()),0))</f>
        <v>-100</v>
      </c>
      <c r="J1296" s="8">
        <f>IF(INDEX([1]Calculation!O:O,ROW())=0,-100,ROUND(INDEX([1]Calculation!O:O,ROW()),0))</f>
        <v>-100</v>
      </c>
      <c r="K1296" s="8">
        <f>IF(INDEX([1]Calculation!P:P,ROW())=0,-100,ROUND(INDEX([1]Calculation!P:P,ROW()),0))</f>
        <v>-100</v>
      </c>
      <c r="L1296" s="8">
        <f>IF(INDEX([1]Calculation!Q:Q,ROW())=0,-100,ROUND(INDEX([1]Calculation!Q:Q,ROW()),0))</f>
        <v>-100</v>
      </c>
      <c r="M1296" s="8">
        <f>IF(INDEX([1]Calculation!R:R,ROW())=0,-100,ROUND(INDEX([1]Calculation!R:R,ROW()),0))</f>
        <v>-100</v>
      </c>
      <c r="N1296" s="8">
        <f>IF(INDEX([1]Calculation!S:S,ROW())=0,-100,ROUND(INDEX([1]Calculation!S:S,ROW()),0))</f>
        <v>-100</v>
      </c>
      <c r="O1296" s="8">
        <f>IF(INDEX([1]Calculation!T:T,ROW())=0,-100,ROUND(INDEX([1]Calculation!T:T,ROW()),0))</f>
        <v>-100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IF(INDEX([1]Calculation!L:L,ROW())=0,-100,ROUND(INDEX([1]Calculation!L:L,ROW()),0))</f>
        <v>-100</v>
      </c>
      <c r="H1297" s="8">
        <f>IF(INDEX([1]Calculation!M:M,ROW())=0,-100,ROUND(INDEX([1]Calculation!M:M,ROW()),0))</f>
        <v>-100</v>
      </c>
      <c r="I1297" s="8">
        <f>IF(INDEX([1]Calculation!N:N,ROW())=0,-100,ROUND(INDEX([1]Calculation!N:N,ROW()),0))</f>
        <v>-100</v>
      </c>
      <c r="J1297" s="8">
        <f>IF(INDEX([1]Calculation!O:O,ROW())=0,-100,ROUND(INDEX([1]Calculation!O:O,ROW()),0))</f>
        <v>-100</v>
      </c>
      <c r="K1297" s="8">
        <f>IF(INDEX([1]Calculation!P:P,ROW())=0,-100,ROUND(INDEX([1]Calculation!P:P,ROW()),0))</f>
        <v>-100</v>
      </c>
      <c r="L1297" s="8">
        <f>IF(INDEX([1]Calculation!Q:Q,ROW())=0,-100,ROUND(INDEX([1]Calculation!Q:Q,ROW()),0))</f>
        <v>-100</v>
      </c>
      <c r="M1297" s="8">
        <f>IF(INDEX([1]Calculation!R:R,ROW())=0,-100,ROUND(INDEX([1]Calculation!R:R,ROW()),0))</f>
        <v>-100</v>
      </c>
      <c r="N1297" s="8">
        <f>IF(INDEX([1]Calculation!S:S,ROW())=0,-100,ROUND(INDEX([1]Calculation!S:S,ROW()),0))</f>
        <v>-100</v>
      </c>
      <c r="O1297" s="8">
        <f>IF(INDEX([1]Calculation!T:T,ROW())=0,-100,ROUND(INDEX([1]Calculation!T:T,ROW()),0))</f>
        <v>-100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IF(INDEX([1]Calculation!L:L,ROW())=0,-100,ROUND(INDEX([1]Calculation!L:L,ROW()),0))</f>
        <v>-100</v>
      </c>
      <c r="H1298" s="8">
        <f>IF(INDEX([1]Calculation!M:M,ROW())=0,-100,ROUND(INDEX([1]Calculation!M:M,ROW()),0))</f>
        <v>-100</v>
      </c>
      <c r="I1298" s="8">
        <f>IF(INDEX([1]Calculation!N:N,ROW())=0,-100,ROUND(INDEX([1]Calculation!N:N,ROW()),0))</f>
        <v>-100</v>
      </c>
      <c r="J1298" s="8">
        <f>IF(INDEX([1]Calculation!O:O,ROW())=0,-100,ROUND(INDEX([1]Calculation!O:O,ROW()),0))</f>
        <v>-100</v>
      </c>
      <c r="K1298" s="8">
        <f>IF(INDEX([1]Calculation!P:P,ROW())=0,-100,ROUND(INDEX([1]Calculation!P:P,ROW()),0))</f>
        <v>-100</v>
      </c>
      <c r="L1298" s="8">
        <f>IF(INDEX([1]Calculation!Q:Q,ROW())=0,-100,ROUND(INDEX([1]Calculation!Q:Q,ROW()),0))</f>
        <v>-100</v>
      </c>
      <c r="M1298" s="8">
        <f>IF(INDEX([1]Calculation!R:R,ROW())=0,-100,ROUND(INDEX([1]Calculation!R:R,ROW()),0))</f>
        <v>-100</v>
      </c>
      <c r="N1298" s="8">
        <f>IF(INDEX([1]Calculation!S:S,ROW())=0,-100,ROUND(INDEX([1]Calculation!S:S,ROW()),0))</f>
        <v>-100</v>
      </c>
      <c r="O1298" s="8">
        <f>IF(INDEX([1]Calculation!T:T,ROW())=0,-100,ROUND(INDEX([1]Calculation!T:T,ROW()),0))</f>
        <v>-100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IF(INDEX([1]Calculation!L:L,ROW())=0,-100,ROUND(INDEX([1]Calculation!L:L,ROW()),0))</f>
        <v>-100</v>
      </c>
      <c r="H1299" s="8">
        <f>IF(INDEX([1]Calculation!M:M,ROW())=0,-100,ROUND(INDEX([1]Calculation!M:M,ROW()),0))</f>
        <v>-100</v>
      </c>
      <c r="I1299" s="8">
        <f>IF(INDEX([1]Calculation!N:N,ROW())=0,-100,ROUND(INDEX([1]Calculation!N:N,ROW()),0))</f>
        <v>-100</v>
      </c>
      <c r="J1299" s="8">
        <f>IF(INDEX([1]Calculation!O:O,ROW())=0,-100,ROUND(INDEX([1]Calculation!O:O,ROW()),0))</f>
        <v>-100</v>
      </c>
      <c r="K1299" s="8">
        <f>IF(INDEX([1]Calculation!P:P,ROW())=0,-100,ROUND(INDEX([1]Calculation!P:P,ROW()),0))</f>
        <v>-100</v>
      </c>
      <c r="L1299" s="8">
        <f>IF(INDEX([1]Calculation!Q:Q,ROW())=0,-100,ROUND(INDEX([1]Calculation!Q:Q,ROW()),0))</f>
        <v>-100</v>
      </c>
      <c r="M1299" s="8">
        <f>IF(INDEX([1]Calculation!R:R,ROW())=0,-100,ROUND(INDEX([1]Calculation!R:R,ROW()),0))</f>
        <v>-100</v>
      </c>
      <c r="N1299" s="8">
        <f>IF(INDEX([1]Calculation!S:S,ROW())=0,-100,ROUND(INDEX([1]Calculation!S:S,ROW()),0))</f>
        <v>-100</v>
      </c>
      <c r="O1299" s="8">
        <f>IF(INDEX([1]Calculation!T:T,ROW())=0,-100,ROUND(INDEX([1]Calculation!T:T,ROW()),0))</f>
        <v>-100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IF(INDEX([1]Calculation!L:L,ROW())=0,-100,ROUND(INDEX([1]Calculation!L:L,ROW()),0))</f>
        <v>-100</v>
      </c>
      <c r="H1300" s="8">
        <f>IF(INDEX([1]Calculation!M:M,ROW())=0,-100,ROUND(INDEX([1]Calculation!M:M,ROW()),0))</f>
        <v>-100</v>
      </c>
      <c r="I1300" s="8">
        <f>IF(INDEX([1]Calculation!N:N,ROW())=0,-100,ROUND(INDEX([1]Calculation!N:N,ROW()),0))</f>
        <v>-100</v>
      </c>
      <c r="J1300" s="8">
        <f>IF(INDEX([1]Calculation!O:O,ROW())=0,-100,ROUND(INDEX([1]Calculation!O:O,ROW()),0))</f>
        <v>-100</v>
      </c>
      <c r="K1300" s="8">
        <f>IF(INDEX([1]Calculation!P:P,ROW())=0,-100,ROUND(INDEX([1]Calculation!P:P,ROW()),0))</f>
        <v>-100</v>
      </c>
      <c r="L1300" s="8">
        <f>IF(INDEX([1]Calculation!Q:Q,ROW())=0,-100,ROUND(INDEX([1]Calculation!Q:Q,ROW()),0))</f>
        <v>-100</v>
      </c>
      <c r="M1300" s="8">
        <f>IF(INDEX([1]Calculation!R:R,ROW())=0,-100,ROUND(INDEX([1]Calculation!R:R,ROW()),0))</f>
        <v>-100</v>
      </c>
      <c r="N1300" s="8">
        <f>IF(INDEX([1]Calculation!S:S,ROW())=0,-100,ROUND(INDEX([1]Calculation!S:S,ROW()),0))</f>
        <v>-100</v>
      </c>
      <c r="O1300" s="8">
        <f>IF(INDEX([1]Calculation!T:T,ROW())=0,-100,ROUND(INDEX([1]Calculation!T:T,ROW()),0))</f>
        <v>-100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IF(INDEX([1]Calculation!L:L,ROW())=0,-100,ROUND(INDEX([1]Calculation!L:L,ROW()),0))</f>
        <v>-100</v>
      </c>
      <c r="H1301" s="8">
        <f>IF(INDEX([1]Calculation!M:M,ROW())=0,-100,ROUND(INDEX([1]Calculation!M:M,ROW()),0))</f>
        <v>-100</v>
      </c>
      <c r="I1301" s="8">
        <f>IF(INDEX([1]Calculation!N:N,ROW())=0,-100,ROUND(INDEX([1]Calculation!N:N,ROW()),0))</f>
        <v>-100</v>
      </c>
      <c r="J1301" s="8">
        <f>IF(INDEX([1]Calculation!O:O,ROW())=0,-100,ROUND(INDEX([1]Calculation!O:O,ROW()),0))</f>
        <v>-100</v>
      </c>
      <c r="K1301" s="8">
        <f>IF(INDEX([1]Calculation!P:P,ROW())=0,-100,ROUND(INDEX([1]Calculation!P:P,ROW()),0))</f>
        <v>-100</v>
      </c>
      <c r="L1301" s="8">
        <f>IF(INDEX([1]Calculation!Q:Q,ROW())=0,-100,ROUND(INDEX([1]Calculation!Q:Q,ROW()),0))</f>
        <v>-100</v>
      </c>
      <c r="M1301" s="8">
        <f>IF(INDEX([1]Calculation!R:R,ROW())=0,-100,ROUND(INDEX([1]Calculation!R:R,ROW()),0))</f>
        <v>-100</v>
      </c>
      <c r="N1301" s="8">
        <f>IF(INDEX([1]Calculation!S:S,ROW())=0,-100,ROUND(INDEX([1]Calculation!S:S,ROW()),0))</f>
        <v>-100</v>
      </c>
      <c r="O1301" s="8">
        <f>IF(INDEX([1]Calculation!T:T,ROW())=0,-100,ROUND(INDEX([1]Calculation!T:T,ROW()),0))</f>
        <v>-100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IF(INDEX([1]Calculation!L:L,ROW())=0,-100,ROUND(INDEX([1]Calculation!L:L,ROW()),0))</f>
        <v>-100</v>
      </c>
      <c r="H1302" s="8">
        <f>IF(INDEX([1]Calculation!M:M,ROW())=0,-100,ROUND(INDEX([1]Calculation!M:M,ROW()),0))</f>
        <v>-100</v>
      </c>
      <c r="I1302" s="8">
        <f>IF(INDEX([1]Calculation!N:N,ROW())=0,-100,ROUND(INDEX([1]Calculation!N:N,ROW()),0))</f>
        <v>-100</v>
      </c>
      <c r="J1302" s="8">
        <f>IF(INDEX([1]Calculation!O:O,ROW())=0,-100,ROUND(INDEX([1]Calculation!O:O,ROW()),0))</f>
        <v>-100</v>
      </c>
      <c r="K1302" s="8">
        <f>IF(INDEX([1]Calculation!P:P,ROW())=0,-100,ROUND(INDEX([1]Calculation!P:P,ROW()),0))</f>
        <v>-100</v>
      </c>
      <c r="L1302" s="8">
        <f>IF(INDEX([1]Calculation!Q:Q,ROW())=0,-100,ROUND(INDEX([1]Calculation!Q:Q,ROW()),0))</f>
        <v>-100</v>
      </c>
      <c r="M1302" s="8">
        <f>IF(INDEX([1]Calculation!R:R,ROW())=0,-100,ROUND(INDEX([1]Calculation!R:R,ROW()),0))</f>
        <v>-100</v>
      </c>
      <c r="N1302" s="8">
        <f>IF(INDEX([1]Calculation!S:S,ROW())=0,-100,ROUND(INDEX([1]Calculation!S:S,ROW()),0))</f>
        <v>-100</v>
      </c>
      <c r="O1302" s="8">
        <f>IF(INDEX([1]Calculation!T:T,ROW())=0,-100,ROUND(INDEX([1]Calculation!T:T,ROW()),0))</f>
        <v>-100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IF(INDEX([1]Calculation!L:L,ROW())=0,-100,ROUND(INDEX([1]Calculation!L:L,ROW()),0))</f>
        <v>-100</v>
      </c>
      <c r="H1303" s="8">
        <f>IF(INDEX([1]Calculation!M:M,ROW())=0,-100,ROUND(INDEX([1]Calculation!M:M,ROW()),0))</f>
        <v>-100</v>
      </c>
      <c r="I1303" s="8">
        <f>IF(INDEX([1]Calculation!N:N,ROW())=0,-100,ROUND(INDEX([1]Calculation!N:N,ROW()),0))</f>
        <v>-100</v>
      </c>
      <c r="J1303" s="8">
        <f>IF(INDEX([1]Calculation!O:O,ROW())=0,-100,ROUND(INDEX([1]Calculation!O:O,ROW()),0))</f>
        <v>-100</v>
      </c>
      <c r="K1303" s="8">
        <f>IF(INDEX([1]Calculation!P:P,ROW())=0,-100,ROUND(INDEX([1]Calculation!P:P,ROW()),0))</f>
        <v>-100</v>
      </c>
      <c r="L1303" s="8">
        <f>IF(INDEX([1]Calculation!Q:Q,ROW())=0,-100,ROUND(INDEX([1]Calculation!Q:Q,ROW()),0))</f>
        <v>-100</v>
      </c>
      <c r="M1303" s="8">
        <f>IF(INDEX([1]Calculation!R:R,ROW())=0,-100,ROUND(INDEX([1]Calculation!R:R,ROW()),0))</f>
        <v>-100</v>
      </c>
      <c r="N1303" s="8">
        <f>IF(INDEX([1]Calculation!S:S,ROW())=0,-100,ROUND(INDEX([1]Calculation!S:S,ROW()),0))</f>
        <v>-100</v>
      </c>
      <c r="O1303" s="8">
        <f>IF(INDEX([1]Calculation!T:T,ROW())=0,-100,ROUND(INDEX([1]Calculation!T:T,ROW()),0))</f>
        <v>-100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IF(INDEX([1]Calculation!L:L,ROW())=0,-100,ROUND(INDEX([1]Calculation!L:L,ROW()),0))</f>
        <v>-100</v>
      </c>
      <c r="H1304" s="8">
        <f>IF(INDEX([1]Calculation!M:M,ROW())=0,-100,ROUND(INDEX([1]Calculation!M:M,ROW()),0))</f>
        <v>-100</v>
      </c>
      <c r="I1304" s="8">
        <f>IF(INDEX([1]Calculation!N:N,ROW())=0,-100,ROUND(INDEX([1]Calculation!N:N,ROW()),0))</f>
        <v>-100</v>
      </c>
      <c r="J1304" s="8">
        <f>IF(INDEX([1]Calculation!O:O,ROW())=0,-100,ROUND(INDEX([1]Calculation!O:O,ROW()),0))</f>
        <v>-100</v>
      </c>
      <c r="K1304" s="8">
        <f>IF(INDEX([1]Calculation!P:P,ROW())=0,-100,ROUND(INDEX([1]Calculation!P:P,ROW()),0))</f>
        <v>-100</v>
      </c>
      <c r="L1304" s="8">
        <f>IF(INDEX([1]Calculation!Q:Q,ROW())=0,-100,ROUND(INDEX([1]Calculation!Q:Q,ROW()),0))</f>
        <v>-100</v>
      </c>
      <c r="M1304" s="8">
        <f>IF(INDEX([1]Calculation!R:R,ROW())=0,-100,ROUND(INDEX([1]Calculation!R:R,ROW()),0))</f>
        <v>-100</v>
      </c>
      <c r="N1304" s="8">
        <f>IF(INDEX([1]Calculation!S:S,ROW())=0,-100,ROUND(INDEX([1]Calculation!S:S,ROW()),0))</f>
        <v>-100</v>
      </c>
      <c r="O1304" s="8">
        <f>IF(INDEX([1]Calculation!T:T,ROW())=0,-100,ROUND(INDEX([1]Calculation!T:T,ROW()),0))</f>
        <v>-100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IF(INDEX([1]Calculation!L:L,ROW())=0,-100,ROUND(INDEX([1]Calculation!L:L,ROW()),0))</f>
        <v>-100</v>
      </c>
      <c r="H1305" s="8">
        <f>IF(INDEX([1]Calculation!M:M,ROW())=0,-100,ROUND(INDEX([1]Calculation!M:M,ROW()),0))</f>
        <v>-100</v>
      </c>
      <c r="I1305" s="8">
        <f>IF(INDEX([1]Calculation!N:N,ROW())=0,-100,ROUND(INDEX([1]Calculation!N:N,ROW()),0))</f>
        <v>-100</v>
      </c>
      <c r="J1305" s="8">
        <f>IF(INDEX([1]Calculation!O:O,ROW())=0,-100,ROUND(INDEX([1]Calculation!O:O,ROW()),0))</f>
        <v>-100</v>
      </c>
      <c r="K1305" s="8">
        <f>IF(INDEX([1]Calculation!P:P,ROW())=0,-100,ROUND(INDEX([1]Calculation!P:P,ROW()),0))</f>
        <v>-100</v>
      </c>
      <c r="L1305" s="8">
        <f>IF(INDEX([1]Calculation!Q:Q,ROW())=0,-100,ROUND(INDEX([1]Calculation!Q:Q,ROW()),0))</f>
        <v>-100</v>
      </c>
      <c r="M1305" s="8">
        <f>IF(INDEX([1]Calculation!R:R,ROW())=0,-100,ROUND(INDEX([1]Calculation!R:R,ROW()),0))</f>
        <v>-100</v>
      </c>
      <c r="N1305" s="8">
        <f>IF(INDEX([1]Calculation!S:S,ROW())=0,-100,ROUND(INDEX([1]Calculation!S:S,ROW()),0))</f>
        <v>-100</v>
      </c>
      <c r="O1305" s="8">
        <f>IF(INDEX([1]Calculation!T:T,ROW())=0,-100,ROUND(INDEX([1]Calculation!T:T,ROW()),0))</f>
        <v>-100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IF(INDEX([1]Calculation!L:L,ROW())=0,-100,ROUND(INDEX([1]Calculation!L:L,ROW()),0))</f>
        <v>-100</v>
      </c>
      <c r="H1306" s="8">
        <f>IF(INDEX([1]Calculation!M:M,ROW())=0,-100,ROUND(INDEX([1]Calculation!M:M,ROW()),0))</f>
        <v>-100</v>
      </c>
      <c r="I1306" s="8">
        <f>IF(INDEX([1]Calculation!N:N,ROW())=0,-100,ROUND(INDEX([1]Calculation!N:N,ROW()),0))</f>
        <v>-100</v>
      </c>
      <c r="J1306" s="8">
        <f>IF(INDEX([1]Calculation!O:O,ROW())=0,-100,ROUND(INDEX([1]Calculation!O:O,ROW()),0))</f>
        <v>-100</v>
      </c>
      <c r="K1306" s="8">
        <f>IF(INDEX([1]Calculation!P:P,ROW())=0,-100,ROUND(INDEX([1]Calculation!P:P,ROW()),0))</f>
        <v>-100</v>
      </c>
      <c r="L1306" s="8">
        <f>IF(INDEX([1]Calculation!Q:Q,ROW())=0,-100,ROUND(INDEX([1]Calculation!Q:Q,ROW()),0))</f>
        <v>-100</v>
      </c>
      <c r="M1306" s="8">
        <f>IF(INDEX([1]Calculation!R:R,ROW())=0,-100,ROUND(INDEX([1]Calculation!R:R,ROW()),0))</f>
        <v>-100</v>
      </c>
      <c r="N1306" s="8">
        <f>IF(INDEX([1]Calculation!S:S,ROW())=0,-100,ROUND(INDEX([1]Calculation!S:S,ROW()),0))</f>
        <v>-100</v>
      </c>
      <c r="O1306" s="8">
        <f>IF(INDEX([1]Calculation!T:T,ROW())=0,-100,ROUND(INDEX([1]Calculation!T:T,ROW()),0))</f>
        <v>-100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IF(INDEX([1]Calculation!L:L,ROW())=0,-100,ROUND(INDEX([1]Calculation!L:L,ROW()),0))</f>
        <v>-100</v>
      </c>
      <c r="H1307" s="8">
        <f>IF(INDEX([1]Calculation!M:M,ROW())=0,-100,ROUND(INDEX([1]Calculation!M:M,ROW()),0))</f>
        <v>-100</v>
      </c>
      <c r="I1307" s="8">
        <f>IF(INDEX([1]Calculation!N:N,ROW())=0,-100,ROUND(INDEX([1]Calculation!N:N,ROW()),0))</f>
        <v>-100</v>
      </c>
      <c r="J1307" s="8">
        <f>IF(INDEX([1]Calculation!O:O,ROW())=0,-100,ROUND(INDEX([1]Calculation!O:O,ROW()),0))</f>
        <v>-100</v>
      </c>
      <c r="K1307" s="8">
        <f>IF(INDEX([1]Calculation!P:P,ROW())=0,-100,ROUND(INDEX([1]Calculation!P:P,ROW()),0))</f>
        <v>-100</v>
      </c>
      <c r="L1307" s="8">
        <f>IF(INDEX([1]Calculation!Q:Q,ROW())=0,-100,ROUND(INDEX([1]Calculation!Q:Q,ROW()),0))</f>
        <v>-100</v>
      </c>
      <c r="M1307" s="8">
        <f>IF(INDEX([1]Calculation!R:R,ROW())=0,-100,ROUND(INDEX([1]Calculation!R:R,ROW()),0))</f>
        <v>-100</v>
      </c>
      <c r="N1307" s="8">
        <f>IF(INDEX([1]Calculation!S:S,ROW())=0,-100,ROUND(INDEX([1]Calculation!S:S,ROW()),0))</f>
        <v>-100</v>
      </c>
      <c r="O1307" s="8">
        <f>IF(INDEX([1]Calculation!T:T,ROW())=0,-100,ROUND(INDEX([1]Calculation!T:T,ROW()),0))</f>
        <v>-100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IF(INDEX([1]Calculation!L:L,ROW())=0,-100,ROUND(INDEX([1]Calculation!L:L,ROW()),0))</f>
        <v>-100</v>
      </c>
      <c r="H1308" s="8">
        <f>IF(INDEX([1]Calculation!M:M,ROW())=0,-100,ROUND(INDEX([1]Calculation!M:M,ROW()),0))</f>
        <v>-100</v>
      </c>
      <c r="I1308" s="8">
        <f>IF(INDEX([1]Calculation!N:N,ROW())=0,-100,ROUND(INDEX([1]Calculation!N:N,ROW()),0))</f>
        <v>-100</v>
      </c>
      <c r="J1308" s="8">
        <f>IF(INDEX([1]Calculation!O:O,ROW())=0,-100,ROUND(INDEX([1]Calculation!O:O,ROW()),0))</f>
        <v>-100</v>
      </c>
      <c r="K1308" s="8">
        <f>IF(INDEX([1]Calculation!P:P,ROW())=0,-100,ROUND(INDEX([1]Calculation!P:P,ROW()),0))</f>
        <v>-100</v>
      </c>
      <c r="L1308" s="8">
        <f>IF(INDEX([1]Calculation!Q:Q,ROW())=0,-100,ROUND(INDEX([1]Calculation!Q:Q,ROW()),0))</f>
        <v>-100</v>
      </c>
      <c r="M1308" s="8">
        <f>IF(INDEX([1]Calculation!R:R,ROW())=0,-100,ROUND(INDEX([1]Calculation!R:R,ROW()),0))</f>
        <v>-100</v>
      </c>
      <c r="N1308" s="8">
        <f>IF(INDEX([1]Calculation!S:S,ROW())=0,-100,ROUND(INDEX([1]Calculation!S:S,ROW()),0))</f>
        <v>-100</v>
      </c>
      <c r="O1308" s="8">
        <f>IF(INDEX([1]Calculation!T:T,ROW())=0,-100,ROUND(INDEX([1]Calculation!T:T,ROW()),0))</f>
        <v>-100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IF(INDEX([1]Calculation!L:L,ROW())=0,-100,ROUND(INDEX([1]Calculation!L:L,ROW()),0))</f>
        <v>-100</v>
      </c>
      <c r="H1309" s="8">
        <f>IF(INDEX([1]Calculation!M:M,ROW())=0,-100,ROUND(INDEX([1]Calculation!M:M,ROW()),0))</f>
        <v>-100</v>
      </c>
      <c r="I1309" s="8">
        <f>IF(INDEX([1]Calculation!N:N,ROW())=0,-100,ROUND(INDEX([1]Calculation!N:N,ROW()),0))</f>
        <v>-100</v>
      </c>
      <c r="J1309" s="8">
        <f>IF(INDEX([1]Calculation!O:O,ROW())=0,-100,ROUND(INDEX([1]Calculation!O:O,ROW()),0))</f>
        <v>-100</v>
      </c>
      <c r="K1309" s="8">
        <f>IF(INDEX([1]Calculation!P:P,ROW())=0,-100,ROUND(INDEX([1]Calculation!P:P,ROW()),0))</f>
        <v>-100</v>
      </c>
      <c r="L1309" s="8">
        <f>IF(INDEX([1]Calculation!Q:Q,ROW())=0,-100,ROUND(INDEX([1]Calculation!Q:Q,ROW()),0))</f>
        <v>-100</v>
      </c>
      <c r="M1309" s="8">
        <f>IF(INDEX([1]Calculation!R:R,ROW())=0,-100,ROUND(INDEX([1]Calculation!R:R,ROW()),0))</f>
        <v>-100</v>
      </c>
      <c r="N1309" s="8">
        <f>IF(INDEX([1]Calculation!S:S,ROW())=0,-100,ROUND(INDEX([1]Calculation!S:S,ROW()),0))</f>
        <v>-100</v>
      </c>
      <c r="O1309" s="8">
        <f>IF(INDEX([1]Calculation!T:T,ROW())=0,-100,ROUND(INDEX([1]Calculation!T:T,ROW()),0))</f>
        <v>-100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IF(INDEX([1]Calculation!L:L,ROW())=0,-100,ROUND(INDEX([1]Calculation!L:L,ROW()),0))</f>
        <v>-100</v>
      </c>
      <c r="H1310" s="8">
        <f>IF(INDEX([1]Calculation!M:M,ROW())=0,-100,ROUND(INDEX([1]Calculation!M:M,ROW()),0))</f>
        <v>-100</v>
      </c>
      <c r="I1310" s="8">
        <f>IF(INDEX([1]Calculation!N:N,ROW())=0,-100,ROUND(INDEX([1]Calculation!N:N,ROW()),0))</f>
        <v>-100</v>
      </c>
      <c r="J1310" s="8">
        <f>IF(INDEX([1]Calculation!O:O,ROW())=0,-100,ROUND(INDEX([1]Calculation!O:O,ROW()),0))</f>
        <v>-100</v>
      </c>
      <c r="K1310" s="8">
        <f>IF(INDEX([1]Calculation!P:P,ROW())=0,-100,ROUND(INDEX([1]Calculation!P:P,ROW()),0))</f>
        <v>-100</v>
      </c>
      <c r="L1310" s="8">
        <f>IF(INDEX([1]Calculation!Q:Q,ROW())=0,-100,ROUND(INDEX([1]Calculation!Q:Q,ROW()),0))</f>
        <v>-100</v>
      </c>
      <c r="M1310" s="8">
        <f>IF(INDEX([1]Calculation!R:R,ROW())=0,-100,ROUND(INDEX([1]Calculation!R:R,ROW()),0))</f>
        <v>-100</v>
      </c>
      <c r="N1310" s="8">
        <f>IF(INDEX([1]Calculation!S:S,ROW())=0,-100,ROUND(INDEX([1]Calculation!S:S,ROW()),0))</f>
        <v>-100</v>
      </c>
      <c r="O1310" s="8">
        <f>IF(INDEX([1]Calculation!T:T,ROW())=0,-100,ROUND(INDEX([1]Calculation!T:T,ROW()),0))</f>
        <v>-100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IF(INDEX([1]Calculation!L:L,ROW())=0,-100,ROUND(INDEX([1]Calculation!L:L,ROW()),0))</f>
        <v>-100</v>
      </c>
      <c r="H1311" s="8">
        <f>IF(INDEX([1]Calculation!M:M,ROW())=0,-100,ROUND(INDEX([1]Calculation!M:M,ROW()),0))</f>
        <v>-100</v>
      </c>
      <c r="I1311" s="8">
        <f>IF(INDEX([1]Calculation!N:N,ROW())=0,-100,ROUND(INDEX([1]Calculation!N:N,ROW()),0))</f>
        <v>-100</v>
      </c>
      <c r="J1311" s="8">
        <f>IF(INDEX([1]Calculation!O:O,ROW())=0,-100,ROUND(INDEX([1]Calculation!O:O,ROW()),0))</f>
        <v>-100</v>
      </c>
      <c r="K1311" s="8">
        <f>IF(INDEX([1]Calculation!P:P,ROW())=0,-100,ROUND(INDEX([1]Calculation!P:P,ROW()),0))</f>
        <v>-100</v>
      </c>
      <c r="L1311" s="8">
        <f>IF(INDEX([1]Calculation!Q:Q,ROW())=0,-100,ROUND(INDEX([1]Calculation!Q:Q,ROW()),0))</f>
        <v>-100</v>
      </c>
      <c r="M1311" s="8">
        <f>IF(INDEX([1]Calculation!R:R,ROW())=0,-100,ROUND(INDEX([1]Calculation!R:R,ROW()),0))</f>
        <v>-100</v>
      </c>
      <c r="N1311" s="8">
        <f>IF(INDEX([1]Calculation!S:S,ROW())=0,-100,ROUND(INDEX([1]Calculation!S:S,ROW()),0))</f>
        <v>-100</v>
      </c>
      <c r="O1311" s="8">
        <f>IF(INDEX([1]Calculation!T:T,ROW())=0,-100,ROUND(INDEX([1]Calculation!T:T,ROW()),0))</f>
        <v>-100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IF(INDEX([1]Calculation!L:L,ROW())=0,-100,ROUND(INDEX([1]Calculation!L:L,ROW()),0))</f>
        <v>-100</v>
      </c>
      <c r="H1312" s="8">
        <f>IF(INDEX([1]Calculation!M:M,ROW())=0,-100,ROUND(INDEX([1]Calculation!M:M,ROW()),0))</f>
        <v>-100</v>
      </c>
      <c r="I1312" s="8">
        <f>IF(INDEX([1]Calculation!N:N,ROW())=0,-100,ROUND(INDEX([1]Calculation!N:N,ROW()),0))</f>
        <v>-100</v>
      </c>
      <c r="J1312" s="8">
        <f>IF(INDEX([1]Calculation!O:O,ROW())=0,-100,ROUND(INDEX([1]Calculation!O:O,ROW()),0))</f>
        <v>-100</v>
      </c>
      <c r="K1312" s="8">
        <f>IF(INDEX([1]Calculation!P:P,ROW())=0,-100,ROUND(INDEX([1]Calculation!P:P,ROW()),0))</f>
        <v>-100</v>
      </c>
      <c r="L1312" s="8">
        <f>IF(INDEX([1]Calculation!Q:Q,ROW())=0,-100,ROUND(INDEX([1]Calculation!Q:Q,ROW()),0))</f>
        <v>-100</v>
      </c>
      <c r="M1312" s="8">
        <f>IF(INDEX([1]Calculation!R:R,ROW())=0,-100,ROUND(INDEX([1]Calculation!R:R,ROW()),0))</f>
        <v>-100</v>
      </c>
      <c r="N1312" s="8">
        <f>IF(INDEX([1]Calculation!S:S,ROW())=0,-100,ROUND(INDEX([1]Calculation!S:S,ROW()),0))</f>
        <v>-100</v>
      </c>
      <c r="O1312" s="8">
        <f>IF(INDEX([1]Calculation!T:T,ROW())=0,-100,ROUND(INDEX([1]Calculation!T:T,ROW()),0))</f>
        <v>-100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IF(INDEX([1]Calculation!L:L,ROW())=0,-100,ROUND(INDEX([1]Calculation!L:L,ROW()),0))</f>
        <v>-100</v>
      </c>
      <c r="H1313" s="8">
        <f>IF(INDEX([1]Calculation!M:M,ROW())=0,-100,ROUND(INDEX([1]Calculation!M:M,ROW()),0))</f>
        <v>-100</v>
      </c>
      <c r="I1313" s="8">
        <f>IF(INDEX([1]Calculation!N:N,ROW())=0,-100,ROUND(INDEX([1]Calculation!N:N,ROW()),0))</f>
        <v>-100</v>
      </c>
      <c r="J1313" s="8">
        <f>IF(INDEX([1]Calculation!O:O,ROW())=0,-100,ROUND(INDEX([1]Calculation!O:O,ROW()),0))</f>
        <v>-100</v>
      </c>
      <c r="K1313" s="8">
        <f>IF(INDEX([1]Calculation!P:P,ROW())=0,-100,ROUND(INDEX([1]Calculation!P:P,ROW()),0))</f>
        <v>-100</v>
      </c>
      <c r="L1313" s="8">
        <f>IF(INDEX([1]Calculation!Q:Q,ROW())=0,-100,ROUND(INDEX([1]Calculation!Q:Q,ROW()),0))</f>
        <v>-100</v>
      </c>
      <c r="M1313" s="8">
        <f>IF(INDEX([1]Calculation!R:R,ROW())=0,-100,ROUND(INDEX([1]Calculation!R:R,ROW()),0))</f>
        <v>-100</v>
      </c>
      <c r="N1313" s="8">
        <f>IF(INDEX([1]Calculation!S:S,ROW())=0,-100,ROUND(INDEX([1]Calculation!S:S,ROW()),0))</f>
        <v>-100</v>
      </c>
      <c r="O1313" s="8">
        <f>IF(INDEX([1]Calculation!T:T,ROW())=0,-100,ROUND(INDEX([1]Calculation!T:T,ROW()),0))</f>
        <v>-100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IF(INDEX([1]Calculation!L:L,ROW())=0,-100,ROUND(INDEX([1]Calculation!L:L,ROW()),0))</f>
        <v>-100</v>
      </c>
      <c r="H1314" s="8">
        <f>IF(INDEX([1]Calculation!M:M,ROW())=0,-100,ROUND(INDEX([1]Calculation!M:M,ROW()),0))</f>
        <v>-100</v>
      </c>
      <c r="I1314" s="8">
        <f>IF(INDEX([1]Calculation!N:N,ROW())=0,-100,ROUND(INDEX([1]Calculation!N:N,ROW()),0))</f>
        <v>-100</v>
      </c>
      <c r="J1314" s="8">
        <f>IF(INDEX([1]Calculation!O:O,ROW())=0,-100,ROUND(INDEX([1]Calculation!O:O,ROW()),0))</f>
        <v>-100</v>
      </c>
      <c r="K1314" s="8">
        <f>IF(INDEX([1]Calculation!P:P,ROW())=0,-100,ROUND(INDEX([1]Calculation!P:P,ROW()),0))</f>
        <v>-100</v>
      </c>
      <c r="L1314" s="8">
        <f>IF(INDEX([1]Calculation!Q:Q,ROW())=0,-100,ROUND(INDEX([1]Calculation!Q:Q,ROW()),0))</f>
        <v>-100</v>
      </c>
      <c r="M1314" s="8">
        <f>IF(INDEX([1]Calculation!R:R,ROW())=0,-100,ROUND(INDEX([1]Calculation!R:R,ROW()),0))</f>
        <v>-100</v>
      </c>
      <c r="N1314" s="8">
        <f>IF(INDEX([1]Calculation!S:S,ROW())=0,-100,ROUND(INDEX([1]Calculation!S:S,ROW()),0))</f>
        <v>-100</v>
      </c>
      <c r="O1314" s="8">
        <f>IF(INDEX([1]Calculation!T:T,ROW())=0,-100,ROUND(INDEX([1]Calculation!T:T,ROW()),0))</f>
        <v>-100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IF(INDEX([1]Calculation!L:L,ROW())=0,-100,ROUND(INDEX([1]Calculation!L:L,ROW()),0))</f>
        <v>-100</v>
      </c>
      <c r="H1315" s="8">
        <f>IF(INDEX([1]Calculation!M:M,ROW())=0,-100,ROUND(INDEX([1]Calculation!M:M,ROW()),0))</f>
        <v>-100</v>
      </c>
      <c r="I1315" s="8">
        <f>IF(INDEX([1]Calculation!N:N,ROW())=0,-100,ROUND(INDEX([1]Calculation!N:N,ROW()),0))</f>
        <v>-100</v>
      </c>
      <c r="J1315" s="8">
        <f>IF(INDEX([1]Calculation!O:O,ROW())=0,-100,ROUND(INDEX([1]Calculation!O:O,ROW()),0))</f>
        <v>-100</v>
      </c>
      <c r="K1315" s="8">
        <f>IF(INDEX([1]Calculation!P:P,ROW())=0,-100,ROUND(INDEX([1]Calculation!P:P,ROW()),0))</f>
        <v>-100</v>
      </c>
      <c r="L1315" s="8">
        <f>IF(INDEX([1]Calculation!Q:Q,ROW())=0,-100,ROUND(INDEX([1]Calculation!Q:Q,ROW()),0))</f>
        <v>-100</v>
      </c>
      <c r="M1315" s="8">
        <f>IF(INDEX([1]Calculation!R:R,ROW())=0,-100,ROUND(INDEX([1]Calculation!R:R,ROW()),0))</f>
        <v>-100</v>
      </c>
      <c r="N1315" s="8">
        <f>IF(INDEX([1]Calculation!S:S,ROW())=0,-100,ROUND(INDEX([1]Calculation!S:S,ROW()),0))</f>
        <v>-100</v>
      </c>
      <c r="O1315" s="8">
        <f>IF(INDEX([1]Calculation!T:T,ROW())=0,-100,ROUND(INDEX([1]Calculation!T:T,ROW()),0))</f>
        <v>-100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IF(INDEX([1]Calculation!L:L,ROW())=0,-100,ROUND(INDEX([1]Calculation!L:L,ROW()),0))</f>
        <v>-100</v>
      </c>
      <c r="H1316" s="8">
        <f>IF(INDEX([1]Calculation!M:M,ROW())=0,-100,ROUND(INDEX([1]Calculation!M:M,ROW()),0))</f>
        <v>-100</v>
      </c>
      <c r="I1316" s="8">
        <f>IF(INDEX([1]Calculation!N:N,ROW())=0,-100,ROUND(INDEX([1]Calculation!N:N,ROW()),0))</f>
        <v>-100</v>
      </c>
      <c r="J1316" s="8">
        <f>IF(INDEX([1]Calculation!O:O,ROW())=0,-100,ROUND(INDEX([1]Calculation!O:O,ROW()),0))</f>
        <v>-100</v>
      </c>
      <c r="K1316" s="8">
        <f>IF(INDEX([1]Calculation!P:P,ROW())=0,-100,ROUND(INDEX([1]Calculation!P:P,ROW()),0))</f>
        <v>-100</v>
      </c>
      <c r="L1316" s="8">
        <f>IF(INDEX([1]Calculation!Q:Q,ROW())=0,-100,ROUND(INDEX([1]Calculation!Q:Q,ROW()),0))</f>
        <v>-100</v>
      </c>
      <c r="M1316" s="8">
        <f>IF(INDEX([1]Calculation!R:R,ROW())=0,-100,ROUND(INDEX([1]Calculation!R:R,ROW()),0))</f>
        <v>-100</v>
      </c>
      <c r="N1316" s="8">
        <f>IF(INDEX([1]Calculation!S:S,ROW())=0,-100,ROUND(INDEX([1]Calculation!S:S,ROW()),0))</f>
        <v>-100</v>
      </c>
      <c r="O1316" s="8">
        <f>IF(INDEX([1]Calculation!T:T,ROW())=0,-100,ROUND(INDEX([1]Calculation!T:T,ROW()),0))</f>
        <v>-100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IF(INDEX([1]Calculation!L:L,ROW())=0,-100,ROUND(INDEX([1]Calculation!L:L,ROW()),0))</f>
        <v>-100</v>
      </c>
      <c r="H1317" s="8">
        <f>IF(INDEX([1]Calculation!M:M,ROW())=0,-100,ROUND(INDEX([1]Calculation!M:M,ROW()),0))</f>
        <v>-100</v>
      </c>
      <c r="I1317" s="8">
        <f>IF(INDEX([1]Calculation!N:N,ROW())=0,-100,ROUND(INDEX([1]Calculation!N:N,ROW()),0))</f>
        <v>-100</v>
      </c>
      <c r="J1317" s="8">
        <f>IF(INDEX([1]Calculation!O:O,ROW())=0,-100,ROUND(INDEX([1]Calculation!O:O,ROW()),0))</f>
        <v>-100</v>
      </c>
      <c r="K1317" s="8">
        <f>IF(INDEX([1]Calculation!P:P,ROW())=0,-100,ROUND(INDEX([1]Calculation!P:P,ROW()),0))</f>
        <v>-100</v>
      </c>
      <c r="L1317" s="8">
        <f>IF(INDEX([1]Calculation!Q:Q,ROW())=0,-100,ROUND(INDEX([1]Calculation!Q:Q,ROW()),0))</f>
        <v>-100</v>
      </c>
      <c r="M1317" s="8">
        <f>IF(INDEX([1]Calculation!R:R,ROW())=0,-100,ROUND(INDEX([1]Calculation!R:R,ROW()),0))</f>
        <v>-100</v>
      </c>
      <c r="N1317" s="8">
        <f>IF(INDEX([1]Calculation!S:S,ROW())=0,-100,ROUND(INDEX([1]Calculation!S:S,ROW()),0))</f>
        <v>-100</v>
      </c>
      <c r="O1317" s="8">
        <f>IF(INDEX([1]Calculation!T:T,ROW())=0,-100,ROUND(INDEX([1]Calculation!T:T,ROW()),0))</f>
        <v>-100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IF(INDEX([1]Calculation!L:L,ROW())=0,-100,ROUND(INDEX([1]Calculation!L:L,ROW()),0))</f>
        <v>-100</v>
      </c>
      <c r="H1318" s="8">
        <f>IF(INDEX([1]Calculation!M:M,ROW())=0,-100,ROUND(INDEX([1]Calculation!M:M,ROW()),0))</f>
        <v>-100</v>
      </c>
      <c r="I1318" s="8">
        <f>IF(INDEX([1]Calculation!N:N,ROW())=0,-100,ROUND(INDEX([1]Calculation!N:N,ROW()),0))</f>
        <v>-100</v>
      </c>
      <c r="J1318" s="8">
        <f>IF(INDEX([1]Calculation!O:O,ROW())=0,-100,ROUND(INDEX([1]Calculation!O:O,ROW()),0))</f>
        <v>-100</v>
      </c>
      <c r="K1318" s="8">
        <f>IF(INDEX([1]Calculation!P:P,ROW())=0,-100,ROUND(INDEX([1]Calculation!P:P,ROW()),0))</f>
        <v>-100</v>
      </c>
      <c r="L1318" s="8">
        <f>IF(INDEX([1]Calculation!Q:Q,ROW())=0,-100,ROUND(INDEX([1]Calculation!Q:Q,ROW()),0))</f>
        <v>-100</v>
      </c>
      <c r="M1318" s="8">
        <f>IF(INDEX([1]Calculation!R:R,ROW())=0,-100,ROUND(INDEX([1]Calculation!R:R,ROW()),0))</f>
        <v>-100</v>
      </c>
      <c r="N1318" s="8">
        <f>IF(INDEX([1]Calculation!S:S,ROW())=0,-100,ROUND(INDEX([1]Calculation!S:S,ROW()),0))</f>
        <v>-100</v>
      </c>
      <c r="O1318" s="8">
        <f>IF(INDEX([1]Calculation!T:T,ROW())=0,-100,ROUND(INDEX([1]Calculation!T:T,ROW()),0))</f>
        <v>-100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IF(INDEX([1]Calculation!L:L,ROW())=0,-100,ROUND(INDEX([1]Calculation!L:L,ROW()),0))</f>
        <v>-100</v>
      </c>
      <c r="H1319" s="8">
        <f>IF(INDEX([1]Calculation!M:M,ROW())=0,-100,ROUND(INDEX([1]Calculation!M:M,ROW()),0))</f>
        <v>-100</v>
      </c>
      <c r="I1319" s="8">
        <f>IF(INDEX([1]Calculation!N:N,ROW())=0,-100,ROUND(INDEX([1]Calculation!N:N,ROW()),0))</f>
        <v>-100</v>
      </c>
      <c r="J1319" s="8">
        <f>IF(INDEX([1]Calculation!O:O,ROW())=0,-100,ROUND(INDEX([1]Calculation!O:O,ROW()),0))</f>
        <v>-100</v>
      </c>
      <c r="K1319" s="8">
        <f>IF(INDEX([1]Calculation!P:P,ROW())=0,-100,ROUND(INDEX([1]Calculation!P:P,ROW()),0))</f>
        <v>-100</v>
      </c>
      <c r="L1319" s="8">
        <f>IF(INDEX([1]Calculation!Q:Q,ROW())=0,-100,ROUND(INDEX([1]Calculation!Q:Q,ROW()),0))</f>
        <v>-100</v>
      </c>
      <c r="M1319" s="8">
        <f>IF(INDEX([1]Calculation!R:R,ROW())=0,-100,ROUND(INDEX([1]Calculation!R:R,ROW()),0))</f>
        <v>-100</v>
      </c>
      <c r="N1319" s="8">
        <f>IF(INDEX([1]Calculation!S:S,ROW())=0,-100,ROUND(INDEX([1]Calculation!S:S,ROW()),0))</f>
        <v>-100</v>
      </c>
      <c r="O1319" s="8">
        <f>IF(INDEX([1]Calculation!T:T,ROW())=0,-100,ROUND(INDEX([1]Calculation!T:T,ROW()),0))</f>
        <v>-100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IF(INDEX([1]Calculation!L:L,ROW())=0,-100,ROUND(INDEX([1]Calculation!L:L,ROW()),0))</f>
        <v>-100</v>
      </c>
      <c r="H1320" s="8">
        <f>IF(INDEX([1]Calculation!M:M,ROW())=0,-100,ROUND(INDEX([1]Calculation!M:M,ROW()),0))</f>
        <v>-100</v>
      </c>
      <c r="I1320" s="8">
        <f>IF(INDEX([1]Calculation!N:N,ROW())=0,-100,ROUND(INDEX([1]Calculation!N:N,ROW()),0))</f>
        <v>-100</v>
      </c>
      <c r="J1320" s="8">
        <f>IF(INDEX([1]Calculation!O:O,ROW())=0,-100,ROUND(INDEX([1]Calculation!O:O,ROW()),0))</f>
        <v>-100</v>
      </c>
      <c r="K1320" s="8">
        <f>IF(INDEX([1]Calculation!P:P,ROW())=0,-100,ROUND(INDEX([1]Calculation!P:P,ROW()),0))</f>
        <v>-100</v>
      </c>
      <c r="L1320" s="8">
        <f>IF(INDEX([1]Calculation!Q:Q,ROW())=0,-100,ROUND(INDEX([1]Calculation!Q:Q,ROW()),0))</f>
        <v>-100</v>
      </c>
      <c r="M1320" s="8">
        <f>IF(INDEX([1]Calculation!R:R,ROW())=0,-100,ROUND(INDEX([1]Calculation!R:R,ROW()),0))</f>
        <v>-100</v>
      </c>
      <c r="N1320" s="8">
        <f>IF(INDEX([1]Calculation!S:S,ROW())=0,-100,ROUND(INDEX([1]Calculation!S:S,ROW()),0))</f>
        <v>-100</v>
      </c>
      <c r="O1320" s="8">
        <f>IF(INDEX([1]Calculation!T:T,ROW())=0,-100,ROUND(INDEX([1]Calculation!T:T,ROW()),0))</f>
        <v>-100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IF(INDEX([1]Calculation!L:L,ROW())=0,-100,ROUND(INDEX([1]Calculation!L:L,ROW()),0))</f>
        <v>-100</v>
      </c>
      <c r="H1321" s="8">
        <f>IF(INDEX([1]Calculation!M:M,ROW())=0,-100,ROUND(INDEX([1]Calculation!M:M,ROW()),0))</f>
        <v>-100</v>
      </c>
      <c r="I1321" s="8">
        <f>IF(INDEX([1]Calculation!N:N,ROW())=0,-100,ROUND(INDEX([1]Calculation!N:N,ROW()),0))</f>
        <v>-100</v>
      </c>
      <c r="J1321" s="8">
        <f>IF(INDEX([1]Calculation!O:O,ROW())=0,-100,ROUND(INDEX([1]Calculation!O:O,ROW()),0))</f>
        <v>-100</v>
      </c>
      <c r="K1321" s="8">
        <f>IF(INDEX([1]Calculation!P:P,ROW())=0,-100,ROUND(INDEX([1]Calculation!P:P,ROW()),0))</f>
        <v>-100</v>
      </c>
      <c r="L1321" s="8">
        <f>IF(INDEX([1]Calculation!Q:Q,ROW())=0,-100,ROUND(INDEX([1]Calculation!Q:Q,ROW()),0))</f>
        <v>-100</v>
      </c>
      <c r="M1321" s="8">
        <f>IF(INDEX([1]Calculation!R:R,ROW())=0,-100,ROUND(INDEX([1]Calculation!R:R,ROW()),0))</f>
        <v>-100</v>
      </c>
      <c r="N1321" s="8">
        <f>IF(INDEX([1]Calculation!S:S,ROW())=0,-100,ROUND(INDEX([1]Calculation!S:S,ROW()),0))</f>
        <v>-100</v>
      </c>
      <c r="O1321" s="8">
        <f>IF(INDEX([1]Calculation!T:T,ROW())=0,-100,ROUND(INDEX([1]Calculation!T:T,ROW()),0))</f>
        <v>-100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IF(INDEX([1]Calculation!L:L,ROW())=0,-100,ROUND(INDEX([1]Calculation!L:L,ROW()),0))</f>
        <v>-100</v>
      </c>
      <c r="H1322" s="8">
        <f>IF(INDEX([1]Calculation!M:M,ROW())=0,-100,ROUND(INDEX([1]Calculation!M:M,ROW()),0))</f>
        <v>-100</v>
      </c>
      <c r="I1322" s="8">
        <f>IF(INDEX([1]Calculation!N:N,ROW())=0,-100,ROUND(INDEX([1]Calculation!N:N,ROW()),0))</f>
        <v>-100</v>
      </c>
      <c r="J1322" s="8">
        <f>IF(INDEX([1]Calculation!O:O,ROW())=0,-100,ROUND(INDEX([1]Calculation!O:O,ROW()),0))</f>
        <v>-100</v>
      </c>
      <c r="K1322" s="8">
        <f>IF(INDEX([1]Calculation!P:P,ROW())=0,-100,ROUND(INDEX([1]Calculation!P:P,ROW()),0))</f>
        <v>-100</v>
      </c>
      <c r="L1322" s="8">
        <f>IF(INDEX([1]Calculation!Q:Q,ROW())=0,-100,ROUND(INDEX([1]Calculation!Q:Q,ROW()),0))</f>
        <v>-100</v>
      </c>
      <c r="M1322" s="8">
        <f>IF(INDEX([1]Calculation!R:R,ROW())=0,-100,ROUND(INDEX([1]Calculation!R:R,ROW()),0))</f>
        <v>-100</v>
      </c>
      <c r="N1322" s="8">
        <f>IF(INDEX([1]Calculation!S:S,ROW())=0,-100,ROUND(INDEX([1]Calculation!S:S,ROW()),0))</f>
        <v>-100</v>
      </c>
      <c r="O1322" s="8">
        <f>IF(INDEX([1]Calculation!T:T,ROW())=0,-100,ROUND(INDEX([1]Calculation!T:T,ROW()),0))</f>
        <v>-100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IF(INDEX([1]Calculation!L:L,ROW())=0,-100,ROUND(INDEX([1]Calculation!L:L,ROW()),0))</f>
        <v>-100</v>
      </c>
      <c r="H1323" s="8">
        <f>IF(INDEX([1]Calculation!M:M,ROW())=0,-100,ROUND(INDEX([1]Calculation!M:M,ROW()),0))</f>
        <v>-100</v>
      </c>
      <c r="I1323" s="8">
        <f>IF(INDEX([1]Calculation!N:N,ROW())=0,-100,ROUND(INDEX([1]Calculation!N:N,ROW()),0))</f>
        <v>-100</v>
      </c>
      <c r="J1323" s="8">
        <f>IF(INDEX([1]Calculation!O:O,ROW())=0,-100,ROUND(INDEX([1]Calculation!O:O,ROW()),0))</f>
        <v>-100</v>
      </c>
      <c r="K1323" s="8">
        <f>IF(INDEX([1]Calculation!P:P,ROW())=0,-100,ROUND(INDEX([1]Calculation!P:P,ROW()),0))</f>
        <v>-100</v>
      </c>
      <c r="L1323" s="8">
        <f>IF(INDEX([1]Calculation!Q:Q,ROW())=0,-100,ROUND(INDEX([1]Calculation!Q:Q,ROW()),0))</f>
        <v>-100</v>
      </c>
      <c r="M1323" s="8">
        <f>IF(INDEX([1]Calculation!R:R,ROW())=0,-100,ROUND(INDEX([1]Calculation!R:R,ROW()),0))</f>
        <v>-100</v>
      </c>
      <c r="N1323" s="8">
        <f>IF(INDEX([1]Calculation!S:S,ROW())=0,-100,ROUND(INDEX([1]Calculation!S:S,ROW()),0))</f>
        <v>-100</v>
      </c>
      <c r="O1323" s="8">
        <f>IF(INDEX([1]Calculation!T:T,ROW())=0,-100,ROUND(INDEX([1]Calculation!T:T,ROW()),0))</f>
        <v>-100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IF(INDEX([1]Calculation!L:L,ROW())=0,-100,ROUND(INDEX([1]Calculation!L:L,ROW()),0))</f>
        <v>-100</v>
      </c>
      <c r="H1324" s="8">
        <f>IF(INDEX([1]Calculation!M:M,ROW())=0,-100,ROUND(INDEX([1]Calculation!M:M,ROW()),0))</f>
        <v>-100</v>
      </c>
      <c r="I1324" s="8">
        <f>IF(INDEX([1]Calculation!N:N,ROW())=0,-100,ROUND(INDEX([1]Calculation!N:N,ROW()),0))</f>
        <v>-100</v>
      </c>
      <c r="J1324" s="8">
        <f>IF(INDEX([1]Calculation!O:O,ROW())=0,-100,ROUND(INDEX([1]Calculation!O:O,ROW()),0))</f>
        <v>-100</v>
      </c>
      <c r="K1324" s="8">
        <f>IF(INDEX([1]Calculation!P:P,ROW())=0,-100,ROUND(INDEX([1]Calculation!P:P,ROW()),0))</f>
        <v>-100</v>
      </c>
      <c r="L1324" s="8">
        <f>IF(INDEX([1]Calculation!Q:Q,ROW())=0,-100,ROUND(INDEX([1]Calculation!Q:Q,ROW()),0))</f>
        <v>-100</v>
      </c>
      <c r="M1324" s="8">
        <f>IF(INDEX([1]Calculation!R:R,ROW())=0,-100,ROUND(INDEX([1]Calculation!R:R,ROW()),0))</f>
        <v>-100</v>
      </c>
      <c r="N1324" s="8">
        <f>IF(INDEX([1]Calculation!S:S,ROW())=0,-100,ROUND(INDEX([1]Calculation!S:S,ROW()),0))</f>
        <v>-100</v>
      </c>
      <c r="O1324" s="8">
        <f>IF(INDEX([1]Calculation!T:T,ROW())=0,-100,ROUND(INDEX([1]Calculation!T:T,ROW()),0))</f>
        <v>-100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IF(INDEX([1]Calculation!L:L,ROW())=0,-100,ROUND(INDEX([1]Calculation!L:L,ROW()),0))</f>
        <v>-100</v>
      </c>
      <c r="H1325" s="8">
        <f>IF(INDEX([1]Calculation!M:M,ROW())=0,-100,ROUND(INDEX([1]Calculation!M:M,ROW()),0))</f>
        <v>-100</v>
      </c>
      <c r="I1325" s="8">
        <f>IF(INDEX([1]Calculation!N:N,ROW())=0,-100,ROUND(INDEX([1]Calculation!N:N,ROW()),0))</f>
        <v>-100</v>
      </c>
      <c r="J1325" s="8">
        <f>IF(INDEX([1]Calculation!O:O,ROW())=0,-100,ROUND(INDEX([1]Calculation!O:O,ROW()),0))</f>
        <v>-100</v>
      </c>
      <c r="K1325" s="8">
        <f>IF(INDEX([1]Calculation!P:P,ROW())=0,-100,ROUND(INDEX([1]Calculation!P:P,ROW()),0))</f>
        <v>-100</v>
      </c>
      <c r="L1325" s="8">
        <f>IF(INDEX([1]Calculation!Q:Q,ROW())=0,-100,ROUND(INDEX([1]Calculation!Q:Q,ROW()),0))</f>
        <v>-100</v>
      </c>
      <c r="M1325" s="8">
        <f>IF(INDEX([1]Calculation!R:R,ROW())=0,-100,ROUND(INDEX([1]Calculation!R:R,ROW()),0))</f>
        <v>-100</v>
      </c>
      <c r="N1325" s="8">
        <f>IF(INDEX([1]Calculation!S:S,ROW())=0,-100,ROUND(INDEX([1]Calculation!S:S,ROW()),0))</f>
        <v>-100</v>
      </c>
      <c r="O1325" s="8">
        <f>IF(INDEX([1]Calculation!T:T,ROW())=0,-100,ROUND(INDEX([1]Calculation!T:T,ROW()),0))</f>
        <v>-100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IF(INDEX([1]Calculation!L:L,ROW())=0,-100,ROUND(INDEX([1]Calculation!L:L,ROW()),0))</f>
        <v>-100</v>
      </c>
      <c r="H1326" s="8">
        <f>IF(INDEX([1]Calculation!M:M,ROW())=0,-100,ROUND(INDEX([1]Calculation!M:M,ROW()),0))</f>
        <v>-100</v>
      </c>
      <c r="I1326" s="8">
        <f>IF(INDEX([1]Calculation!N:N,ROW())=0,-100,ROUND(INDEX([1]Calculation!N:N,ROW()),0))</f>
        <v>-100</v>
      </c>
      <c r="J1326" s="8">
        <f>IF(INDEX([1]Calculation!O:O,ROW())=0,-100,ROUND(INDEX([1]Calculation!O:O,ROW()),0))</f>
        <v>-100</v>
      </c>
      <c r="K1326" s="8">
        <f>IF(INDEX([1]Calculation!P:P,ROW())=0,-100,ROUND(INDEX([1]Calculation!P:P,ROW()),0))</f>
        <v>-100</v>
      </c>
      <c r="L1326" s="8">
        <f>IF(INDEX([1]Calculation!Q:Q,ROW())=0,-100,ROUND(INDEX([1]Calculation!Q:Q,ROW()),0))</f>
        <v>-100</v>
      </c>
      <c r="M1326" s="8">
        <f>IF(INDEX([1]Calculation!R:R,ROW())=0,-100,ROUND(INDEX([1]Calculation!R:R,ROW()),0))</f>
        <v>-100</v>
      </c>
      <c r="N1326" s="8">
        <f>IF(INDEX([1]Calculation!S:S,ROW())=0,-100,ROUND(INDEX([1]Calculation!S:S,ROW()),0))</f>
        <v>-100</v>
      </c>
      <c r="O1326" s="8">
        <f>IF(INDEX([1]Calculation!T:T,ROW())=0,-100,ROUND(INDEX([1]Calculation!T:T,ROW()),0))</f>
        <v>-100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IF(INDEX([1]Calculation!L:L,ROW())=0,-100,ROUND(INDEX([1]Calculation!L:L,ROW()),0))</f>
        <v>-100</v>
      </c>
      <c r="H1327" s="8">
        <f>IF(INDEX([1]Calculation!M:M,ROW())=0,-100,ROUND(INDEX([1]Calculation!M:M,ROW()),0))</f>
        <v>-100</v>
      </c>
      <c r="I1327" s="8">
        <f>IF(INDEX([1]Calculation!N:N,ROW())=0,-100,ROUND(INDEX([1]Calculation!N:N,ROW()),0))</f>
        <v>-100</v>
      </c>
      <c r="J1327" s="8">
        <f>IF(INDEX([1]Calculation!O:O,ROW())=0,-100,ROUND(INDEX([1]Calculation!O:O,ROW()),0))</f>
        <v>-100</v>
      </c>
      <c r="K1327" s="8">
        <f>IF(INDEX([1]Calculation!P:P,ROW())=0,-100,ROUND(INDEX([1]Calculation!P:P,ROW()),0))</f>
        <v>-100</v>
      </c>
      <c r="L1327" s="8">
        <f>IF(INDEX([1]Calculation!Q:Q,ROW())=0,-100,ROUND(INDEX([1]Calculation!Q:Q,ROW()),0))</f>
        <v>-100</v>
      </c>
      <c r="M1327" s="8">
        <f>IF(INDEX([1]Calculation!R:R,ROW())=0,-100,ROUND(INDEX([1]Calculation!R:R,ROW()),0))</f>
        <v>-100</v>
      </c>
      <c r="N1327" s="8">
        <f>IF(INDEX([1]Calculation!S:S,ROW())=0,-100,ROUND(INDEX([1]Calculation!S:S,ROW()),0))</f>
        <v>-100</v>
      </c>
      <c r="O1327" s="8">
        <f>IF(INDEX([1]Calculation!T:T,ROW())=0,-100,ROUND(INDEX([1]Calculation!T:T,ROW()),0))</f>
        <v>-100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IF(INDEX([1]Calculation!L:L,ROW())=0,-100,ROUND(INDEX([1]Calculation!L:L,ROW()),0))</f>
        <v>-100</v>
      </c>
      <c r="H1328" s="8">
        <f>IF(INDEX([1]Calculation!M:M,ROW())=0,-100,ROUND(INDEX([1]Calculation!M:M,ROW()),0))</f>
        <v>-100</v>
      </c>
      <c r="I1328" s="8">
        <f>IF(INDEX([1]Calculation!N:N,ROW())=0,-100,ROUND(INDEX([1]Calculation!N:N,ROW()),0))</f>
        <v>-100</v>
      </c>
      <c r="J1328" s="8">
        <f>IF(INDEX([1]Calculation!O:O,ROW())=0,-100,ROUND(INDEX([1]Calculation!O:O,ROW()),0))</f>
        <v>-100</v>
      </c>
      <c r="K1328" s="8">
        <f>IF(INDEX([1]Calculation!P:P,ROW())=0,-100,ROUND(INDEX([1]Calculation!P:P,ROW()),0))</f>
        <v>-100</v>
      </c>
      <c r="L1328" s="8">
        <f>IF(INDEX([1]Calculation!Q:Q,ROW())=0,-100,ROUND(INDEX([1]Calculation!Q:Q,ROW()),0))</f>
        <v>-100</v>
      </c>
      <c r="M1328" s="8">
        <f>IF(INDEX([1]Calculation!R:R,ROW())=0,-100,ROUND(INDEX([1]Calculation!R:R,ROW()),0))</f>
        <v>-100</v>
      </c>
      <c r="N1328" s="8">
        <f>IF(INDEX([1]Calculation!S:S,ROW())=0,-100,ROUND(INDEX([1]Calculation!S:S,ROW()),0))</f>
        <v>-100</v>
      </c>
      <c r="O1328" s="8">
        <f>IF(INDEX([1]Calculation!T:T,ROW())=0,-100,ROUND(INDEX([1]Calculation!T:T,ROW()),0))</f>
        <v>-100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IF(INDEX([1]Calculation!L:L,ROW())=0,-100,ROUND(INDEX([1]Calculation!L:L,ROW()),0))</f>
        <v>-100</v>
      </c>
      <c r="H1329" s="8">
        <f>IF(INDEX([1]Calculation!M:M,ROW())=0,-100,ROUND(INDEX([1]Calculation!M:M,ROW()),0))</f>
        <v>-100</v>
      </c>
      <c r="I1329" s="8">
        <f>IF(INDEX([1]Calculation!N:N,ROW())=0,-100,ROUND(INDEX([1]Calculation!N:N,ROW()),0))</f>
        <v>-100</v>
      </c>
      <c r="J1329" s="8">
        <f>IF(INDEX([1]Calculation!O:O,ROW())=0,-100,ROUND(INDEX([1]Calculation!O:O,ROW()),0))</f>
        <v>-100</v>
      </c>
      <c r="K1329" s="8">
        <f>IF(INDEX([1]Calculation!P:P,ROW())=0,-100,ROUND(INDEX([1]Calculation!P:P,ROW()),0))</f>
        <v>-100</v>
      </c>
      <c r="L1329" s="8">
        <f>IF(INDEX([1]Calculation!Q:Q,ROW())=0,-100,ROUND(INDEX([1]Calculation!Q:Q,ROW()),0))</f>
        <v>-100</v>
      </c>
      <c r="M1329" s="8">
        <f>IF(INDEX([1]Calculation!R:R,ROW())=0,-100,ROUND(INDEX([1]Calculation!R:R,ROW()),0))</f>
        <v>-100</v>
      </c>
      <c r="N1329" s="8">
        <f>IF(INDEX([1]Calculation!S:S,ROW())=0,-100,ROUND(INDEX([1]Calculation!S:S,ROW()),0))</f>
        <v>-100</v>
      </c>
      <c r="O1329" s="8">
        <f>IF(INDEX([1]Calculation!T:T,ROW())=0,-100,ROUND(INDEX([1]Calculation!T:T,ROW()),0))</f>
        <v>-100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IF(INDEX([1]Calculation!L:L,ROW())=0,-100,ROUND(INDEX([1]Calculation!L:L,ROW()),0))</f>
        <v>-100</v>
      </c>
      <c r="H1330" s="8">
        <f>IF(INDEX([1]Calculation!M:M,ROW())=0,-100,ROUND(INDEX([1]Calculation!M:M,ROW()),0))</f>
        <v>-100</v>
      </c>
      <c r="I1330" s="8">
        <f>IF(INDEX([1]Calculation!N:N,ROW())=0,-100,ROUND(INDEX([1]Calculation!N:N,ROW()),0))</f>
        <v>-100</v>
      </c>
      <c r="J1330" s="8">
        <f>IF(INDEX([1]Calculation!O:O,ROW())=0,-100,ROUND(INDEX([1]Calculation!O:O,ROW()),0))</f>
        <v>-100</v>
      </c>
      <c r="K1330" s="8">
        <f>IF(INDEX([1]Calculation!P:P,ROW())=0,-100,ROUND(INDEX([1]Calculation!P:P,ROW()),0))</f>
        <v>-100</v>
      </c>
      <c r="L1330" s="8">
        <f>IF(INDEX([1]Calculation!Q:Q,ROW())=0,-100,ROUND(INDEX([1]Calculation!Q:Q,ROW()),0))</f>
        <v>-100</v>
      </c>
      <c r="M1330" s="8">
        <f>IF(INDEX([1]Calculation!R:R,ROW())=0,-100,ROUND(INDEX([1]Calculation!R:R,ROW()),0))</f>
        <v>-100</v>
      </c>
      <c r="N1330" s="8">
        <f>IF(INDEX([1]Calculation!S:S,ROW())=0,-100,ROUND(INDEX([1]Calculation!S:S,ROW()),0))</f>
        <v>-100</v>
      </c>
      <c r="O1330" s="8">
        <f>IF(INDEX([1]Calculation!T:T,ROW())=0,-100,ROUND(INDEX([1]Calculation!T:T,ROW()),0))</f>
        <v>-100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IF(INDEX([1]Calculation!L:L,ROW())=0,-100,ROUND(INDEX([1]Calculation!L:L,ROW()),0))</f>
        <v>-100</v>
      </c>
      <c r="H1331" s="8">
        <f>IF(INDEX([1]Calculation!M:M,ROW())=0,-100,ROUND(INDEX([1]Calculation!M:M,ROW()),0))</f>
        <v>-100</v>
      </c>
      <c r="I1331" s="8">
        <f>IF(INDEX([1]Calculation!N:N,ROW())=0,-100,ROUND(INDEX([1]Calculation!N:N,ROW()),0))</f>
        <v>-100</v>
      </c>
      <c r="J1331" s="8">
        <f>IF(INDEX([1]Calculation!O:O,ROW())=0,-100,ROUND(INDEX([1]Calculation!O:O,ROW()),0))</f>
        <v>-100</v>
      </c>
      <c r="K1331" s="8">
        <f>IF(INDEX([1]Calculation!P:P,ROW())=0,-100,ROUND(INDEX([1]Calculation!P:P,ROW()),0))</f>
        <v>-100</v>
      </c>
      <c r="L1331" s="8">
        <f>IF(INDEX([1]Calculation!Q:Q,ROW())=0,-100,ROUND(INDEX([1]Calculation!Q:Q,ROW()),0))</f>
        <v>-100</v>
      </c>
      <c r="M1331" s="8">
        <f>IF(INDEX([1]Calculation!R:R,ROW())=0,-100,ROUND(INDEX([1]Calculation!R:R,ROW()),0))</f>
        <v>-100</v>
      </c>
      <c r="N1331" s="8">
        <f>IF(INDEX([1]Calculation!S:S,ROW())=0,-100,ROUND(INDEX([1]Calculation!S:S,ROW()),0))</f>
        <v>-100</v>
      </c>
      <c r="O1331" s="8">
        <f>IF(INDEX([1]Calculation!T:T,ROW())=0,-100,ROUND(INDEX([1]Calculation!T:T,ROW()),0))</f>
        <v>-100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IF(INDEX([1]Calculation!L:L,ROW())=0,-100,ROUND(INDEX([1]Calculation!L:L,ROW()),0))</f>
        <v>-100</v>
      </c>
      <c r="H1332" s="8">
        <f>IF(INDEX([1]Calculation!M:M,ROW())=0,-100,ROUND(INDEX([1]Calculation!M:M,ROW()),0))</f>
        <v>-100</v>
      </c>
      <c r="I1332" s="8">
        <f>IF(INDEX([1]Calculation!N:N,ROW())=0,-100,ROUND(INDEX([1]Calculation!N:N,ROW()),0))</f>
        <v>-100</v>
      </c>
      <c r="J1332" s="8">
        <f>IF(INDEX([1]Calculation!O:O,ROW())=0,-100,ROUND(INDEX([1]Calculation!O:O,ROW()),0))</f>
        <v>-100</v>
      </c>
      <c r="K1332" s="8">
        <f>IF(INDEX([1]Calculation!P:P,ROW())=0,-100,ROUND(INDEX([1]Calculation!P:P,ROW()),0))</f>
        <v>-100</v>
      </c>
      <c r="L1332" s="8">
        <f>IF(INDEX([1]Calculation!Q:Q,ROW())=0,-100,ROUND(INDEX([1]Calculation!Q:Q,ROW()),0))</f>
        <v>-100</v>
      </c>
      <c r="M1332" s="8">
        <f>IF(INDEX([1]Calculation!R:R,ROW())=0,-100,ROUND(INDEX([1]Calculation!R:R,ROW()),0))</f>
        <v>-100</v>
      </c>
      <c r="N1332" s="8">
        <f>IF(INDEX([1]Calculation!S:S,ROW())=0,-100,ROUND(INDEX([1]Calculation!S:S,ROW()),0))</f>
        <v>-100</v>
      </c>
      <c r="O1332" s="8">
        <f>IF(INDEX([1]Calculation!T:T,ROW())=0,-100,ROUND(INDEX([1]Calculation!T:T,ROW()),0))</f>
        <v>-100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IF(INDEX([1]Calculation!L:L,ROW())=0,-100,ROUND(INDEX([1]Calculation!L:L,ROW()),0))</f>
        <v>-100</v>
      </c>
      <c r="H1333" s="8">
        <f>IF(INDEX([1]Calculation!M:M,ROW())=0,-100,ROUND(INDEX([1]Calculation!M:M,ROW()),0))</f>
        <v>-100</v>
      </c>
      <c r="I1333" s="8">
        <f>IF(INDEX([1]Calculation!N:N,ROW())=0,-100,ROUND(INDEX([1]Calculation!N:N,ROW()),0))</f>
        <v>-100</v>
      </c>
      <c r="J1333" s="8">
        <f>IF(INDEX([1]Calculation!O:O,ROW())=0,-100,ROUND(INDEX([1]Calculation!O:O,ROW()),0))</f>
        <v>-100</v>
      </c>
      <c r="K1333" s="8">
        <f>IF(INDEX([1]Calculation!P:P,ROW())=0,-100,ROUND(INDEX([1]Calculation!P:P,ROW()),0))</f>
        <v>-100</v>
      </c>
      <c r="L1333" s="8">
        <f>IF(INDEX([1]Calculation!Q:Q,ROW())=0,-100,ROUND(INDEX([1]Calculation!Q:Q,ROW()),0))</f>
        <v>-100</v>
      </c>
      <c r="M1333" s="8">
        <f>IF(INDEX([1]Calculation!R:R,ROW())=0,-100,ROUND(INDEX([1]Calculation!R:R,ROW()),0))</f>
        <v>-100</v>
      </c>
      <c r="N1333" s="8">
        <f>IF(INDEX([1]Calculation!S:S,ROW())=0,-100,ROUND(INDEX([1]Calculation!S:S,ROW()),0))</f>
        <v>-100</v>
      </c>
      <c r="O1333" s="8">
        <f>IF(INDEX([1]Calculation!T:T,ROW())=0,-100,ROUND(INDEX([1]Calculation!T:T,ROW()),0))</f>
        <v>-100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IF(INDEX([1]Calculation!L:L,ROW())=0,-100,ROUND(INDEX([1]Calculation!L:L,ROW()),0))</f>
        <v>-100</v>
      </c>
      <c r="H1334" s="8">
        <f>IF(INDEX([1]Calculation!M:M,ROW())=0,-100,ROUND(INDEX([1]Calculation!M:M,ROW()),0))</f>
        <v>-100</v>
      </c>
      <c r="I1334" s="8">
        <f>IF(INDEX([1]Calculation!N:N,ROW())=0,-100,ROUND(INDEX([1]Calculation!N:N,ROW()),0))</f>
        <v>-100</v>
      </c>
      <c r="J1334" s="8">
        <f>IF(INDEX([1]Calculation!O:O,ROW())=0,-100,ROUND(INDEX([1]Calculation!O:O,ROW()),0))</f>
        <v>-100</v>
      </c>
      <c r="K1334" s="8">
        <f>IF(INDEX([1]Calculation!P:P,ROW())=0,-100,ROUND(INDEX([1]Calculation!P:P,ROW()),0))</f>
        <v>-100</v>
      </c>
      <c r="L1334" s="8">
        <f>IF(INDEX([1]Calculation!Q:Q,ROW())=0,-100,ROUND(INDEX([1]Calculation!Q:Q,ROW()),0))</f>
        <v>-100</v>
      </c>
      <c r="M1334" s="8">
        <f>IF(INDEX([1]Calculation!R:R,ROW())=0,-100,ROUND(INDEX([1]Calculation!R:R,ROW()),0))</f>
        <v>-100</v>
      </c>
      <c r="N1334" s="8">
        <f>IF(INDEX([1]Calculation!S:S,ROW())=0,-100,ROUND(INDEX([1]Calculation!S:S,ROW()),0))</f>
        <v>-100</v>
      </c>
      <c r="O1334" s="8">
        <f>IF(INDEX([1]Calculation!T:T,ROW())=0,-100,ROUND(INDEX([1]Calculation!T:T,ROW()),0))</f>
        <v>-100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IF(INDEX([1]Calculation!L:L,ROW())=0,-100,ROUND(INDEX([1]Calculation!L:L,ROW()),0))</f>
        <v>-100</v>
      </c>
      <c r="H1335" s="8">
        <f>IF(INDEX([1]Calculation!M:M,ROW())=0,-100,ROUND(INDEX([1]Calculation!M:M,ROW()),0))</f>
        <v>-100</v>
      </c>
      <c r="I1335" s="8">
        <f>IF(INDEX([1]Calculation!N:N,ROW())=0,-100,ROUND(INDEX([1]Calculation!N:N,ROW()),0))</f>
        <v>-100</v>
      </c>
      <c r="J1335" s="8">
        <f>IF(INDEX([1]Calculation!O:O,ROW())=0,-100,ROUND(INDEX([1]Calculation!O:O,ROW()),0))</f>
        <v>-100</v>
      </c>
      <c r="K1335" s="8">
        <f>IF(INDEX([1]Calculation!P:P,ROW())=0,-100,ROUND(INDEX([1]Calculation!P:P,ROW()),0))</f>
        <v>-100</v>
      </c>
      <c r="L1335" s="8">
        <f>IF(INDEX([1]Calculation!Q:Q,ROW())=0,-100,ROUND(INDEX([1]Calculation!Q:Q,ROW()),0))</f>
        <v>-100</v>
      </c>
      <c r="M1335" s="8">
        <f>IF(INDEX([1]Calculation!R:R,ROW())=0,-100,ROUND(INDEX([1]Calculation!R:R,ROW()),0))</f>
        <v>-100</v>
      </c>
      <c r="N1335" s="8">
        <f>IF(INDEX([1]Calculation!S:S,ROW())=0,-100,ROUND(INDEX([1]Calculation!S:S,ROW()),0))</f>
        <v>-100</v>
      </c>
      <c r="O1335" s="8">
        <f>IF(INDEX([1]Calculation!T:T,ROW())=0,-100,ROUND(INDEX([1]Calculation!T:T,ROW()),0))</f>
        <v>-100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IF(INDEX([1]Calculation!L:L,ROW())=0,-100,ROUND(INDEX([1]Calculation!L:L,ROW()),0))</f>
        <v>-100</v>
      </c>
      <c r="H1336" s="8">
        <f>IF(INDEX([1]Calculation!M:M,ROW())=0,-100,ROUND(INDEX([1]Calculation!M:M,ROW()),0))</f>
        <v>-100</v>
      </c>
      <c r="I1336" s="8">
        <f>IF(INDEX([1]Calculation!N:N,ROW())=0,-100,ROUND(INDEX([1]Calculation!N:N,ROW()),0))</f>
        <v>-100</v>
      </c>
      <c r="J1336" s="8">
        <f>IF(INDEX([1]Calculation!O:O,ROW())=0,-100,ROUND(INDEX([1]Calculation!O:O,ROW()),0))</f>
        <v>-100</v>
      </c>
      <c r="K1336" s="8">
        <f>IF(INDEX([1]Calculation!P:P,ROW())=0,-100,ROUND(INDEX([1]Calculation!P:P,ROW()),0))</f>
        <v>-100</v>
      </c>
      <c r="L1336" s="8">
        <f>IF(INDEX([1]Calculation!Q:Q,ROW())=0,-100,ROUND(INDEX([1]Calculation!Q:Q,ROW()),0))</f>
        <v>-100</v>
      </c>
      <c r="M1336" s="8">
        <f>IF(INDEX([1]Calculation!R:R,ROW())=0,-100,ROUND(INDEX([1]Calculation!R:R,ROW()),0))</f>
        <v>-100</v>
      </c>
      <c r="N1336" s="8">
        <f>IF(INDEX([1]Calculation!S:S,ROW())=0,-100,ROUND(INDEX([1]Calculation!S:S,ROW()),0))</f>
        <v>-100</v>
      </c>
      <c r="O1336" s="8">
        <f>IF(INDEX([1]Calculation!T:T,ROW())=0,-100,ROUND(INDEX([1]Calculation!T:T,ROW()),0))</f>
        <v>-100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IF(INDEX([1]Calculation!L:L,ROW())=0,-100,ROUND(INDEX([1]Calculation!L:L,ROW()),0))</f>
        <v>-100</v>
      </c>
      <c r="H1337" s="8">
        <f>IF(INDEX([1]Calculation!M:M,ROW())=0,-100,ROUND(INDEX([1]Calculation!M:M,ROW()),0))</f>
        <v>-100</v>
      </c>
      <c r="I1337" s="8">
        <f>IF(INDEX([1]Calculation!N:N,ROW())=0,-100,ROUND(INDEX([1]Calculation!N:N,ROW()),0))</f>
        <v>-100</v>
      </c>
      <c r="J1337" s="8">
        <f>IF(INDEX([1]Calculation!O:O,ROW())=0,-100,ROUND(INDEX([1]Calculation!O:O,ROW()),0))</f>
        <v>-100</v>
      </c>
      <c r="K1337" s="8">
        <f>IF(INDEX([1]Calculation!P:P,ROW())=0,-100,ROUND(INDEX([1]Calculation!P:P,ROW()),0))</f>
        <v>-100</v>
      </c>
      <c r="L1337" s="8">
        <f>IF(INDEX([1]Calculation!Q:Q,ROW())=0,-100,ROUND(INDEX([1]Calculation!Q:Q,ROW()),0))</f>
        <v>-100</v>
      </c>
      <c r="M1337" s="8">
        <f>IF(INDEX([1]Calculation!R:R,ROW())=0,-100,ROUND(INDEX([1]Calculation!R:R,ROW()),0))</f>
        <v>-100</v>
      </c>
      <c r="N1337" s="8">
        <f>IF(INDEX([1]Calculation!S:S,ROW())=0,-100,ROUND(INDEX([1]Calculation!S:S,ROW()),0))</f>
        <v>-100</v>
      </c>
      <c r="O1337" s="8">
        <f>IF(INDEX([1]Calculation!T:T,ROW())=0,-100,ROUND(INDEX([1]Calculation!T:T,ROW()),0))</f>
        <v>-100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IF(INDEX([1]Calculation!L:L,ROW())=0,-100,ROUND(INDEX([1]Calculation!L:L,ROW()),0))</f>
        <v>-100</v>
      </c>
      <c r="H1338" s="8">
        <f>IF(INDEX([1]Calculation!M:M,ROW())=0,-100,ROUND(INDEX([1]Calculation!M:M,ROW()),0))</f>
        <v>-100</v>
      </c>
      <c r="I1338" s="8">
        <f>IF(INDEX([1]Calculation!N:N,ROW())=0,-100,ROUND(INDEX([1]Calculation!N:N,ROW()),0))</f>
        <v>-100</v>
      </c>
      <c r="J1338" s="8">
        <f>IF(INDEX([1]Calculation!O:O,ROW())=0,-100,ROUND(INDEX([1]Calculation!O:O,ROW()),0))</f>
        <v>-100</v>
      </c>
      <c r="K1338" s="8">
        <f>IF(INDEX([1]Calculation!P:P,ROW())=0,-100,ROUND(INDEX([1]Calculation!P:P,ROW()),0))</f>
        <v>-100</v>
      </c>
      <c r="L1338" s="8">
        <f>IF(INDEX([1]Calculation!Q:Q,ROW())=0,-100,ROUND(INDEX([1]Calculation!Q:Q,ROW()),0))</f>
        <v>-100</v>
      </c>
      <c r="M1338" s="8">
        <f>IF(INDEX([1]Calculation!R:R,ROW())=0,-100,ROUND(INDEX([1]Calculation!R:R,ROW()),0))</f>
        <v>-100</v>
      </c>
      <c r="N1338" s="8">
        <f>IF(INDEX([1]Calculation!S:S,ROW())=0,-100,ROUND(INDEX([1]Calculation!S:S,ROW()),0))</f>
        <v>-100</v>
      </c>
      <c r="O1338" s="8">
        <f>IF(INDEX([1]Calculation!T:T,ROW())=0,-100,ROUND(INDEX([1]Calculation!T:T,ROW()),0))</f>
        <v>-100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IF(INDEX([1]Calculation!L:L,ROW())=0,-100,ROUND(INDEX([1]Calculation!L:L,ROW()),0))</f>
        <v>-100</v>
      </c>
      <c r="H1339" s="8">
        <f>IF(INDEX([1]Calculation!M:M,ROW())=0,-100,ROUND(INDEX([1]Calculation!M:M,ROW()),0))</f>
        <v>-100</v>
      </c>
      <c r="I1339" s="8">
        <f>IF(INDEX([1]Calculation!N:N,ROW())=0,-100,ROUND(INDEX([1]Calculation!N:N,ROW()),0))</f>
        <v>-100</v>
      </c>
      <c r="J1339" s="8">
        <f>IF(INDEX([1]Calculation!O:O,ROW())=0,-100,ROUND(INDEX([1]Calculation!O:O,ROW()),0))</f>
        <v>-100</v>
      </c>
      <c r="K1339" s="8">
        <f>IF(INDEX([1]Calculation!P:P,ROW())=0,-100,ROUND(INDEX([1]Calculation!P:P,ROW()),0))</f>
        <v>-100</v>
      </c>
      <c r="L1339" s="8">
        <f>IF(INDEX([1]Calculation!Q:Q,ROW())=0,-100,ROUND(INDEX([1]Calculation!Q:Q,ROW()),0))</f>
        <v>-100</v>
      </c>
      <c r="M1339" s="8">
        <f>IF(INDEX([1]Calculation!R:R,ROW())=0,-100,ROUND(INDEX([1]Calculation!R:R,ROW()),0))</f>
        <v>-100</v>
      </c>
      <c r="N1339" s="8">
        <f>IF(INDEX([1]Calculation!S:S,ROW())=0,-100,ROUND(INDEX([1]Calculation!S:S,ROW()),0))</f>
        <v>-100</v>
      </c>
      <c r="O1339" s="8">
        <f>IF(INDEX([1]Calculation!T:T,ROW())=0,-100,ROUND(INDEX([1]Calculation!T:T,ROW()),0))</f>
        <v>-100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IF(INDEX([1]Calculation!L:L,ROW())=0,-100,ROUND(INDEX([1]Calculation!L:L,ROW()),0))</f>
        <v>-100</v>
      </c>
      <c r="H1340" s="8">
        <f>IF(INDEX([1]Calculation!M:M,ROW())=0,-100,ROUND(INDEX([1]Calculation!M:M,ROW()),0))</f>
        <v>-100</v>
      </c>
      <c r="I1340" s="8">
        <f>IF(INDEX([1]Calculation!N:N,ROW())=0,-100,ROUND(INDEX([1]Calculation!N:N,ROW()),0))</f>
        <v>-100</v>
      </c>
      <c r="J1340" s="8">
        <f>IF(INDEX([1]Calculation!O:O,ROW())=0,-100,ROUND(INDEX([1]Calculation!O:O,ROW()),0))</f>
        <v>-100</v>
      </c>
      <c r="K1340" s="8">
        <f>IF(INDEX([1]Calculation!P:P,ROW())=0,-100,ROUND(INDEX([1]Calculation!P:P,ROW()),0))</f>
        <v>-100</v>
      </c>
      <c r="L1340" s="8">
        <f>IF(INDEX([1]Calculation!Q:Q,ROW())=0,-100,ROUND(INDEX([1]Calculation!Q:Q,ROW()),0))</f>
        <v>-100</v>
      </c>
      <c r="M1340" s="8">
        <f>IF(INDEX([1]Calculation!R:R,ROW())=0,-100,ROUND(INDEX([1]Calculation!R:R,ROW()),0))</f>
        <v>-100</v>
      </c>
      <c r="N1340" s="8">
        <f>IF(INDEX([1]Calculation!S:S,ROW())=0,-100,ROUND(INDEX([1]Calculation!S:S,ROW()),0))</f>
        <v>-100</v>
      </c>
      <c r="O1340" s="8">
        <f>IF(INDEX([1]Calculation!T:T,ROW())=0,-100,ROUND(INDEX([1]Calculation!T:T,ROW()),0))</f>
        <v>-100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IF(INDEX([1]Calculation!L:L,ROW())=0,-100,ROUND(INDEX([1]Calculation!L:L,ROW()),0))</f>
        <v>-100</v>
      </c>
      <c r="H1341" s="8">
        <f>IF(INDEX([1]Calculation!M:M,ROW())=0,-100,ROUND(INDEX([1]Calculation!M:M,ROW()),0))</f>
        <v>-100</v>
      </c>
      <c r="I1341" s="8">
        <f>IF(INDEX([1]Calculation!N:N,ROW())=0,-100,ROUND(INDEX([1]Calculation!N:N,ROW()),0))</f>
        <v>-100</v>
      </c>
      <c r="J1341" s="8">
        <f>IF(INDEX([1]Calculation!O:O,ROW())=0,-100,ROUND(INDEX([1]Calculation!O:O,ROW()),0))</f>
        <v>-100</v>
      </c>
      <c r="K1341" s="8">
        <f>IF(INDEX([1]Calculation!P:P,ROW())=0,-100,ROUND(INDEX([1]Calculation!P:P,ROW()),0))</f>
        <v>-100</v>
      </c>
      <c r="L1341" s="8">
        <f>IF(INDEX([1]Calculation!Q:Q,ROW())=0,-100,ROUND(INDEX([1]Calculation!Q:Q,ROW()),0))</f>
        <v>-100</v>
      </c>
      <c r="M1341" s="8">
        <f>IF(INDEX([1]Calculation!R:R,ROW())=0,-100,ROUND(INDEX([1]Calculation!R:R,ROW()),0))</f>
        <v>-100</v>
      </c>
      <c r="N1341" s="8">
        <f>IF(INDEX([1]Calculation!S:S,ROW())=0,-100,ROUND(INDEX([1]Calculation!S:S,ROW()),0))</f>
        <v>-100</v>
      </c>
      <c r="O1341" s="8">
        <f>IF(INDEX([1]Calculation!T:T,ROW())=0,-100,ROUND(INDEX([1]Calculation!T:T,ROW()),0))</f>
        <v>-100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IF(INDEX([1]Calculation!L:L,ROW())=0,-100,ROUND(INDEX([1]Calculation!L:L,ROW()),0))</f>
        <v>-100</v>
      </c>
      <c r="H1342" s="8">
        <f>IF(INDEX([1]Calculation!M:M,ROW())=0,-100,ROUND(INDEX([1]Calculation!M:M,ROW()),0))</f>
        <v>-100</v>
      </c>
      <c r="I1342" s="8">
        <f>IF(INDEX([1]Calculation!N:N,ROW())=0,-100,ROUND(INDEX([1]Calculation!N:N,ROW()),0))</f>
        <v>-100</v>
      </c>
      <c r="J1342" s="8">
        <f>IF(INDEX([1]Calculation!O:O,ROW())=0,-100,ROUND(INDEX([1]Calculation!O:O,ROW()),0))</f>
        <v>-100</v>
      </c>
      <c r="K1342" s="8">
        <f>IF(INDEX([1]Calculation!P:P,ROW())=0,-100,ROUND(INDEX([1]Calculation!P:P,ROW()),0))</f>
        <v>-100</v>
      </c>
      <c r="L1342" s="8">
        <f>IF(INDEX([1]Calculation!Q:Q,ROW())=0,-100,ROUND(INDEX([1]Calculation!Q:Q,ROW()),0))</f>
        <v>-100</v>
      </c>
      <c r="M1342" s="8">
        <f>IF(INDEX([1]Calculation!R:R,ROW())=0,-100,ROUND(INDEX([1]Calculation!R:R,ROW()),0))</f>
        <v>-100</v>
      </c>
      <c r="N1342" s="8">
        <f>IF(INDEX([1]Calculation!S:S,ROW())=0,-100,ROUND(INDEX([1]Calculation!S:S,ROW()),0))</f>
        <v>-100</v>
      </c>
      <c r="O1342" s="8">
        <f>IF(INDEX([1]Calculation!T:T,ROW())=0,-100,ROUND(INDEX([1]Calculation!T:T,ROW()),0))</f>
        <v>-100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IF(INDEX([1]Calculation!L:L,ROW())=0,-100,ROUND(INDEX([1]Calculation!L:L,ROW()),0))</f>
        <v>-100</v>
      </c>
      <c r="H1343" s="8">
        <f>IF(INDEX([1]Calculation!M:M,ROW())=0,-100,ROUND(INDEX([1]Calculation!M:M,ROW()),0))</f>
        <v>-100</v>
      </c>
      <c r="I1343" s="8">
        <f>IF(INDEX([1]Calculation!N:N,ROW())=0,-100,ROUND(INDEX([1]Calculation!N:N,ROW()),0))</f>
        <v>-100</v>
      </c>
      <c r="J1343" s="8">
        <f>IF(INDEX([1]Calculation!O:O,ROW())=0,-100,ROUND(INDEX([1]Calculation!O:O,ROW()),0))</f>
        <v>-100</v>
      </c>
      <c r="K1343" s="8">
        <f>IF(INDEX([1]Calculation!P:P,ROW())=0,-100,ROUND(INDEX([1]Calculation!P:P,ROW()),0))</f>
        <v>-100</v>
      </c>
      <c r="L1343" s="8">
        <f>IF(INDEX([1]Calculation!Q:Q,ROW())=0,-100,ROUND(INDEX([1]Calculation!Q:Q,ROW()),0))</f>
        <v>-100</v>
      </c>
      <c r="M1343" s="8">
        <f>IF(INDEX([1]Calculation!R:R,ROW())=0,-100,ROUND(INDEX([1]Calculation!R:R,ROW()),0))</f>
        <v>-100</v>
      </c>
      <c r="N1343" s="8">
        <f>IF(INDEX([1]Calculation!S:S,ROW())=0,-100,ROUND(INDEX([1]Calculation!S:S,ROW()),0))</f>
        <v>-100</v>
      </c>
      <c r="O1343" s="8">
        <f>IF(INDEX([1]Calculation!T:T,ROW())=0,-100,ROUND(INDEX([1]Calculation!T:T,ROW()),0))</f>
        <v>-100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IF(INDEX([1]Calculation!L:L,ROW())=0,-100,ROUND(INDEX([1]Calculation!L:L,ROW()),0))</f>
        <v>-100</v>
      </c>
      <c r="H1344" s="8">
        <f>IF(INDEX([1]Calculation!M:M,ROW())=0,-100,ROUND(INDEX([1]Calculation!M:M,ROW()),0))</f>
        <v>-100</v>
      </c>
      <c r="I1344" s="8">
        <f>IF(INDEX([1]Calculation!N:N,ROW())=0,-100,ROUND(INDEX([1]Calculation!N:N,ROW()),0))</f>
        <v>-100</v>
      </c>
      <c r="J1344" s="8">
        <f>IF(INDEX([1]Calculation!O:O,ROW())=0,-100,ROUND(INDEX([1]Calculation!O:O,ROW()),0))</f>
        <v>-100</v>
      </c>
      <c r="K1344" s="8">
        <f>IF(INDEX([1]Calculation!P:P,ROW())=0,-100,ROUND(INDEX([1]Calculation!P:P,ROW()),0))</f>
        <v>-100</v>
      </c>
      <c r="L1344" s="8">
        <f>IF(INDEX([1]Calculation!Q:Q,ROW())=0,-100,ROUND(INDEX([1]Calculation!Q:Q,ROW()),0))</f>
        <v>-100</v>
      </c>
      <c r="M1344" s="8">
        <f>IF(INDEX([1]Calculation!R:R,ROW())=0,-100,ROUND(INDEX([1]Calculation!R:R,ROW()),0))</f>
        <v>-100</v>
      </c>
      <c r="N1344" s="8">
        <f>IF(INDEX([1]Calculation!S:S,ROW())=0,-100,ROUND(INDEX([1]Calculation!S:S,ROW()),0))</f>
        <v>-100</v>
      </c>
      <c r="O1344" s="8">
        <f>IF(INDEX([1]Calculation!T:T,ROW())=0,-100,ROUND(INDEX([1]Calculation!T:T,ROW()),0))</f>
        <v>-100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IF(INDEX([1]Calculation!L:L,ROW())=0,-100,ROUND(INDEX([1]Calculation!L:L,ROW()),0))</f>
        <v>-100</v>
      </c>
      <c r="H1345" s="8">
        <f>IF(INDEX([1]Calculation!M:M,ROW())=0,-100,ROUND(INDEX([1]Calculation!M:M,ROW()),0))</f>
        <v>-100</v>
      </c>
      <c r="I1345" s="8">
        <f>IF(INDEX([1]Calculation!N:N,ROW())=0,-100,ROUND(INDEX([1]Calculation!N:N,ROW()),0))</f>
        <v>-100</v>
      </c>
      <c r="J1345" s="8">
        <f>IF(INDEX([1]Calculation!O:O,ROW())=0,-100,ROUND(INDEX([1]Calculation!O:O,ROW()),0))</f>
        <v>-100</v>
      </c>
      <c r="K1345" s="8">
        <f>IF(INDEX([1]Calculation!P:P,ROW())=0,-100,ROUND(INDEX([1]Calculation!P:P,ROW()),0))</f>
        <v>-100</v>
      </c>
      <c r="L1345" s="8">
        <f>IF(INDEX([1]Calculation!Q:Q,ROW())=0,-100,ROUND(INDEX([1]Calculation!Q:Q,ROW()),0))</f>
        <v>-100</v>
      </c>
      <c r="M1345" s="8">
        <f>IF(INDEX([1]Calculation!R:R,ROW())=0,-100,ROUND(INDEX([1]Calculation!R:R,ROW()),0))</f>
        <v>-100</v>
      </c>
      <c r="N1345" s="8">
        <f>IF(INDEX([1]Calculation!S:S,ROW())=0,-100,ROUND(INDEX([1]Calculation!S:S,ROW()),0))</f>
        <v>-100</v>
      </c>
      <c r="O1345" s="8">
        <f>IF(INDEX([1]Calculation!T:T,ROW())=0,-100,ROUND(INDEX([1]Calculation!T:T,ROW()),0))</f>
        <v>-100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IF(INDEX([1]Calculation!L:L,ROW())=0,-100,ROUND(INDEX([1]Calculation!L:L,ROW()),0))</f>
        <v>-100</v>
      </c>
      <c r="H1346" s="8">
        <f>IF(INDEX([1]Calculation!M:M,ROW())=0,-100,ROUND(INDEX([1]Calculation!M:M,ROW()),0))</f>
        <v>-100</v>
      </c>
      <c r="I1346" s="8">
        <f>IF(INDEX([1]Calculation!N:N,ROW())=0,-100,ROUND(INDEX([1]Calculation!N:N,ROW()),0))</f>
        <v>-100</v>
      </c>
      <c r="J1346" s="8">
        <f>IF(INDEX([1]Calculation!O:O,ROW())=0,-100,ROUND(INDEX([1]Calculation!O:O,ROW()),0))</f>
        <v>-100</v>
      </c>
      <c r="K1346" s="8">
        <f>IF(INDEX([1]Calculation!P:P,ROW())=0,-100,ROUND(INDEX([1]Calculation!P:P,ROW()),0))</f>
        <v>-100</v>
      </c>
      <c r="L1346" s="8">
        <f>IF(INDEX([1]Calculation!Q:Q,ROW())=0,-100,ROUND(INDEX([1]Calculation!Q:Q,ROW()),0))</f>
        <v>-100</v>
      </c>
      <c r="M1346" s="8">
        <f>IF(INDEX([1]Calculation!R:R,ROW())=0,-100,ROUND(INDEX([1]Calculation!R:R,ROW()),0))</f>
        <v>-100</v>
      </c>
      <c r="N1346" s="8">
        <f>IF(INDEX([1]Calculation!S:S,ROW())=0,-100,ROUND(INDEX([1]Calculation!S:S,ROW()),0))</f>
        <v>-100</v>
      </c>
      <c r="O1346" s="8">
        <f>IF(INDEX([1]Calculation!T:T,ROW())=0,-100,ROUND(INDEX([1]Calculation!T:T,ROW()),0))</f>
        <v>-100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IF(INDEX([1]Calculation!L:L,ROW())=0,-100,ROUND(INDEX([1]Calculation!L:L,ROW()),0))</f>
        <v>-100</v>
      </c>
      <c r="H1347" s="8">
        <f>IF(INDEX([1]Calculation!M:M,ROW())=0,-100,ROUND(INDEX([1]Calculation!M:M,ROW()),0))</f>
        <v>-100</v>
      </c>
      <c r="I1347" s="8">
        <f>IF(INDEX([1]Calculation!N:N,ROW())=0,-100,ROUND(INDEX([1]Calculation!N:N,ROW()),0))</f>
        <v>-100</v>
      </c>
      <c r="J1347" s="8">
        <f>IF(INDEX([1]Calculation!O:O,ROW())=0,-100,ROUND(INDEX([1]Calculation!O:O,ROW()),0))</f>
        <v>-100</v>
      </c>
      <c r="K1347" s="8">
        <f>IF(INDEX([1]Calculation!P:P,ROW())=0,-100,ROUND(INDEX([1]Calculation!P:P,ROW()),0))</f>
        <v>-100</v>
      </c>
      <c r="L1347" s="8">
        <f>IF(INDEX([1]Calculation!Q:Q,ROW())=0,-100,ROUND(INDEX([1]Calculation!Q:Q,ROW()),0))</f>
        <v>-100</v>
      </c>
      <c r="M1347" s="8">
        <f>IF(INDEX([1]Calculation!R:R,ROW())=0,-100,ROUND(INDEX([1]Calculation!R:R,ROW()),0))</f>
        <v>-100</v>
      </c>
      <c r="N1347" s="8">
        <f>IF(INDEX([1]Calculation!S:S,ROW())=0,-100,ROUND(INDEX([1]Calculation!S:S,ROW()),0))</f>
        <v>-100</v>
      </c>
      <c r="O1347" s="8">
        <f>IF(INDEX([1]Calculation!T:T,ROW())=0,-100,ROUND(INDEX([1]Calculation!T:T,ROW()),0))</f>
        <v>-100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IF(INDEX([1]Calculation!L:L,ROW())=0,-100,ROUND(INDEX([1]Calculation!L:L,ROW()),0))</f>
        <v>-100</v>
      </c>
      <c r="H1348" s="8">
        <f>IF(INDEX([1]Calculation!M:M,ROW())=0,-100,ROUND(INDEX([1]Calculation!M:M,ROW()),0))</f>
        <v>-100</v>
      </c>
      <c r="I1348" s="8">
        <f>IF(INDEX([1]Calculation!N:N,ROW())=0,-100,ROUND(INDEX([1]Calculation!N:N,ROW()),0))</f>
        <v>-100</v>
      </c>
      <c r="J1348" s="8">
        <f>IF(INDEX([1]Calculation!O:O,ROW())=0,-100,ROUND(INDEX([1]Calculation!O:O,ROW()),0))</f>
        <v>-100</v>
      </c>
      <c r="K1348" s="8">
        <f>IF(INDEX([1]Calculation!P:P,ROW())=0,-100,ROUND(INDEX([1]Calculation!P:P,ROW()),0))</f>
        <v>-100</v>
      </c>
      <c r="L1348" s="8">
        <f>IF(INDEX([1]Calculation!Q:Q,ROW())=0,-100,ROUND(INDEX([1]Calculation!Q:Q,ROW()),0))</f>
        <v>-100</v>
      </c>
      <c r="M1348" s="8">
        <f>IF(INDEX([1]Calculation!R:R,ROW())=0,-100,ROUND(INDEX([1]Calculation!R:R,ROW()),0))</f>
        <v>-100</v>
      </c>
      <c r="N1348" s="8">
        <f>IF(INDEX([1]Calculation!S:S,ROW())=0,-100,ROUND(INDEX([1]Calculation!S:S,ROW()),0))</f>
        <v>-100</v>
      </c>
      <c r="O1348" s="8">
        <f>IF(INDEX([1]Calculation!T:T,ROW())=0,-100,ROUND(INDEX([1]Calculation!T:T,ROW()),0))</f>
        <v>-100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IF(INDEX([1]Calculation!L:L,ROW())=0,-100,ROUND(INDEX([1]Calculation!L:L,ROW()),0))</f>
        <v>-100</v>
      </c>
      <c r="H1349" s="8">
        <f>IF(INDEX([1]Calculation!M:M,ROW())=0,-100,ROUND(INDEX([1]Calculation!M:M,ROW()),0))</f>
        <v>-100</v>
      </c>
      <c r="I1349" s="8">
        <f>IF(INDEX([1]Calculation!N:N,ROW())=0,-100,ROUND(INDEX([1]Calculation!N:N,ROW()),0))</f>
        <v>-100</v>
      </c>
      <c r="J1349" s="8">
        <f>IF(INDEX([1]Calculation!O:O,ROW())=0,-100,ROUND(INDEX([1]Calculation!O:O,ROW()),0))</f>
        <v>-100</v>
      </c>
      <c r="K1349" s="8">
        <f>IF(INDEX([1]Calculation!P:P,ROW())=0,-100,ROUND(INDEX([1]Calculation!P:P,ROW()),0))</f>
        <v>-100</v>
      </c>
      <c r="L1349" s="8">
        <f>IF(INDEX([1]Calculation!Q:Q,ROW())=0,-100,ROUND(INDEX([1]Calculation!Q:Q,ROW()),0))</f>
        <v>-100</v>
      </c>
      <c r="M1349" s="8">
        <f>IF(INDEX([1]Calculation!R:R,ROW())=0,-100,ROUND(INDEX([1]Calculation!R:R,ROW()),0))</f>
        <v>-100</v>
      </c>
      <c r="N1349" s="8">
        <f>IF(INDEX([1]Calculation!S:S,ROW())=0,-100,ROUND(INDEX([1]Calculation!S:S,ROW()),0))</f>
        <v>-100</v>
      </c>
      <c r="O1349" s="8">
        <f>IF(INDEX([1]Calculation!T:T,ROW())=0,-100,ROUND(INDEX([1]Calculation!T:T,ROW()),0))</f>
        <v>-100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IF(INDEX([1]Calculation!L:L,ROW())=0,-100,ROUND(INDEX([1]Calculation!L:L,ROW()),0))</f>
        <v>-100</v>
      </c>
      <c r="H1350" s="8">
        <f>IF(INDEX([1]Calculation!M:M,ROW())=0,-100,ROUND(INDEX([1]Calculation!M:M,ROW()),0))</f>
        <v>-100</v>
      </c>
      <c r="I1350" s="8">
        <f>IF(INDEX([1]Calculation!N:N,ROW())=0,-100,ROUND(INDEX([1]Calculation!N:N,ROW()),0))</f>
        <v>-100</v>
      </c>
      <c r="J1350" s="8">
        <f>IF(INDEX([1]Calculation!O:O,ROW())=0,-100,ROUND(INDEX([1]Calculation!O:O,ROW()),0))</f>
        <v>-100</v>
      </c>
      <c r="K1350" s="8">
        <f>IF(INDEX([1]Calculation!P:P,ROW())=0,-100,ROUND(INDEX([1]Calculation!P:P,ROW()),0))</f>
        <v>-100</v>
      </c>
      <c r="L1350" s="8">
        <f>IF(INDEX([1]Calculation!Q:Q,ROW())=0,-100,ROUND(INDEX([1]Calculation!Q:Q,ROW()),0))</f>
        <v>-100</v>
      </c>
      <c r="M1350" s="8">
        <f>IF(INDEX([1]Calculation!R:R,ROW())=0,-100,ROUND(INDEX([1]Calculation!R:R,ROW()),0))</f>
        <v>-100</v>
      </c>
      <c r="N1350" s="8">
        <f>IF(INDEX([1]Calculation!S:S,ROW())=0,-100,ROUND(INDEX([1]Calculation!S:S,ROW()),0))</f>
        <v>-100</v>
      </c>
      <c r="O1350" s="8">
        <f>IF(INDEX([1]Calculation!T:T,ROW())=0,-100,ROUND(INDEX([1]Calculation!T:T,ROW()),0))</f>
        <v>-100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IF(INDEX([1]Calculation!L:L,ROW())=0,-100,ROUND(INDEX([1]Calculation!L:L,ROW()),0))</f>
        <v>-100</v>
      </c>
      <c r="H1351" s="8">
        <f>IF(INDEX([1]Calculation!M:M,ROW())=0,-100,ROUND(INDEX([1]Calculation!M:M,ROW()),0))</f>
        <v>-100</v>
      </c>
      <c r="I1351" s="8">
        <f>IF(INDEX([1]Calculation!N:N,ROW())=0,-100,ROUND(INDEX([1]Calculation!N:N,ROW()),0))</f>
        <v>-100</v>
      </c>
      <c r="J1351" s="8">
        <f>IF(INDEX([1]Calculation!O:O,ROW())=0,-100,ROUND(INDEX([1]Calculation!O:O,ROW()),0))</f>
        <v>-100</v>
      </c>
      <c r="K1351" s="8">
        <f>IF(INDEX([1]Calculation!P:P,ROW())=0,-100,ROUND(INDEX([1]Calculation!P:P,ROW()),0))</f>
        <v>-100</v>
      </c>
      <c r="L1351" s="8">
        <f>IF(INDEX([1]Calculation!Q:Q,ROW())=0,-100,ROUND(INDEX([1]Calculation!Q:Q,ROW()),0))</f>
        <v>-100</v>
      </c>
      <c r="M1351" s="8">
        <f>IF(INDEX([1]Calculation!R:R,ROW())=0,-100,ROUND(INDEX([1]Calculation!R:R,ROW()),0))</f>
        <v>-100</v>
      </c>
      <c r="N1351" s="8">
        <f>IF(INDEX([1]Calculation!S:S,ROW())=0,-100,ROUND(INDEX([1]Calculation!S:S,ROW()),0))</f>
        <v>-100</v>
      </c>
      <c r="O1351" s="8">
        <f>IF(INDEX([1]Calculation!T:T,ROW())=0,-100,ROUND(INDEX([1]Calculation!T:T,ROW()),0))</f>
        <v>-100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IF(INDEX([1]Calculation!L:L,ROW())=0,-100,ROUND(INDEX([1]Calculation!L:L,ROW()),0))</f>
        <v>-100</v>
      </c>
      <c r="H1352" s="8">
        <f>IF(INDEX([1]Calculation!M:M,ROW())=0,-100,ROUND(INDEX([1]Calculation!M:M,ROW()),0))</f>
        <v>-100</v>
      </c>
      <c r="I1352" s="8">
        <f>IF(INDEX([1]Calculation!N:N,ROW())=0,-100,ROUND(INDEX([1]Calculation!N:N,ROW()),0))</f>
        <v>-100</v>
      </c>
      <c r="J1352" s="8">
        <f>IF(INDEX([1]Calculation!O:O,ROW())=0,-100,ROUND(INDEX([1]Calculation!O:O,ROW()),0))</f>
        <v>-100</v>
      </c>
      <c r="K1352" s="8">
        <f>IF(INDEX([1]Calculation!P:P,ROW())=0,-100,ROUND(INDEX([1]Calculation!P:P,ROW()),0))</f>
        <v>-100</v>
      </c>
      <c r="L1352" s="8">
        <f>IF(INDEX([1]Calculation!Q:Q,ROW())=0,-100,ROUND(INDEX([1]Calculation!Q:Q,ROW()),0))</f>
        <v>-100</v>
      </c>
      <c r="M1352" s="8">
        <f>IF(INDEX([1]Calculation!R:R,ROW())=0,-100,ROUND(INDEX([1]Calculation!R:R,ROW()),0))</f>
        <v>-100</v>
      </c>
      <c r="N1352" s="8">
        <f>IF(INDEX([1]Calculation!S:S,ROW())=0,-100,ROUND(INDEX([1]Calculation!S:S,ROW()),0))</f>
        <v>-100</v>
      </c>
      <c r="O1352" s="8">
        <f>IF(INDEX([1]Calculation!T:T,ROW())=0,-100,ROUND(INDEX([1]Calculation!T:T,ROW()),0))</f>
        <v>-100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IF(INDEX([1]Calculation!L:L,ROW())=0,-100,ROUND(INDEX([1]Calculation!L:L,ROW()),0))</f>
        <v>-100</v>
      </c>
      <c r="H1353" s="8">
        <f>IF(INDEX([1]Calculation!M:M,ROW())=0,-100,ROUND(INDEX([1]Calculation!M:M,ROW()),0))</f>
        <v>-100</v>
      </c>
      <c r="I1353" s="8">
        <f>IF(INDEX([1]Calculation!N:N,ROW())=0,-100,ROUND(INDEX([1]Calculation!N:N,ROW()),0))</f>
        <v>-100</v>
      </c>
      <c r="J1353" s="8">
        <f>IF(INDEX([1]Calculation!O:O,ROW())=0,-100,ROUND(INDEX([1]Calculation!O:O,ROW()),0))</f>
        <v>-100</v>
      </c>
      <c r="K1353" s="8">
        <f>IF(INDEX([1]Calculation!P:P,ROW())=0,-100,ROUND(INDEX([1]Calculation!P:P,ROW()),0))</f>
        <v>-100</v>
      </c>
      <c r="L1353" s="8">
        <f>IF(INDEX([1]Calculation!Q:Q,ROW())=0,-100,ROUND(INDEX([1]Calculation!Q:Q,ROW()),0))</f>
        <v>-100</v>
      </c>
      <c r="M1353" s="8">
        <f>IF(INDEX([1]Calculation!R:R,ROW())=0,-100,ROUND(INDEX([1]Calculation!R:R,ROW()),0))</f>
        <v>-100</v>
      </c>
      <c r="N1353" s="8">
        <f>IF(INDEX([1]Calculation!S:S,ROW())=0,-100,ROUND(INDEX([1]Calculation!S:S,ROW()),0))</f>
        <v>-100</v>
      </c>
      <c r="O1353" s="8">
        <f>IF(INDEX([1]Calculation!T:T,ROW())=0,-100,ROUND(INDEX([1]Calculation!T:T,ROW()),0))</f>
        <v>-100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IF(INDEX([1]Calculation!L:L,ROW())=0,-100,ROUND(INDEX([1]Calculation!L:L,ROW()),0))</f>
        <v>-100</v>
      </c>
      <c r="H1354" s="8">
        <f>IF(INDEX([1]Calculation!M:M,ROW())=0,-100,ROUND(INDEX([1]Calculation!M:M,ROW()),0))</f>
        <v>-100</v>
      </c>
      <c r="I1354" s="8">
        <f>IF(INDEX([1]Calculation!N:N,ROW())=0,-100,ROUND(INDEX([1]Calculation!N:N,ROW()),0))</f>
        <v>-100</v>
      </c>
      <c r="J1354" s="8">
        <f>IF(INDEX([1]Calculation!O:O,ROW())=0,-100,ROUND(INDEX([1]Calculation!O:O,ROW()),0))</f>
        <v>-100</v>
      </c>
      <c r="K1354" s="8">
        <f>IF(INDEX([1]Calculation!P:P,ROW())=0,-100,ROUND(INDEX([1]Calculation!P:P,ROW()),0))</f>
        <v>-100</v>
      </c>
      <c r="L1354" s="8">
        <f>IF(INDEX([1]Calculation!Q:Q,ROW())=0,-100,ROUND(INDEX([1]Calculation!Q:Q,ROW()),0))</f>
        <v>-100</v>
      </c>
      <c r="M1354" s="8">
        <f>IF(INDEX([1]Calculation!R:R,ROW())=0,-100,ROUND(INDEX([1]Calculation!R:R,ROW()),0))</f>
        <v>-100</v>
      </c>
      <c r="N1354" s="8">
        <f>IF(INDEX([1]Calculation!S:S,ROW())=0,-100,ROUND(INDEX([1]Calculation!S:S,ROW()),0))</f>
        <v>-100</v>
      </c>
      <c r="O1354" s="8">
        <f>IF(INDEX([1]Calculation!T:T,ROW())=0,-100,ROUND(INDEX([1]Calculation!T:T,ROW()),0))</f>
        <v>-100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IF(INDEX([1]Calculation!L:L,ROW())=0,-100,ROUND(INDEX([1]Calculation!L:L,ROW()),0))</f>
        <v>-100</v>
      </c>
      <c r="H1355" s="8">
        <f>IF(INDEX([1]Calculation!M:M,ROW())=0,-100,ROUND(INDEX([1]Calculation!M:M,ROW()),0))</f>
        <v>-100</v>
      </c>
      <c r="I1355" s="8">
        <f>IF(INDEX([1]Calculation!N:N,ROW())=0,-100,ROUND(INDEX([1]Calculation!N:N,ROW()),0))</f>
        <v>-100</v>
      </c>
      <c r="J1355" s="8">
        <f>IF(INDEX([1]Calculation!O:O,ROW())=0,-100,ROUND(INDEX([1]Calculation!O:O,ROW()),0))</f>
        <v>-100</v>
      </c>
      <c r="K1355" s="8">
        <f>IF(INDEX([1]Calculation!P:P,ROW())=0,-100,ROUND(INDEX([1]Calculation!P:P,ROW()),0))</f>
        <v>-100</v>
      </c>
      <c r="L1355" s="8">
        <f>IF(INDEX([1]Calculation!Q:Q,ROW())=0,-100,ROUND(INDEX([1]Calculation!Q:Q,ROW()),0))</f>
        <v>-100</v>
      </c>
      <c r="M1355" s="8">
        <f>IF(INDEX([1]Calculation!R:R,ROW())=0,-100,ROUND(INDEX([1]Calculation!R:R,ROW()),0))</f>
        <v>-100</v>
      </c>
      <c r="N1355" s="8">
        <f>IF(INDEX([1]Calculation!S:S,ROW())=0,-100,ROUND(INDEX([1]Calculation!S:S,ROW()),0))</f>
        <v>-100</v>
      </c>
      <c r="O1355" s="8">
        <f>IF(INDEX([1]Calculation!T:T,ROW())=0,-100,ROUND(INDEX([1]Calculation!T:T,ROW()),0))</f>
        <v>-100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IF(INDEX([1]Calculation!L:L,ROW())=0,-100,ROUND(INDEX([1]Calculation!L:L,ROW()),0))</f>
        <v>-100</v>
      </c>
      <c r="H1356" s="8">
        <f>IF(INDEX([1]Calculation!M:M,ROW())=0,-100,ROUND(INDEX([1]Calculation!M:M,ROW()),0))</f>
        <v>-100</v>
      </c>
      <c r="I1356" s="8">
        <f>IF(INDEX([1]Calculation!N:N,ROW())=0,-100,ROUND(INDEX([1]Calculation!N:N,ROW()),0))</f>
        <v>-100</v>
      </c>
      <c r="J1356" s="8">
        <f>IF(INDEX([1]Calculation!O:O,ROW())=0,-100,ROUND(INDEX([1]Calculation!O:O,ROW()),0))</f>
        <v>-100</v>
      </c>
      <c r="K1356" s="8">
        <f>IF(INDEX([1]Calculation!P:P,ROW())=0,-100,ROUND(INDEX([1]Calculation!P:P,ROW()),0))</f>
        <v>-100</v>
      </c>
      <c r="L1356" s="8">
        <f>IF(INDEX([1]Calculation!Q:Q,ROW())=0,-100,ROUND(INDEX([1]Calculation!Q:Q,ROW()),0))</f>
        <v>-100</v>
      </c>
      <c r="M1356" s="8">
        <f>IF(INDEX([1]Calculation!R:R,ROW())=0,-100,ROUND(INDEX([1]Calculation!R:R,ROW()),0))</f>
        <v>-100</v>
      </c>
      <c r="N1356" s="8">
        <f>IF(INDEX([1]Calculation!S:S,ROW())=0,-100,ROUND(INDEX([1]Calculation!S:S,ROW()),0))</f>
        <v>-100</v>
      </c>
      <c r="O1356" s="8">
        <f>IF(INDEX([1]Calculation!T:T,ROW())=0,-100,ROUND(INDEX([1]Calculation!T:T,ROW()),0))</f>
        <v>-100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IF(INDEX([1]Calculation!L:L,ROW())=0,-100,ROUND(INDEX([1]Calculation!L:L,ROW()),0))</f>
        <v>-100</v>
      </c>
      <c r="H1357" s="8">
        <f>IF(INDEX([1]Calculation!M:M,ROW())=0,-100,ROUND(INDEX([1]Calculation!M:M,ROW()),0))</f>
        <v>-100</v>
      </c>
      <c r="I1357" s="8">
        <f>IF(INDEX([1]Calculation!N:N,ROW())=0,-100,ROUND(INDEX([1]Calculation!N:N,ROW()),0))</f>
        <v>-100</v>
      </c>
      <c r="J1357" s="8">
        <f>IF(INDEX([1]Calculation!O:O,ROW())=0,-100,ROUND(INDEX([1]Calculation!O:O,ROW()),0))</f>
        <v>-100</v>
      </c>
      <c r="K1357" s="8">
        <f>IF(INDEX([1]Calculation!P:P,ROW())=0,-100,ROUND(INDEX([1]Calculation!P:P,ROW()),0))</f>
        <v>-100</v>
      </c>
      <c r="L1357" s="8">
        <f>IF(INDEX([1]Calculation!Q:Q,ROW())=0,-100,ROUND(INDEX([1]Calculation!Q:Q,ROW()),0))</f>
        <v>-100</v>
      </c>
      <c r="M1357" s="8">
        <f>IF(INDEX([1]Calculation!R:R,ROW())=0,-100,ROUND(INDEX([1]Calculation!R:R,ROW()),0))</f>
        <v>-100</v>
      </c>
      <c r="N1357" s="8">
        <f>IF(INDEX([1]Calculation!S:S,ROW())=0,-100,ROUND(INDEX([1]Calculation!S:S,ROW()),0))</f>
        <v>-100</v>
      </c>
      <c r="O1357" s="8">
        <f>IF(INDEX([1]Calculation!T:T,ROW())=0,-100,ROUND(INDEX([1]Calculation!T:T,ROW()),0))</f>
        <v>-100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IF(INDEX([1]Calculation!L:L,ROW())=0,-100,ROUND(INDEX([1]Calculation!L:L,ROW()),0))</f>
        <v>-100</v>
      </c>
      <c r="H1358" s="8">
        <f>IF(INDEX([1]Calculation!M:M,ROW())=0,-100,ROUND(INDEX([1]Calculation!M:M,ROW()),0))</f>
        <v>-100</v>
      </c>
      <c r="I1358" s="8">
        <f>IF(INDEX([1]Calculation!N:N,ROW())=0,-100,ROUND(INDEX([1]Calculation!N:N,ROW()),0))</f>
        <v>-100</v>
      </c>
      <c r="J1358" s="8">
        <f>IF(INDEX([1]Calculation!O:O,ROW())=0,-100,ROUND(INDEX([1]Calculation!O:O,ROW()),0))</f>
        <v>-100</v>
      </c>
      <c r="K1358" s="8">
        <f>IF(INDEX([1]Calculation!P:P,ROW())=0,-100,ROUND(INDEX([1]Calculation!P:P,ROW()),0))</f>
        <v>-100</v>
      </c>
      <c r="L1358" s="8">
        <f>IF(INDEX([1]Calculation!Q:Q,ROW())=0,-100,ROUND(INDEX([1]Calculation!Q:Q,ROW()),0))</f>
        <v>-100</v>
      </c>
      <c r="M1358" s="8">
        <f>IF(INDEX([1]Calculation!R:R,ROW())=0,-100,ROUND(INDEX([1]Calculation!R:R,ROW()),0))</f>
        <v>-100</v>
      </c>
      <c r="N1358" s="8">
        <f>IF(INDEX([1]Calculation!S:S,ROW())=0,-100,ROUND(INDEX([1]Calculation!S:S,ROW()),0))</f>
        <v>-100</v>
      </c>
      <c r="O1358" s="8">
        <f>IF(INDEX([1]Calculation!T:T,ROW())=0,-100,ROUND(INDEX([1]Calculation!T:T,ROW()),0))</f>
        <v>-100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IF(INDEX([1]Calculation!L:L,ROW())=0,-100,ROUND(INDEX([1]Calculation!L:L,ROW()),0))</f>
        <v>-100</v>
      </c>
      <c r="H1359" s="8">
        <f>IF(INDEX([1]Calculation!M:M,ROW())=0,-100,ROUND(INDEX([1]Calculation!M:M,ROW()),0))</f>
        <v>-100</v>
      </c>
      <c r="I1359" s="8">
        <f>IF(INDEX([1]Calculation!N:N,ROW())=0,-100,ROUND(INDEX([1]Calculation!N:N,ROW()),0))</f>
        <v>-100</v>
      </c>
      <c r="J1359" s="8">
        <f>IF(INDEX([1]Calculation!O:O,ROW())=0,-100,ROUND(INDEX([1]Calculation!O:O,ROW()),0))</f>
        <v>-100</v>
      </c>
      <c r="K1359" s="8">
        <f>IF(INDEX([1]Calculation!P:P,ROW())=0,-100,ROUND(INDEX([1]Calculation!P:P,ROW()),0))</f>
        <v>-100</v>
      </c>
      <c r="L1359" s="8">
        <f>IF(INDEX([1]Calculation!Q:Q,ROW())=0,-100,ROUND(INDEX([1]Calculation!Q:Q,ROW()),0))</f>
        <v>-100</v>
      </c>
      <c r="M1359" s="8">
        <f>IF(INDEX([1]Calculation!R:R,ROW())=0,-100,ROUND(INDEX([1]Calculation!R:R,ROW()),0))</f>
        <v>-100</v>
      </c>
      <c r="N1359" s="8">
        <f>IF(INDEX([1]Calculation!S:S,ROW())=0,-100,ROUND(INDEX([1]Calculation!S:S,ROW()),0))</f>
        <v>-100</v>
      </c>
      <c r="O1359" s="8">
        <f>IF(INDEX([1]Calculation!T:T,ROW())=0,-100,ROUND(INDEX([1]Calculation!T:T,ROW()),0))</f>
        <v>-100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IF(INDEX([1]Calculation!L:L,ROW())=0,-100,ROUND(INDEX([1]Calculation!L:L,ROW()),0))</f>
        <v>-100</v>
      </c>
      <c r="H1360" s="8">
        <f>IF(INDEX([1]Calculation!M:M,ROW())=0,-100,ROUND(INDEX([1]Calculation!M:M,ROW()),0))</f>
        <v>-100</v>
      </c>
      <c r="I1360" s="8">
        <f>IF(INDEX([1]Calculation!N:N,ROW())=0,-100,ROUND(INDEX([1]Calculation!N:N,ROW()),0))</f>
        <v>-100</v>
      </c>
      <c r="J1360" s="8">
        <f>IF(INDEX([1]Calculation!O:O,ROW())=0,-100,ROUND(INDEX([1]Calculation!O:O,ROW()),0))</f>
        <v>-100</v>
      </c>
      <c r="K1360" s="8">
        <f>IF(INDEX([1]Calculation!P:P,ROW())=0,-100,ROUND(INDEX([1]Calculation!P:P,ROW()),0))</f>
        <v>-100</v>
      </c>
      <c r="L1360" s="8">
        <f>IF(INDEX([1]Calculation!Q:Q,ROW())=0,-100,ROUND(INDEX([1]Calculation!Q:Q,ROW()),0))</f>
        <v>-100</v>
      </c>
      <c r="M1360" s="8">
        <f>IF(INDEX([1]Calculation!R:R,ROW())=0,-100,ROUND(INDEX([1]Calculation!R:R,ROW()),0))</f>
        <v>-100</v>
      </c>
      <c r="N1360" s="8">
        <f>IF(INDEX([1]Calculation!S:S,ROW())=0,-100,ROUND(INDEX([1]Calculation!S:S,ROW()),0))</f>
        <v>-100</v>
      </c>
      <c r="O1360" s="8">
        <f>IF(INDEX([1]Calculation!T:T,ROW())=0,-100,ROUND(INDEX([1]Calculation!T:T,ROW()),0))</f>
        <v>-100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IF(INDEX([1]Calculation!L:L,ROW())=0,-100,ROUND(INDEX([1]Calculation!L:L,ROW()),0))</f>
        <v>-100</v>
      </c>
      <c r="H1361" s="8">
        <f>IF(INDEX([1]Calculation!M:M,ROW())=0,-100,ROUND(INDEX([1]Calculation!M:M,ROW()),0))</f>
        <v>-100</v>
      </c>
      <c r="I1361" s="8">
        <f>IF(INDEX([1]Calculation!N:N,ROW())=0,-100,ROUND(INDEX([1]Calculation!N:N,ROW()),0))</f>
        <v>-100</v>
      </c>
      <c r="J1361" s="8">
        <f>IF(INDEX([1]Calculation!O:O,ROW())=0,-100,ROUND(INDEX([1]Calculation!O:O,ROW()),0))</f>
        <v>-100</v>
      </c>
      <c r="K1361" s="8">
        <f>IF(INDEX([1]Calculation!P:P,ROW())=0,-100,ROUND(INDEX([1]Calculation!P:P,ROW()),0))</f>
        <v>-100</v>
      </c>
      <c r="L1361" s="8">
        <f>IF(INDEX([1]Calculation!Q:Q,ROW())=0,-100,ROUND(INDEX([1]Calculation!Q:Q,ROW()),0))</f>
        <v>-100</v>
      </c>
      <c r="M1361" s="8">
        <f>IF(INDEX([1]Calculation!R:R,ROW())=0,-100,ROUND(INDEX([1]Calculation!R:R,ROW()),0))</f>
        <v>-100</v>
      </c>
      <c r="N1361" s="8">
        <f>IF(INDEX([1]Calculation!S:S,ROW())=0,-100,ROUND(INDEX([1]Calculation!S:S,ROW()),0))</f>
        <v>-100</v>
      </c>
      <c r="O1361" s="8">
        <f>IF(INDEX([1]Calculation!T:T,ROW())=0,-100,ROUND(INDEX([1]Calculation!T:T,ROW()),0))</f>
        <v>-100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IF(INDEX([1]Calculation!L:L,ROW())=0,-100,ROUND(INDEX([1]Calculation!L:L,ROW()),0))</f>
        <v>-100</v>
      </c>
      <c r="H1362" s="8">
        <f>IF(INDEX([1]Calculation!M:M,ROW())=0,-100,ROUND(INDEX([1]Calculation!M:M,ROW()),0))</f>
        <v>-100</v>
      </c>
      <c r="I1362" s="8">
        <f>IF(INDEX([1]Calculation!N:N,ROW())=0,-100,ROUND(INDEX([1]Calculation!N:N,ROW()),0))</f>
        <v>-100</v>
      </c>
      <c r="J1362" s="8">
        <f>IF(INDEX([1]Calculation!O:O,ROW())=0,-100,ROUND(INDEX([1]Calculation!O:O,ROW()),0))</f>
        <v>-100</v>
      </c>
      <c r="K1362" s="8">
        <f>IF(INDEX([1]Calculation!P:P,ROW())=0,-100,ROUND(INDEX([1]Calculation!P:P,ROW()),0))</f>
        <v>-100</v>
      </c>
      <c r="L1362" s="8">
        <f>IF(INDEX([1]Calculation!Q:Q,ROW())=0,-100,ROUND(INDEX([1]Calculation!Q:Q,ROW()),0))</f>
        <v>-100</v>
      </c>
      <c r="M1362" s="8">
        <f>IF(INDEX([1]Calculation!R:R,ROW())=0,-100,ROUND(INDEX([1]Calculation!R:R,ROW()),0))</f>
        <v>-100</v>
      </c>
      <c r="N1362" s="8">
        <f>IF(INDEX([1]Calculation!S:S,ROW())=0,-100,ROUND(INDEX([1]Calculation!S:S,ROW()),0))</f>
        <v>-100</v>
      </c>
      <c r="O1362" s="8">
        <f>IF(INDEX([1]Calculation!T:T,ROW())=0,-100,ROUND(INDEX([1]Calculation!T:T,ROW()),0))</f>
        <v>-100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IF(INDEX([1]Calculation!L:L,ROW())=0,-100,ROUND(INDEX([1]Calculation!L:L,ROW()),0))</f>
        <v>-100</v>
      </c>
      <c r="H1363" s="8">
        <f>IF(INDEX([1]Calculation!M:M,ROW())=0,-100,ROUND(INDEX([1]Calculation!M:M,ROW()),0))</f>
        <v>-100</v>
      </c>
      <c r="I1363" s="8">
        <f>IF(INDEX([1]Calculation!N:N,ROW())=0,-100,ROUND(INDEX([1]Calculation!N:N,ROW()),0))</f>
        <v>-100</v>
      </c>
      <c r="J1363" s="8">
        <f>IF(INDEX([1]Calculation!O:O,ROW())=0,-100,ROUND(INDEX([1]Calculation!O:O,ROW()),0))</f>
        <v>-100</v>
      </c>
      <c r="K1363" s="8">
        <f>IF(INDEX([1]Calculation!P:P,ROW())=0,-100,ROUND(INDEX([1]Calculation!P:P,ROW()),0))</f>
        <v>-100</v>
      </c>
      <c r="L1363" s="8">
        <f>IF(INDEX([1]Calculation!Q:Q,ROW())=0,-100,ROUND(INDEX([1]Calculation!Q:Q,ROW()),0))</f>
        <v>-100</v>
      </c>
      <c r="M1363" s="8">
        <f>IF(INDEX([1]Calculation!R:R,ROW())=0,-100,ROUND(INDEX([1]Calculation!R:R,ROW()),0))</f>
        <v>-100</v>
      </c>
      <c r="N1363" s="8">
        <f>IF(INDEX([1]Calculation!S:S,ROW())=0,-100,ROUND(INDEX([1]Calculation!S:S,ROW()),0))</f>
        <v>-100</v>
      </c>
      <c r="O1363" s="8">
        <f>IF(INDEX([1]Calculation!T:T,ROW())=0,-100,ROUND(INDEX([1]Calculation!T:T,ROW()),0))</f>
        <v>-100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IF(INDEX([1]Calculation!L:L,ROW())=0,-100,ROUND(INDEX([1]Calculation!L:L,ROW()),0))</f>
        <v>-100</v>
      </c>
      <c r="H1364" s="8">
        <f>IF(INDEX([1]Calculation!M:M,ROW())=0,-100,ROUND(INDEX([1]Calculation!M:M,ROW()),0))</f>
        <v>-100</v>
      </c>
      <c r="I1364" s="8">
        <f>IF(INDEX([1]Calculation!N:N,ROW())=0,-100,ROUND(INDEX([1]Calculation!N:N,ROW()),0))</f>
        <v>-100</v>
      </c>
      <c r="J1364" s="8">
        <f>IF(INDEX([1]Calculation!O:O,ROW())=0,-100,ROUND(INDEX([1]Calculation!O:O,ROW()),0))</f>
        <v>-100</v>
      </c>
      <c r="K1364" s="8">
        <f>IF(INDEX([1]Calculation!P:P,ROW())=0,-100,ROUND(INDEX([1]Calculation!P:P,ROW()),0))</f>
        <v>-100</v>
      </c>
      <c r="L1364" s="8">
        <f>IF(INDEX([1]Calculation!Q:Q,ROW())=0,-100,ROUND(INDEX([1]Calculation!Q:Q,ROW()),0))</f>
        <v>-100</v>
      </c>
      <c r="M1364" s="8">
        <f>IF(INDEX([1]Calculation!R:R,ROW())=0,-100,ROUND(INDEX([1]Calculation!R:R,ROW()),0))</f>
        <v>-100</v>
      </c>
      <c r="N1364" s="8">
        <f>IF(INDEX([1]Calculation!S:S,ROW())=0,-100,ROUND(INDEX([1]Calculation!S:S,ROW()),0))</f>
        <v>-100</v>
      </c>
      <c r="O1364" s="8">
        <f>IF(INDEX([1]Calculation!T:T,ROW())=0,-100,ROUND(INDEX([1]Calculation!T:T,ROW()),0))</f>
        <v>-100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IF(INDEX([1]Calculation!L:L,ROW())=0,-100,ROUND(INDEX([1]Calculation!L:L,ROW()),0))</f>
        <v>-100</v>
      </c>
      <c r="H1365" s="8">
        <f>IF(INDEX([1]Calculation!M:M,ROW())=0,-100,ROUND(INDEX([1]Calculation!M:M,ROW()),0))</f>
        <v>-100</v>
      </c>
      <c r="I1365" s="8">
        <f>IF(INDEX([1]Calculation!N:N,ROW())=0,-100,ROUND(INDEX([1]Calculation!N:N,ROW()),0))</f>
        <v>-100</v>
      </c>
      <c r="J1365" s="8">
        <f>IF(INDEX([1]Calculation!O:O,ROW())=0,-100,ROUND(INDEX([1]Calculation!O:O,ROW()),0))</f>
        <v>-100</v>
      </c>
      <c r="K1365" s="8">
        <f>IF(INDEX([1]Calculation!P:P,ROW())=0,-100,ROUND(INDEX([1]Calculation!P:P,ROW()),0))</f>
        <v>-100</v>
      </c>
      <c r="L1365" s="8">
        <f>IF(INDEX([1]Calculation!Q:Q,ROW())=0,-100,ROUND(INDEX([1]Calculation!Q:Q,ROW()),0))</f>
        <v>-100</v>
      </c>
      <c r="M1365" s="8">
        <f>IF(INDEX([1]Calculation!R:R,ROW())=0,-100,ROUND(INDEX([1]Calculation!R:R,ROW()),0))</f>
        <v>-100</v>
      </c>
      <c r="N1365" s="8">
        <f>IF(INDEX([1]Calculation!S:S,ROW())=0,-100,ROUND(INDEX([1]Calculation!S:S,ROW()),0))</f>
        <v>-100</v>
      </c>
      <c r="O1365" s="8">
        <f>IF(INDEX([1]Calculation!T:T,ROW())=0,-100,ROUND(INDEX([1]Calculation!T:T,ROW()),0))</f>
        <v>-100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IF(INDEX([1]Calculation!L:L,ROW())=0,-100,ROUND(INDEX([1]Calculation!L:L,ROW()),0))</f>
        <v>-100</v>
      </c>
      <c r="H1366" s="8">
        <f>IF(INDEX([1]Calculation!M:M,ROW())=0,-100,ROUND(INDEX([1]Calculation!M:M,ROW()),0))</f>
        <v>-100</v>
      </c>
      <c r="I1366" s="8">
        <f>IF(INDEX([1]Calculation!N:N,ROW())=0,-100,ROUND(INDEX([1]Calculation!N:N,ROW()),0))</f>
        <v>-100</v>
      </c>
      <c r="J1366" s="8">
        <f>IF(INDEX([1]Calculation!O:O,ROW())=0,-100,ROUND(INDEX([1]Calculation!O:O,ROW()),0))</f>
        <v>-100</v>
      </c>
      <c r="K1366" s="8">
        <f>IF(INDEX([1]Calculation!P:P,ROW())=0,-100,ROUND(INDEX([1]Calculation!P:P,ROW()),0))</f>
        <v>-100</v>
      </c>
      <c r="L1366" s="8">
        <f>IF(INDEX([1]Calculation!Q:Q,ROW())=0,-100,ROUND(INDEX([1]Calculation!Q:Q,ROW()),0))</f>
        <v>-100</v>
      </c>
      <c r="M1366" s="8">
        <f>IF(INDEX([1]Calculation!R:R,ROW())=0,-100,ROUND(INDEX([1]Calculation!R:R,ROW()),0))</f>
        <v>-100</v>
      </c>
      <c r="N1366" s="8">
        <f>IF(INDEX([1]Calculation!S:S,ROW())=0,-100,ROUND(INDEX([1]Calculation!S:S,ROW()),0))</f>
        <v>-100</v>
      </c>
      <c r="O1366" s="8">
        <f>IF(INDEX([1]Calculation!T:T,ROW())=0,-100,ROUND(INDEX([1]Calculation!T:T,ROW()),0))</f>
        <v>-100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IF(INDEX([1]Calculation!L:L,ROW())=0,-100,ROUND(INDEX([1]Calculation!L:L,ROW()),0))</f>
        <v>-100</v>
      </c>
      <c r="H1367" s="8">
        <f>IF(INDEX([1]Calculation!M:M,ROW())=0,-100,ROUND(INDEX([1]Calculation!M:M,ROW()),0))</f>
        <v>-100</v>
      </c>
      <c r="I1367" s="8">
        <f>IF(INDEX([1]Calculation!N:N,ROW())=0,-100,ROUND(INDEX([1]Calculation!N:N,ROW()),0))</f>
        <v>-100</v>
      </c>
      <c r="J1367" s="8">
        <f>IF(INDEX([1]Calculation!O:O,ROW())=0,-100,ROUND(INDEX([1]Calculation!O:O,ROW()),0))</f>
        <v>-100</v>
      </c>
      <c r="K1367" s="8">
        <f>IF(INDEX([1]Calculation!P:P,ROW())=0,-100,ROUND(INDEX([1]Calculation!P:P,ROW()),0))</f>
        <v>-100</v>
      </c>
      <c r="L1367" s="8">
        <f>IF(INDEX([1]Calculation!Q:Q,ROW())=0,-100,ROUND(INDEX([1]Calculation!Q:Q,ROW()),0))</f>
        <v>-100</v>
      </c>
      <c r="M1367" s="8">
        <f>IF(INDEX([1]Calculation!R:R,ROW())=0,-100,ROUND(INDEX([1]Calculation!R:R,ROW()),0))</f>
        <v>-100</v>
      </c>
      <c r="N1367" s="8">
        <f>IF(INDEX([1]Calculation!S:S,ROW())=0,-100,ROUND(INDEX([1]Calculation!S:S,ROW()),0))</f>
        <v>-100</v>
      </c>
      <c r="O1367" s="8">
        <f>IF(INDEX([1]Calculation!T:T,ROW())=0,-100,ROUND(INDEX([1]Calculation!T:T,ROW()),0))</f>
        <v>-100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IF(INDEX([1]Calculation!L:L,ROW())=0,-100,ROUND(INDEX([1]Calculation!L:L,ROW()),0))</f>
        <v>-100</v>
      </c>
      <c r="H1368" s="8">
        <f>IF(INDEX([1]Calculation!M:M,ROW())=0,-100,ROUND(INDEX([1]Calculation!M:M,ROW()),0))</f>
        <v>-100</v>
      </c>
      <c r="I1368" s="8">
        <f>IF(INDEX([1]Calculation!N:N,ROW())=0,-100,ROUND(INDEX([1]Calculation!N:N,ROW()),0))</f>
        <v>-100</v>
      </c>
      <c r="J1368" s="8">
        <f>IF(INDEX([1]Calculation!O:O,ROW())=0,-100,ROUND(INDEX([1]Calculation!O:O,ROW()),0))</f>
        <v>-100</v>
      </c>
      <c r="K1368" s="8">
        <f>IF(INDEX([1]Calculation!P:P,ROW())=0,-100,ROUND(INDEX([1]Calculation!P:P,ROW()),0))</f>
        <v>-100</v>
      </c>
      <c r="L1368" s="8">
        <f>IF(INDEX([1]Calculation!Q:Q,ROW())=0,-100,ROUND(INDEX([1]Calculation!Q:Q,ROW()),0))</f>
        <v>-100</v>
      </c>
      <c r="M1368" s="8">
        <f>IF(INDEX([1]Calculation!R:R,ROW())=0,-100,ROUND(INDEX([1]Calculation!R:R,ROW()),0))</f>
        <v>-100</v>
      </c>
      <c r="N1368" s="8">
        <f>IF(INDEX([1]Calculation!S:S,ROW())=0,-100,ROUND(INDEX([1]Calculation!S:S,ROW()),0))</f>
        <v>-100</v>
      </c>
      <c r="O1368" s="8">
        <f>IF(INDEX([1]Calculation!T:T,ROW())=0,-100,ROUND(INDEX([1]Calculation!T:T,ROW()),0))</f>
        <v>-100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IF(INDEX([1]Calculation!L:L,ROW())=0,-100,ROUND(INDEX([1]Calculation!L:L,ROW()),0))</f>
        <v>-100</v>
      </c>
      <c r="H1369" s="8">
        <f>IF(INDEX([1]Calculation!M:M,ROW())=0,-100,ROUND(INDEX([1]Calculation!M:M,ROW()),0))</f>
        <v>-100</v>
      </c>
      <c r="I1369" s="8">
        <f>IF(INDEX([1]Calculation!N:N,ROW())=0,-100,ROUND(INDEX([1]Calculation!N:N,ROW()),0))</f>
        <v>-100</v>
      </c>
      <c r="J1369" s="8">
        <f>IF(INDEX([1]Calculation!O:O,ROW())=0,-100,ROUND(INDEX([1]Calculation!O:O,ROW()),0))</f>
        <v>-100</v>
      </c>
      <c r="K1369" s="8">
        <f>IF(INDEX([1]Calculation!P:P,ROW())=0,-100,ROUND(INDEX([1]Calculation!P:P,ROW()),0))</f>
        <v>-100</v>
      </c>
      <c r="L1369" s="8">
        <f>IF(INDEX([1]Calculation!Q:Q,ROW())=0,-100,ROUND(INDEX([1]Calculation!Q:Q,ROW()),0))</f>
        <v>-100</v>
      </c>
      <c r="M1369" s="8">
        <f>IF(INDEX([1]Calculation!R:R,ROW())=0,-100,ROUND(INDEX([1]Calculation!R:R,ROW()),0))</f>
        <v>-100</v>
      </c>
      <c r="N1369" s="8">
        <f>IF(INDEX([1]Calculation!S:S,ROW())=0,-100,ROUND(INDEX([1]Calculation!S:S,ROW()),0))</f>
        <v>-100</v>
      </c>
      <c r="O1369" s="8">
        <f>IF(INDEX([1]Calculation!T:T,ROW())=0,-100,ROUND(INDEX([1]Calculation!T:T,ROW()),0))</f>
        <v>-100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IF(INDEX([1]Calculation!L:L,ROW())=0,-100,ROUND(INDEX([1]Calculation!L:L,ROW()),0))</f>
        <v>-100</v>
      </c>
      <c r="H1370" s="8">
        <f>IF(INDEX([1]Calculation!M:M,ROW())=0,-100,ROUND(INDEX([1]Calculation!M:M,ROW()),0))</f>
        <v>-100</v>
      </c>
      <c r="I1370" s="8">
        <f>IF(INDEX([1]Calculation!N:N,ROW())=0,-100,ROUND(INDEX([1]Calculation!N:N,ROW()),0))</f>
        <v>-100</v>
      </c>
      <c r="J1370" s="8">
        <f>IF(INDEX([1]Calculation!O:O,ROW())=0,-100,ROUND(INDEX([1]Calculation!O:O,ROW()),0))</f>
        <v>-100</v>
      </c>
      <c r="K1370" s="8">
        <f>IF(INDEX([1]Calculation!P:P,ROW())=0,-100,ROUND(INDEX([1]Calculation!P:P,ROW()),0))</f>
        <v>-100</v>
      </c>
      <c r="L1370" s="8">
        <f>IF(INDEX([1]Calculation!Q:Q,ROW())=0,-100,ROUND(INDEX([1]Calculation!Q:Q,ROW()),0))</f>
        <v>-100</v>
      </c>
      <c r="M1370" s="8">
        <f>IF(INDEX([1]Calculation!R:R,ROW())=0,-100,ROUND(INDEX([1]Calculation!R:R,ROW()),0))</f>
        <v>-100</v>
      </c>
      <c r="N1370" s="8">
        <f>IF(INDEX([1]Calculation!S:S,ROW())=0,-100,ROUND(INDEX([1]Calculation!S:S,ROW()),0))</f>
        <v>-100</v>
      </c>
      <c r="O1370" s="8">
        <f>IF(INDEX([1]Calculation!T:T,ROW())=0,-100,ROUND(INDEX([1]Calculation!T:T,ROW()),0))</f>
        <v>-100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IF(INDEX([1]Calculation!L:L,ROW())=0,-100,ROUND(INDEX([1]Calculation!L:L,ROW()),0))</f>
        <v>-100</v>
      </c>
      <c r="H1371" s="8">
        <f>IF(INDEX([1]Calculation!M:M,ROW())=0,-100,ROUND(INDEX([1]Calculation!M:M,ROW()),0))</f>
        <v>-100</v>
      </c>
      <c r="I1371" s="8">
        <f>IF(INDEX([1]Calculation!N:N,ROW())=0,-100,ROUND(INDEX([1]Calculation!N:N,ROW()),0))</f>
        <v>-100</v>
      </c>
      <c r="J1371" s="8">
        <f>IF(INDEX([1]Calculation!O:O,ROW())=0,-100,ROUND(INDEX([1]Calculation!O:O,ROW()),0))</f>
        <v>-100</v>
      </c>
      <c r="K1371" s="8">
        <f>IF(INDEX([1]Calculation!P:P,ROW())=0,-100,ROUND(INDEX([1]Calculation!P:P,ROW()),0))</f>
        <v>-100</v>
      </c>
      <c r="L1371" s="8">
        <f>IF(INDEX([1]Calculation!Q:Q,ROW())=0,-100,ROUND(INDEX([1]Calculation!Q:Q,ROW()),0))</f>
        <v>-100</v>
      </c>
      <c r="M1371" s="8">
        <f>IF(INDEX([1]Calculation!R:R,ROW())=0,-100,ROUND(INDEX([1]Calculation!R:R,ROW()),0))</f>
        <v>-100</v>
      </c>
      <c r="N1371" s="8">
        <f>IF(INDEX([1]Calculation!S:S,ROW())=0,-100,ROUND(INDEX([1]Calculation!S:S,ROW()),0))</f>
        <v>-100</v>
      </c>
      <c r="O1371" s="8">
        <f>IF(INDEX([1]Calculation!T:T,ROW())=0,-100,ROUND(INDEX([1]Calculation!T:T,ROW()),0))</f>
        <v>-100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IF(INDEX([1]Calculation!L:L,ROW())=0,-100,ROUND(INDEX([1]Calculation!L:L,ROW()),0))</f>
        <v>-100</v>
      </c>
      <c r="H1372" s="8">
        <f>IF(INDEX([1]Calculation!M:M,ROW())=0,-100,ROUND(INDEX([1]Calculation!M:M,ROW()),0))</f>
        <v>-100</v>
      </c>
      <c r="I1372" s="8">
        <f>IF(INDEX([1]Calculation!N:N,ROW())=0,-100,ROUND(INDEX([1]Calculation!N:N,ROW()),0))</f>
        <v>-100</v>
      </c>
      <c r="J1372" s="8">
        <f>IF(INDEX([1]Calculation!O:O,ROW())=0,-100,ROUND(INDEX([1]Calculation!O:O,ROW()),0))</f>
        <v>-100</v>
      </c>
      <c r="K1372" s="8">
        <f>IF(INDEX([1]Calculation!P:P,ROW())=0,-100,ROUND(INDEX([1]Calculation!P:P,ROW()),0))</f>
        <v>-100</v>
      </c>
      <c r="L1372" s="8">
        <f>IF(INDEX([1]Calculation!Q:Q,ROW())=0,-100,ROUND(INDEX([1]Calculation!Q:Q,ROW()),0))</f>
        <v>-100</v>
      </c>
      <c r="M1372" s="8">
        <f>IF(INDEX([1]Calculation!R:R,ROW())=0,-100,ROUND(INDEX([1]Calculation!R:R,ROW()),0))</f>
        <v>-100</v>
      </c>
      <c r="N1372" s="8">
        <f>IF(INDEX([1]Calculation!S:S,ROW())=0,-100,ROUND(INDEX([1]Calculation!S:S,ROW()),0))</f>
        <v>-100</v>
      </c>
      <c r="O1372" s="8">
        <f>IF(INDEX([1]Calculation!T:T,ROW())=0,-100,ROUND(INDEX([1]Calculation!T:T,ROW()),0))</f>
        <v>-100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IF(INDEX([1]Calculation!L:L,ROW())=0,-100,ROUND(INDEX([1]Calculation!L:L,ROW()),0))</f>
        <v>-100</v>
      </c>
      <c r="H1373" s="8">
        <f>IF(INDEX([1]Calculation!M:M,ROW())=0,-100,ROUND(INDEX([1]Calculation!M:M,ROW()),0))</f>
        <v>-100</v>
      </c>
      <c r="I1373" s="8">
        <f>IF(INDEX([1]Calculation!N:N,ROW())=0,-100,ROUND(INDEX([1]Calculation!N:N,ROW()),0))</f>
        <v>-100</v>
      </c>
      <c r="J1373" s="8">
        <f>IF(INDEX([1]Calculation!O:O,ROW())=0,-100,ROUND(INDEX([1]Calculation!O:O,ROW()),0))</f>
        <v>-100</v>
      </c>
      <c r="K1373" s="8">
        <f>IF(INDEX([1]Calculation!P:P,ROW())=0,-100,ROUND(INDEX([1]Calculation!P:P,ROW()),0))</f>
        <v>-100</v>
      </c>
      <c r="L1373" s="8">
        <f>IF(INDEX([1]Calculation!Q:Q,ROW())=0,-100,ROUND(INDEX([1]Calculation!Q:Q,ROW()),0))</f>
        <v>-100</v>
      </c>
      <c r="M1373" s="8">
        <f>IF(INDEX([1]Calculation!R:R,ROW())=0,-100,ROUND(INDEX([1]Calculation!R:R,ROW()),0))</f>
        <v>-100</v>
      </c>
      <c r="N1373" s="8">
        <f>IF(INDEX([1]Calculation!S:S,ROW())=0,-100,ROUND(INDEX([1]Calculation!S:S,ROW()),0))</f>
        <v>-100</v>
      </c>
      <c r="O1373" s="8">
        <f>IF(INDEX([1]Calculation!T:T,ROW())=0,-100,ROUND(INDEX([1]Calculation!T:T,ROW()),0))</f>
        <v>-100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IF(INDEX([1]Calculation!L:L,ROW())=0,-100,ROUND(INDEX([1]Calculation!L:L,ROW()),0))</f>
        <v>-100</v>
      </c>
      <c r="H1374" s="8">
        <f>IF(INDEX([1]Calculation!M:M,ROW())=0,-100,ROUND(INDEX([1]Calculation!M:M,ROW()),0))</f>
        <v>-100</v>
      </c>
      <c r="I1374" s="8">
        <f>IF(INDEX([1]Calculation!N:N,ROW())=0,-100,ROUND(INDEX([1]Calculation!N:N,ROW()),0))</f>
        <v>-100</v>
      </c>
      <c r="J1374" s="8">
        <f>IF(INDEX([1]Calculation!O:O,ROW())=0,-100,ROUND(INDEX([1]Calculation!O:O,ROW()),0))</f>
        <v>-100</v>
      </c>
      <c r="K1374" s="8">
        <f>IF(INDEX([1]Calculation!P:P,ROW())=0,-100,ROUND(INDEX([1]Calculation!P:P,ROW()),0))</f>
        <v>-100</v>
      </c>
      <c r="L1374" s="8">
        <f>IF(INDEX([1]Calculation!Q:Q,ROW())=0,-100,ROUND(INDEX([1]Calculation!Q:Q,ROW()),0))</f>
        <v>-100</v>
      </c>
      <c r="M1374" s="8">
        <f>IF(INDEX([1]Calculation!R:R,ROW())=0,-100,ROUND(INDEX([1]Calculation!R:R,ROW()),0))</f>
        <v>-100</v>
      </c>
      <c r="N1374" s="8">
        <f>IF(INDEX([1]Calculation!S:S,ROW())=0,-100,ROUND(INDEX([1]Calculation!S:S,ROW()),0))</f>
        <v>-100</v>
      </c>
      <c r="O1374" s="8">
        <f>IF(INDEX([1]Calculation!T:T,ROW())=0,-100,ROUND(INDEX([1]Calculation!T:T,ROW()),0))</f>
        <v>-100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IF(INDEX([1]Calculation!L:L,ROW())=0,-100,ROUND(INDEX([1]Calculation!L:L,ROW()),0))</f>
        <v>-100</v>
      </c>
      <c r="H1375" s="8">
        <f>IF(INDEX([1]Calculation!M:M,ROW())=0,-100,ROUND(INDEX([1]Calculation!M:M,ROW()),0))</f>
        <v>-100</v>
      </c>
      <c r="I1375" s="8">
        <f>IF(INDEX([1]Calculation!N:N,ROW())=0,-100,ROUND(INDEX([1]Calculation!N:N,ROW()),0))</f>
        <v>-100</v>
      </c>
      <c r="J1375" s="8">
        <f>IF(INDEX([1]Calculation!O:O,ROW())=0,-100,ROUND(INDEX([1]Calculation!O:O,ROW()),0))</f>
        <v>-100</v>
      </c>
      <c r="K1375" s="8">
        <f>IF(INDEX([1]Calculation!P:P,ROW())=0,-100,ROUND(INDEX([1]Calculation!P:P,ROW()),0))</f>
        <v>-100</v>
      </c>
      <c r="L1375" s="8">
        <f>IF(INDEX([1]Calculation!Q:Q,ROW())=0,-100,ROUND(INDEX([1]Calculation!Q:Q,ROW()),0))</f>
        <v>-100</v>
      </c>
      <c r="M1375" s="8">
        <f>IF(INDEX([1]Calculation!R:R,ROW())=0,-100,ROUND(INDEX([1]Calculation!R:R,ROW()),0))</f>
        <v>-100</v>
      </c>
      <c r="N1375" s="8">
        <f>IF(INDEX([1]Calculation!S:S,ROW())=0,-100,ROUND(INDEX([1]Calculation!S:S,ROW()),0))</f>
        <v>-100</v>
      </c>
      <c r="O1375" s="8">
        <f>IF(INDEX([1]Calculation!T:T,ROW())=0,-100,ROUND(INDEX([1]Calculation!T:T,ROW()),0))</f>
        <v>-100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IF(INDEX([1]Calculation!L:L,ROW())=0,-100,ROUND(INDEX([1]Calculation!L:L,ROW()),0))</f>
        <v>-100</v>
      </c>
      <c r="H1376" s="8">
        <f>IF(INDEX([1]Calculation!M:M,ROW())=0,-100,ROUND(INDEX([1]Calculation!M:M,ROW()),0))</f>
        <v>-100</v>
      </c>
      <c r="I1376" s="8">
        <f>IF(INDEX([1]Calculation!N:N,ROW())=0,-100,ROUND(INDEX([1]Calculation!N:N,ROW()),0))</f>
        <v>-100</v>
      </c>
      <c r="J1376" s="8">
        <f>IF(INDEX([1]Calculation!O:O,ROW())=0,-100,ROUND(INDEX([1]Calculation!O:O,ROW()),0))</f>
        <v>-100</v>
      </c>
      <c r="K1376" s="8">
        <f>IF(INDEX([1]Calculation!P:P,ROW())=0,-100,ROUND(INDEX([1]Calculation!P:P,ROW()),0))</f>
        <v>-100</v>
      </c>
      <c r="L1376" s="8">
        <f>IF(INDEX([1]Calculation!Q:Q,ROW())=0,-100,ROUND(INDEX([1]Calculation!Q:Q,ROW()),0))</f>
        <v>-100</v>
      </c>
      <c r="M1376" s="8">
        <f>IF(INDEX([1]Calculation!R:R,ROW())=0,-100,ROUND(INDEX([1]Calculation!R:R,ROW()),0))</f>
        <v>-100</v>
      </c>
      <c r="N1376" s="8">
        <f>IF(INDEX([1]Calculation!S:S,ROW())=0,-100,ROUND(INDEX([1]Calculation!S:S,ROW()),0))</f>
        <v>-100</v>
      </c>
      <c r="O1376" s="8">
        <f>IF(INDEX([1]Calculation!T:T,ROW())=0,-100,ROUND(INDEX([1]Calculation!T:T,ROW()),0))</f>
        <v>-100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IF(INDEX([1]Calculation!L:L,ROW())=0,-100,ROUND(INDEX([1]Calculation!L:L,ROW()),0))</f>
        <v>-100</v>
      </c>
      <c r="H1377" s="8">
        <f>IF(INDEX([1]Calculation!M:M,ROW())=0,-100,ROUND(INDEX([1]Calculation!M:M,ROW()),0))</f>
        <v>-100</v>
      </c>
      <c r="I1377" s="8">
        <f>IF(INDEX([1]Calculation!N:N,ROW())=0,-100,ROUND(INDEX([1]Calculation!N:N,ROW()),0))</f>
        <v>-100</v>
      </c>
      <c r="J1377" s="8">
        <f>IF(INDEX([1]Calculation!O:O,ROW())=0,-100,ROUND(INDEX([1]Calculation!O:O,ROW()),0))</f>
        <v>-100</v>
      </c>
      <c r="K1377" s="8">
        <f>IF(INDEX([1]Calculation!P:P,ROW())=0,-100,ROUND(INDEX([1]Calculation!P:P,ROW()),0))</f>
        <v>-100</v>
      </c>
      <c r="L1377" s="8">
        <f>IF(INDEX([1]Calculation!Q:Q,ROW())=0,-100,ROUND(INDEX([1]Calculation!Q:Q,ROW()),0))</f>
        <v>-100</v>
      </c>
      <c r="M1377" s="8">
        <f>IF(INDEX([1]Calculation!R:R,ROW())=0,-100,ROUND(INDEX([1]Calculation!R:R,ROW()),0))</f>
        <v>-100</v>
      </c>
      <c r="N1377" s="8">
        <f>IF(INDEX([1]Calculation!S:S,ROW())=0,-100,ROUND(INDEX([1]Calculation!S:S,ROW()),0))</f>
        <v>-100</v>
      </c>
      <c r="O1377" s="8">
        <f>IF(INDEX([1]Calculation!T:T,ROW())=0,-100,ROUND(INDEX([1]Calculation!T:T,ROW()),0))</f>
        <v>-100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IF(INDEX([1]Calculation!L:L,ROW())=0,-100,ROUND(INDEX([1]Calculation!L:L,ROW()),0))</f>
        <v>-100</v>
      </c>
      <c r="H1378" s="8">
        <f>IF(INDEX([1]Calculation!M:M,ROW())=0,-100,ROUND(INDEX([1]Calculation!M:M,ROW()),0))</f>
        <v>-100</v>
      </c>
      <c r="I1378" s="8">
        <f>IF(INDEX([1]Calculation!N:N,ROW())=0,-100,ROUND(INDEX([1]Calculation!N:N,ROW()),0))</f>
        <v>-100</v>
      </c>
      <c r="J1378" s="8">
        <f>IF(INDEX([1]Calculation!O:O,ROW())=0,-100,ROUND(INDEX([1]Calculation!O:O,ROW()),0))</f>
        <v>-100</v>
      </c>
      <c r="K1378" s="8">
        <f>IF(INDEX([1]Calculation!P:P,ROW())=0,-100,ROUND(INDEX([1]Calculation!P:P,ROW()),0))</f>
        <v>-100</v>
      </c>
      <c r="L1378" s="8">
        <f>IF(INDEX([1]Calculation!Q:Q,ROW())=0,-100,ROUND(INDEX([1]Calculation!Q:Q,ROW()),0))</f>
        <v>-100</v>
      </c>
      <c r="M1378" s="8">
        <f>IF(INDEX([1]Calculation!R:R,ROW())=0,-100,ROUND(INDEX([1]Calculation!R:R,ROW()),0))</f>
        <v>-100</v>
      </c>
      <c r="N1378" s="8">
        <f>IF(INDEX([1]Calculation!S:S,ROW())=0,-100,ROUND(INDEX([1]Calculation!S:S,ROW()),0))</f>
        <v>-100</v>
      </c>
      <c r="O1378" s="8">
        <f>IF(INDEX([1]Calculation!T:T,ROW())=0,-100,ROUND(INDEX([1]Calculation!T:T,ROW()),0))</f>
        <v>-100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IF(INDEX([1]Calculation!L:L,ROW())=0,-100,ROUND(INDEX([1]Calculation!L:L,ROW()),0))</f>
        <v>-100</v>
      </c>
      <c r="H1379" s="8">
        <f>IF(INDEX([1]Calculation!M:M,ROW())=0,-100,ROUND(INDEX([1]Calculation!M:M,ROW()),0))</f>
        <v>-100</v>
      </c>
      <c r="I1379" s="8">
        <f>IF(INDEX([1]Calculation!N:N,ROW())=0,-100,ROUND(INDEX([1]Calculation!N:N,ROW()),0))</f>
        <v>-100</v>
      </c>
      <c r="J1379" s="8">
        <f>IF(INDEX([1]Calculation!O:O,ROW())=0,-100,ROUND(INDEX([1]Calculation!O:O,ROW()),0))</f>
        <v>-100</v>
      </c>
      <c r="K1379" s="8">
        <f>IF(INDEX([1]Calculation!P:P,ROW())=0,-100,ROUND(INDEX([1]Calculation!P:P,ROW()),0))</f>
        <v>-100</v>
      </c>
      <c r="L1379" s="8">
        <f>IF(INDEX([1]Calculation!Q:Q,ROW())=0,-100,ROUND(INDEX([1]Calculation!Q:Q,ROW()),0))</f>
        <v>-100</v>
      </c>
      <c r="M1379" s="8">
        <f>IF(INDEX([1]Calculation!R:R,ROW())=0,-100,ROUND(INDEX([1]Calculation!R:R,ROW()),0))</f>
        <v>-100</v>
      </c>
      <c r="N1379" s="8">
        <f>IF(INDEX([1]Calculation!S:S,ROW())=0,-100,ROUND(INDEX([1]Calculation!S:S,ROW()),0))</f>
        <v>-100</v>
      </c>
      <c r="O1379" s="8">
        <f>IF(INDEX([1]Calculation!T:T,ROW())=0,-100,ROUND(INDEX([1]Calculation!T:T,ROW()),0))</f>
        <v>-100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IF(INDEX([1]Calculation!L:L,ROW())=0,-100,ROUND(INDEX([1]Calculation!L:L,ROW()),0))</f>
        <v>-100</v>
      </c>
      <c r="H1380" s="8">
        <f>IF(INDEX([1]Calculation!M:M,ROW())=0,-100,ROUND(INDEX([1]Calculation!M:M,ROW()),0))</f>
        <v>-100</v>
      </c>
      <c r="I1380" s="8">
        <f>IF(INDEX([1]Calculation!N:N,ROW())=0,-100,ROUND(INDEX([1]Calculation!N:N,ROW()),0))</f>
        <v>-100</v>
      </c>
      <c r="J1380" s="8">
        <f>IF(INDEX([1]Calculation!O:O,ROW())=0,-100,ROUND(INDEX([1]Calculation!O:O,ROW()),0))</f>
        <v>-100</v>
      </c>
      <c r="K1380" s="8">
        <f>IF(INDEX([1]Calculation!P:P,ROW())=0,-100,ROUND(INDEX([1]Calculation!P:P,ROW()),0))</f>
        <v>-100</v>
      </c>
      <c r="L1380" s="8">
        <f>IF(INDEX([1]Calculation!Q:Q,ROW())=0,-100,ROUND(INDEX([1]Calculation!Q:Q,ROW()),0))</f>
        <v>-100</v>
      </c>
      <c r="M1380" s="8">
        <f>IF(INDEX([1]Calculation!R:R,ROW())=0,-100,ROUND(INDEX([1]Calculation!R:R,ROW()),0))</f>
        <v>-100</v>
      </c>
      <c r="N1380" s="8">
        <f>IF(INDEX([1]Calculation!S:S,ROW())=0,-100,ROUND(INDEX([1]Calculation!S:S,ROW()),0))</f>
        <v>-100</v>
      </c>
      <c r="O1380" s="8">
        <f>IF(INDEX([1]Calculation!T:T,ROW())=0,-100,ROUND(INDEX([1]Calculation!T:T,ROW()),0))</f>
        <v>-100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IF(INDEX([1]Calculation!L:L,ROW())=0,-100,ROUND(INDEX([1]Calculation!L:L,ROW()),0))</f>
        <v>-100</v>
      </c>
      <c r="H1381" s="8">
        <f>IF(INDEX([1]Calculation!M:M,ROW())=0,-100,ROUND(INDEX([1]Calculation!M:M,ROW()),0))</f>
        <v>-100</v>
      </c>
      <c r="I1381" s="8">
        <f>IF(INDEX([1]Calculation!N:N,ROW())=0,-100,ROUND(INDEX([1]Calculation!N:N,ROW()),0))</f>
        <v>-100</v>
      </c>
      <c r="J1381" s="8">
        <f>IF(INDEX([1]Calculation!O:O,ROW())=0,-100,ROUND(INDEX([1]Calculation!O:O,ROW()),0))</f>
        <v>-100</v>
      </c>
      <c r="K1381" s="8">
        <f>IF(INDEX([1]Calculation!P:P,ROW())=0,-100,ROUND(INDEX([1]Calculation!P:P,ROW()),0))</f>
        <v>-100</v>
      </c>
      <c r="L1381" s="8">
        <f>IF(INDEX([1]Calculation!Q:Q,ROW())=0,-100,ROUND(INDEX([1]Calculation!Q:Q,ROW()),0))</f>
        <v>-100</v>
      </c>
      <c r="M1381" s="8">
        <f>IF(INDEX([1]Calculation!R:R,ROW())=0,-100,ROUND(INDEX([1]Calculation!R:R,ROW()),0))</f>
        <v>-100</v>
      </c>
      <c r="N1381" s="8">
        <f>IF(INDEX([1]Calculation!S:S,ROW())=0,-100,ROUND(INDEX([1]Calculation!S:S,ROW()),0))</f>
        <v>-100</v>
      </c>
      <c r="O1381" s="8">
        <f>IF(INDEX([1]Calculation!T:T,ROW())=0,-100,ROUND(INDEX([1]Calculation!T:T,ROW()),0))</f>
        <v>-100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IF(INDEX([1]Calculation!L:L,ROW())=0,-100,ROUND(INDEX([1]Calculation!L:L,ROW()),0))</f>
        <v>-100</v>
      </c>
      <c r="H1382" s="8">
        <f>IF(INDEX([1]Calculation!M:M,ROW())=0,-100,ROUND(INDEX([1]Calculation!M:M,ROW()),0))</f>
        <v>-100</v>
      </c>
      <c r="I1382" s="8">
        <f>IF(INDEX([1]Calculation!N:N,ROW())=0,-100,ROUND(INDEX([1]Calculation!N:N,ROW()),0))</f>
        <v>-100</v>
      </c>
      <c r="J1382" s="8">
        <f>IF(INDEX([1]Calculation!O:O,ROW())=0,-100,ROUND(INDEX([1]Calculation!O:O,ROW()),0))</f>
        <v>-100</v>
      </c>
      <c r="K1382" s="8">
        <f>IF(INDEX([1]Calculation!P:P,ROW())=0,-100,ROUND(INDEX([1]Calculation!P:P,ROW()),0))</f>
        <v>-100</v>
      </c>
      <c r="L1382" s="8">
        <f>IF(INDEX([1]Calculation!Q:Q,ROW())=0,-100,ROUND(INDEX([1]Calculation!Q:Q,ROW()),0))</f>
        <v>-100</v>
      </c>
      <c r="M1382" s="8">
        <f>IF(INDEX([1]Calculation!R:R,ROW())=0,-100,ROUND(INDEX([1]Calculation!R:R,ROW()),0))</f>
        <v>-100</v>
      </c>
      <c r="N1382" s="8">
        <f>IF(INDEX([1]Calculation!S:S,ROW())=0,-100,ROUND(INDEX([1]Calculation!S:S,ROW()),0))</f>
        <v>-100</v>
      </c>
      <c r="O1382" s="8">
        <f>IF(INDEX([1]Calculation!T:T,ROW())=0,-100,ROUND(INDEX([1]Calculation!T:T,ROW()),0))</f>
        <v>-100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IF(INDEX([1]Calculation!L:L,ROW())=0,-100,ROUND(INDEX([1]Calculation!L:L,ROW()),0))</f>
        <v>-100</v>
      </c>
      <c r="H1383" s="8">
        <f>IF(INDEX([1]Calculation!M:M,ROW())=0,-100,ROUND(INDEX([1]Calculation!M:M,ROW()),0))</f>
        <v>-100</v>
      </c>
      <c r="I1383" s="8">
        <f>IF(INDEX([1]Calculation!N:N,ROW())=0,-100,ROUND(INDEX([1]Calculation!N:N,ROW()),0))</f>
        <v>-100</v>
      </c>
      <c r="J1383" s="8">
        <f>IF(INDEX([1]Calculation!O:O,ROW())=0,-100,ROUND(INDEX([1]Calculation!O:O,ROW()),0))</f>
        <v>-100</v>
      </c>
      <c r="K1383" s="8">
        <f>IF(INDEX([1]Calculation!P:P,ROW())=0,-100,ROUND(INDEX([1]Calculation!P:P,ROW()),0))</f>
        <v>-100</v>
      </c>
      <c r="L1383" s="8">
        <f>IF(INDEX([1]Calculation!Q:Q,ROW())=0,-100,ROUND(INDEX([1]Calculation!Q:Q,ROW()),0))</f>
        <v>-100</v>
      </c>
      <c r="M1383" s="8">
        <f>IF(INDEX([1]Calculation!R:R,ROW())=0,-100,ROUND(INDEX([1]Calculation!R:R,ROW()),0))</f>
        <v>-100</v>
      </c>
      <c r="N1383" s="8">
        <f>IF(INDEX([1]Calculation!S:S,ROW())=0,-100,ROUND(INDEX([1]Calculation!S:S,ROW()),0))</f>
        <v>-100</v>
      </c>
      <c r="O1383" s="8">
        <f>IF(INDEX([1]Calculation!T:T,ROW())=0,-100,ROUND(INDEX([1]Calculation!T:T,ROW()),0))</f>
        <v>-100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IF(INDEX([1]Calculation!L:L,ROW())=0,-100,ROUND(INDEX([1]Calculation!L:L,ROW()),0))</f>
        <v>-100</v>
      </c>
      <c r="H1384" s="8">
        <f>IF(INDEX([1]Calculation!M:M,ROW())=0,-100,ROUND(INDEX([1]Calculation!M:M,ROW()),0))</f>
        <v>-100</v>
      </c>
      <c r="I1384" s="8">
        <f>IF(INDEX([1]Calculation!N:N,ROW())=0,-100,ROUND(INDEX([1]Calculation!N:N,ROW()),0))</f>
        <v>-100</v>
      </c>
      <c r="J1384" s="8">
        <f>IF(INDEX([1]Calculation!O:O,ROW())=0,-100,ROUND(INDEX([1]Calculation!O:O,ROW()),0))</f>
        <v>-100</v>
      </c>
      <c r="K1384" s="8">
        <f>IF(INDEX([1]Calculation!P:P,ROW())=0,-100,ROUND(INDEX([1]Calculation!P:P,ROW()),0))</f>
        <v>-100</v>
      </c>
      <c r="L1384" s="8">
        <f>IF(INDEX([1]Calculation!Q:Q,ROW())=0,-100,ROUND(INDEX([1]Calculation!Q:Q,ROW()),0))</f>
        <v>-100</v>
      </c>
      <c r="M1384" s="8">
        <f>IF(INDEX([1]Calculation!R:R,ROW())=0,-100,ROUND(INDEX([1]Calculation!R:R,ROW()),0))</f>
        <v>-100</v>
      </c>
      <c r="N1384" s="8">
        <f>IF(INDEX([1]Calculation!S:S,ROW())=0,-100,ROUND(INDEX([1]Calculation!S:S,ROW()),0))</f>
        <v>-100</v>
      </c>
      <c r="O1384" s="8">
        <f>IF(INDEX([1]Calculation!T:T,ROW())=0,-100,ROUND(INDEX([1]Calculation!T:T,ROW()),0))</f>
        <v>-100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IF(INDEX([1]Calculation!L:L,ROW())=0,-100,ROUND(INDEX([1]Calculation!L:L,ROW()),0))</f>
        <v>-100</v>
      </c>
      <c r="H1385" s="8">
        <f>IF(INDEX([1]Calculation!M:M,ROW())=0,-100,ROUND(INDEX([1]Calculation!M:M,ROW()),0))</f>
        <v>-100</v>
      </c>
      <c r="I1385" s="8">
        <f>IF(INDEX([1]Calculation!N:N,ROW())=0,-100,ROUND(INDEX([1]Calculation!N:N,ROW()),0))</f>
        <v>-100</v>
      </c>
      <c r="J1385" s="8">
        <f>IF(INDEX([1]Calculation!O:O,ROW())=0,-100,ROUND(INDEX([1]Calculation!O:O,ROW()),0))</f>
        <v>-100</v>
      </c>
      <c r="K1385" s="8">
        <f>IF(INDEX([1]Calculation!P:P,ROW())=0,-100,ROUND(INDEX([1]Calculation!P:P,ROW()),0))</f>
        <v>-100</v>
      </c>
      <c r="L1385" s="8">
        <f>IF(INDEX([1]Calculation!Q:Q,ROW())=0,-100,ROUND(INDEX([1]Calculation!Q:Q,ROW()),0))</f>
        <v>-100</v>
      </c>
      <c r="M1385" s="8">
        <f>IF(INDEX([1]Calculation!R:R,ROW())=0,-100,ROUND(INDEX([1]Calculation!R:R,ROW()),0))</f>
        <v>-100</v>
      </c>
      <c r="N1385" s="8">
        <f>IF(INDEX([1]Calculation!S:S,ROW())=0,-100,ROUND(INDEX([1]Calculation!S:S,ROW()),0))</f>
        <v>-100</v>
      </c>
      <c r="O1385" s="8">
        <f>IF(INDEX([1]Calculation!T:T,ROW())=0,-100,ROUND(INDEX([1]Calculation!T:T,ROW()),0))</f>
        <v>-100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IF(INDEX([1]Calculation!L:L,ROW())=0,-100,ROUND(INDEX([1]Calculation!L:L,ROW()),0))</f>
        <v>-100</v>
      </c>
      <c r="H1386" s="8">
        <f>IF(INDEX([1]Calculation!M:M,ROW())=0,-100,ROUND(INDEX([1]Calculation!M:M,ROW()),0))</f>
        <v>-100</v>
      </c>
      <c r="I1386" s="8">
        <f>IF(INDEX([1]Calculation!N:N,ROW())=0,-100,ROUND(INDEX([1]Calculation!N:N,ROW()),0))</f>
        <v>-100</v>
      </c>
      <c r="J1386" s="8">
        <f>IF(INDEX([1]Calculation!O:O,ROW())=0,-100,ROUND(INDEX([1]Calculation!O:O,ROW()),0))</f>
        <v>-100</v>
      </c>
      <c r="K1386" s="8">
        <f>IF(INDEX([1]Calculation!P:P,ROW())=0,-100,ROUND(INDEX([1]Calculation!P:P,ROW()),0))</f>
        <v>-100</v>
      </c>
      <c r="L1386" s="8">
        <f>IF(INDEX([1]Calculation!Q:Q,ROW())=0,-100,ROUND(INDEX([1]Calculation!Q:Q,ROW()),0))</f>
        <v>-100</v>
      </c>
      <c r="M1386" s="8">
        <f>IF(INDEX([1]Calculation!R:R,ROW())=0,-100,ROUND(INDEX([1]Calculation!R:R,ROW()),0))</f>
        <v>-100</v>
      </c>
      <c r="N1386" s="8">
        <f>IF(INDEX([1]Calculation!S:S,ROW())=0,-100,ROUND(INDEX([1]Calculation!S:S,ROW()),0))</f>
        <v>-100</v>
      </c>
      <c r="O1386" s="8">
        <f>IF(INDEX([1]Calculation!T:T,ROW())=0,-100,ROUND(INDEX([1]Calculation!T:T,ROW()),0))</f>
        <v>-100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IF(INDEX([1]Calculation!L:L,ROW())=0,-100,ROUND(INDEX([1]Calculation!L:L,ROW()),0))</f>
        <v>-100</v>
      </c>
      <c r="H1387" s="8">
        <f>IF(INDEX([1]Calculation!M:M,ROW())=0,-100,ROUND(INDEX([1]Calculation!M:M,ROW()),0))</f>
        <v>-100</v>
      </c>
      <c r="I1387" s="8">
        <f>IF(INDEX([1]Calculation!N:N,ROW())=0,-100,ROUND(INDEX([1]Calculation!N:N,ROW()),0))</f>
        <v>-100</v>
      </c>
      <c r="J1387" s="8">
        <f>IF(INDEX([1]Calculation!O:O,ROW())=0,-100,ROUND(INDEX([1]Calculation!O:O,ROW()),0))</f>
        <v>-100</v>
      </c>
      <c r="K1387" s="8">
        <f>IF(INDEX([1]Calculation!P:P,ROW())=0,-100,ROUND(INDEX([1]Calculation!P:P,ROW()),0))</f>
        <v>-100</v>
      </c>
      <c r="L1387" s="8">
        <f>IF(INDEX([1]Calculation!Q:Q,ROW())=0,-100,ROUND(INDEX([1]Calculation!Q:Q,ROW()),0))</f>
        <v>-100</v>
      </c>
      <c r="M1387" s="8">
        <f>IF(INDEX([1]Calculation!R:R,ROW())=0,-100,ROUND(INDEX([1]Calculation!R:R,ROW()),0))</f>
        <v>-100</v>
      </c>
      <c r="N1387" s="8">
        <f>IF(INDEX([1]Calculation!S:S,ROW())=0,-100,ROUND(INDEX([1]Calculation!S:S,ROW()),0))</f>
        <v>-100</v>
      </c>
      <c r="O1387" s="8">
        <f>IF(INDEX([1]Calculation!T:T,ROW())=0,-100,ROUND(INDEX([1]Calculation!T:T,ROW()),0))</f>
        <v>-100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IF(INDEX([1]Calculation!L:L,ROW())=0,-100,ROUND(INDEX([1]Calculation!L:L,ROW()),0))</f>
        <v>-100</v>
      </c>
      <c r="H1388" s="8">
        <f>IF(INDEX([1]Calculation!M:M,ROW())=0,-100,ROUND(INDEX([1]Calculation!M:M,ROW()),0))</f>
        <v>-100</v>
      </c>
      <c r="I1388" s="8">
        <f>IF(INDEX([1]Calculation!N:N,ROW())=0,-100,ROUND(INDEX([1]Calculation!N:N,ROW()),0))</f>
        <v>-100</v>
      </c>
      <c r="J1388" s="8">
        <f>IF(INDEX([1]Calculation!O:O,ROW())=0,-100,ROUND(INDEX([1]Calculation!O:O,ROW()),0))</f>
        <v>-100</v>
      </c>
      <c r="K1388" s="8">
        <f>IF(INDEX([1]Calculation!P:P,ROW())=0,-100,ROUND(INDEX([1]Calculation!P:P,ROW()),0))</f>
        <v>-100</v>
      </c>
      <c r="L1388" s="8">
        <f>IF(INDEX([1]Calculation!Q:Q,ROW())=0,-100,ROUND(INDEX([1]Calculation!Q:Q,ROW()),0))</f>
        <v>-100</v>
      </c>
      <c r="M1388" s="8">
        <f>IF(INDEX([1]Calculation!R:R,ROW())=0,-100,ROUND(INDEX([1]Calculation!R:R,ROW()),0))</f>
        <v>-100</v>
      </c>
      <c r="N1388" s="8">
        <f>IF(INDEX([1]Calculation!S:S,ROW())=0,-100,ROUND(INDEX([1]Calculation!S:S,ROW()),0))</f>
        <v>-100</v>
      </c>
      <c r="O1388" s="8">
        <f>IF(INDEX([1]Calculation!T:T,ROW())=0,-100,ROUND(INDEX([1]Calculation!T:T,ROW()),0))</f>
        <v>-100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IF(INDEX([1]Calculation!L:L,ROW())=0,-100,ROUND(INDEX([1]Calculation!L:L,ROW()),0))</f>
        <v>-100</v>
      </c>
      <c r="H1389" s="8">
        <f>IF(INDEX([1]Calculation!M:M,ROW())=0,-100,ROUND(INDEX([1]Calculation!M:M,ROW()),0))</f>
        <v>-100</v>
      </c>
      <c r="I1389" s="8">
        <f>IF(INDEX([1]Calculation!N:N,ROW())=0,-100,ROUND(INDEX([1]Calculation!N:N,ROW()),0))</f>
        <v>-100</v>
      </c>
      <c r="J1389" s="8">
        <f>IF(INDEX([1]Calculation!O:O,ROW())=0,-100,ROUND(INDEX([1]Calculation!O:O,ROW()),0))</f>
        <v>-100</v>
      </c>
      <c r="K1389" s="8">
        <f>IF(INDEX([1]Calculation!P:P,ROW())=0,-100,ROUND(INDEX([1]Calculation!P:P,ROW()),0))</f>
        <v>-100</v>
      </c>
      <c r="L1389" s="8">
        <f>IF(INDEX([1]Calculation!Q:Q,ROW())=0,-100,ROUND(INDEX([1]Calculation!Q:Q,ROW()),0))</f>
        <v>-100</v>
      </c>
      <c r="M1389" s="8">
        <f>IF(INDEX([1]Calculation!R:R,ROW())=0,-100,ROUND(INDEX([1]Calculation!R:R,ROW()),0))</f>
        <v>-100</v>
      </c>
      <c r="N1389" s="8">
        <f>IF(INDEX([1]Calculation!S:S,ROW())=0,-100,ROUND(INDEX([1]Calculation!S:S,ROW()),0))</f>
        <v>-100</v>
      </c>
      <c r="O1389" s="8">
        <f>IF(INDEX([1]Calculation!T:T,ROW())=0,-100,ROUND(INDEX([1]Calculation!T:T,ROW()),0))</f>
        <v>-100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IF(INDEX([1]Calculation!L:L,ROW())=0,-100,ROUND(INDEX([1]Calculation!L:L,ROW()),0))</f>
        <v>-100</v>
      </c>
      <c r="H1390" s="8">
        <f>IF(INDEX([1]Calculation!M:M,ROW())=0,-100,ROUND(INDEX([1]Calculation!M:M,ROW()),0))</f>
        <v>-100</v>
      </c>
      <c r="I1390" s="8">
        <f>IF(INDEX([1]Calculation!N:N,ROW())=0,-100,ROUND(INDEX([1]Calculation!N:N,ROW()),0))</f>
        <v>-100</v>
      </c>
      <c r="J1390" s="8">
        <f>IF(INDEX([1]Calculation!O:O,ROW())=0,-100,ROUND(INDEX([1]Calculation!O:O,ROW()),0))</f>
        <v>-100</v>
      </c>
      <c r="K1390" s="8">
        <f>IF(INDEX([1]Calculation!P:P,ROW())=0,-100,ROUND(INDEX([1]Calculation!P:P,ROW()),0))</f>
        <v>-100</v>
      </c>
      <c r="L1390" s="8">
        <f>IF(INDEX([1]Calculation!Q:Q,ROW())=0,-100,ROUND(INDEX([1]Calculation!Q:Q,ROW()),0))</f>
        <v>-100</v>
      </c>
      <c r="M1390" s="8">
        <f>IF(INDEX([1]Calculation!R:R,ROW())=0,-100,ROUND(INDEX([1]Calculation!R:R,ROW()),0))</f>
        <v>-100</v>
      </c>
      <c r="N1390" s="8">
        <f>IF(INDEX([1]Calculation!S:S,ROW())=0,-100,ROUND(INDEX([1]Calculation!S:S,ROW()),0))</f>
        <v>-100</v>
      </c>
      <c r="O1390" s="8">
        <f>IF(INDEX([1]Calculation!T:T,ROW())=0,-100,ROUND(INDEX([1]Calculation!T:T,ROW()),0))</f>
        <v>-100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IF(INDEX([1]Calculation!L:L,ROW())=0,-100,ROUND(INDEX([1]Calculation!L:L,ROW()),0))</f>
        <v>-100</v>
      </c>
      <c r="H1391" s="8">
        <f>IF(INDEX([1]Calculation!M:M,ROW())=0,-100,ROUND(INDEX([1]Calculation!M:M,ROW()),0))</f>
        <v>-100</v>
      </c>
      <c r="I1391" s="8">
        <f>IF(INDEX([1]Calculation!N:N,ROW())=0,-100,ROUND(INDEX([1]Calculation!N:N,ROW()),0))</f>
        <v>-100</v>
      </c>
      <c r="J1391" s="8">
        <f>IF(INDEX([1]Calculation!O:O,ROW())=0,-100,ROUND(INDEX([1]Calculation!O:O,ROW()),0))</f>
        <v>-100</v>
      </c>
      <c r="K1391" s="8">
        <f>IF(INDEX([1]Calculation!P:P,ROW())=0,-100,ROUND(INDEX([1]Calculation!P:P,ROW()),0))</f>
        <v>-100</v>
      </c>
      <c r="L1391" s="8">
        <f>IF(INDEX([1]Calculation!Q:Q,ROW())=0,-100,ROUND(INDEX([1]Calculation!Q:Q,ROW()),0))</f>
        <v>-100</v>
      </c>
      <c r="M1391" s="8">
        <f>IF(INDEX([1]Calculation!R:R,ROW())=0,-100,ROUND(INDEX([1]Calculation!R:R,ROW()),0))</f>
        <v>-100</v>
      </c>
      <c r="N1391" s="8">
        <f>IF(INDEX([1]Calculation!S:S,ROW())=0,-100,ROUND(INDEX([1]Calculation!S:S,ROW()),0))</f>
        <v>-100</v>
      </c>
      <c r="O1391" s="8">
        <f>IF(INDEX([1]Calculation!T:T,ROW())=0,-100,ROUND(INDEX([1]Calculation!T:T,ROW()),0))</f>
        <v>-100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IF(INDEX([1]Calculation!L:L,ROW())=0,-100,ROUND(INDEX([1]Calculation!L:L,ROW()),0))</f>
        <v>-100</v>
      </c>
      <c r="H1392" s="8">
        <f>IF(INDEX([1]Calculation!M:M,ROW())=0,-100,ROUND(INDEX([1]Calculation!M:M,ROW()),0))</f>
        <v>-100</v>
      </c>
      <c r="I1392" s="8">
        <f>IF(INDEX([1]Calculation!N:N,ROW())=0,-100,ROUND(INDEX([1]Calculation!N:N,ROW()),0))</f>
        <v>-100</v>
      </c>
      <c r="J1392" s="8">
        <f>IF(INDEX([1]Calculation!O:O,ROW())=0,-100,ROUND(INDEX([1]Calculation!O:O,ROW()),0))</f>
        <v>-100</v>
      </c>
      <c r="K1392" s="8">
        <f>IF(INDEX([1]Calculation!P:P,ROW())=0,-100,ROUND(INDEX([1]Calculation!P:P,ROW()),0))</f>
        <v>-100</v>
      </c>
      <c r="L1392" s="8">
        <f>IF(INDEX([1]Calculation!Q:Q,ROW())=0,-100,ROUND(INDEX([1]Calculation!Q:Q,ROW()),0))</f>
        <v>-100</v>
      </c>
      <c r="M1392" s="8">
        <f>IF(INDEX([1]Calculation!R:R,ROW())=0,-100,ROUND(INDEX([1]Calculation!R:R,ROW()),0))</f>
        <v>-100</v>
      </c>
      <c r="N1392" s="8">
        <f>IF(INDEX([1]Calculation!S:S,ROW())=0,-100,ROUND(INDEX([1]Calculation!S:S,ROW()),0))</f>
        <v>-100</v>
      </c>
      <c r="O1392" s="8">
        <f>IF(INDEX([1]Calculation!T:T,ROW())=0,-100,ROUND(INDEX([1]Calculation!T:T,ROW()),0))</f>
        <v>-100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IF(INDEX([1]Calculation!L:L,ROW())=0,-100,ROUND(INDEX([1]Calculation!L:L,ROW()),0))</f>
        <v>-100</v>
      </c>
      <c r="H1393" s="8">
        <f>IF(INDEX([1]Calculation!M:M,ROW())=0,-100,ROUND(INDEX([1]Calculation!M:M,ROW()),0))</f>
        <v>-100</v>
      </c>
      <c r="I1393" s="8">
        <f>IF(INDEX([1]Calculation!N:N,ROW())=0,-100,ROUND(INDEX([1]Calculation!N:N,ROW()),0))</f>
        <v>-100</v>
      </c>
      <c r="J1393" s="8">
        <f>IF(INDEX([1]Calculation!O:O,ROW())=0,-100,ROUND(INDEX([1]Calculation!O:O,ROW()),0))</f>
        <v>-100</v>
      </c>
      <c r="K1393" s="8">
        <f>IF(INDEX([1]Calculation!P:P,ROW())=0,-100,ROUND(INDEX([1]Calculation!P:P,ROW()),0))</f>
        <v>-100</v>
      </c>
      <c r="L1393" s="8">
        <f>IF(INDEX([1]Calculation!Q:Q,ROW())=0,-100,ROUND(INDEX([1]Calculation!Q:Q,ROW()),0))</f>
        <v>-100</v>
      </c>
      <c r="M1393" s="8">
        <f>IF(INDEX([1]Calculation!R:R,ROW())=0,-100,ROUND(INDEX([1]Calculation!R:R,ROW()),0))</f>
        <v>-100</v>
      </c>
      <c r="N1393" s="8">
        <f>IF(INDEX([1]Calculation!S:S,ROW())=0,-100,ROUND(INDEX([1]Calculation!S:S,ROW()),0))</f>
        <v>-100</v>
      </c>
      <c r="O1393" s="8">
        <f>IF(INDEX([1]Calculation!T:T,ROW())=0,-100,ROUND(INDEX([1]Calculation!T:T,ROW()),0))</f>
        <v>-100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IF(INDEX([1]Calculation!L:L,ROW())=0,-100,ROUND(INDEX([1]Calculation!L:L,ROW()),0))</f>
        <v>-100</v>
      </c>
      <c r="H1394" s="8">
        <f>IF(INDEX([1]Calculation!M:M,ROW())=0,-100,ROUND(INDEX([1]Calculation!M:M,ROW()),0))</f>
        <v>-100</v>
      </c>
      <c r="I1394" s="8">
        <f>IF(INDEX([1]Calculation!N:N,ROW())=0,-100,ROUND(INDEX([1]Calculation!N:N,ROW()),0))</f>
        <v>-100</v>
      </c>
      <c r="J1394" s="8">
        <f>IF(INDEX([1]Calculation!O:O,ROW())=0,-100,ROUND(INDEX([1]Calculation!O:O,ROW()),0))</f>
        <v>-100</v>
      </c>
      <c r="K1394" s="8">
        <f>IF(INDEX([1]Calculation!P:P,ROW())=0,-100,ROUND(INDEX([1]Calculation!P:P,ROW()),0))</f>
        <v>-100</v>
      </c>
      <c r="L1394" s="8">
        <f>IF(INDEX([1]Calculation!Q:Q,ROW())=0,-100,ROUND(INDEX([1]Calculation!Q:Q,ROW()),0))</f>
        <v>-100</v>
      </c>
      <c r="M1394" s="8">
        <f>IF(INDEX([1]Calculation!R:R,ROW())=0,-100,ROUND(INDEX([1]Calculation!R:R,ROW()),0))</f>
        <v>-100</v>
      </c>
      <c r="N1394" s="8">
        <f>IF(INDEX([1]Calculation!S:S,ROW())=0,-100,ROUND(INDEX([1]Calculation!S:S,ROW()),0))</f>
        <v>-100</v>
      </c>
      <c r="O1394" s="8">
        <f>IF(INDEX([1]Calculation!T:T,ROW())=0,-100,ROUND(INDEX([1]Calculation!T:T,ROW()),0))</f>
        <v>-100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IF(INDEX([1]Calculation!L:L,ROW())=0,-100,ROUND(INDEX([1]Calculation!L:L,ROW()),0))</f>
        <v>-100</v>
      </c>
      <c r="H1395" s="8">
        <f>IF(INDEX([1]Calculation!M:M,ROW())=0,-100,ROUND(INDEX([1]Calculation!M:M,ROW()),0))</f>
        <v>-100</v>
      </c>
      <c r="I1395" s="8">
        <f>IF(INDEX([1]Calculation!N:N,ROW())=0,-100,ROUND(INDEX([1]Calculation!N:N,ROW()),0))</f>
        <v>-100</v>
      </c>
      <c r="J1395" s="8">
        <f>IF(INDEX([1]Calculation!O:O,ROW())=0,-100,ROUND(INDEX([1]Calculation!O:O,ROW()),0))</f>
        <v>-100</v>
      </c>
      <c r="K1395" s="8">
        <f>IF(INDEX([1]Calculation!P:P,ROW())=0,-100,ROUND(INDEX([1]Calculation!P:P,ROW()),0))</f>
        <v>-100</v>
      </c>
      <c r="L1395" s="8">
        <f>IF(INDEX([1]Calculation!Q:Q,ROW())=0,-100,ROUND(INDEX([1]Calculation!Q:Q,ROW()),0))</f>
        <v>-100</v>
      </c>
      <c r="M1395" s="8">
        <f>IF(INDEX([1]Calculation!R:R,ROW())=0,-100,ROUND(INDEX([1]Calculation!R:R,ROW()),0))</f>
        <v>-100</v>
      </c>
      <c r="N1395" s="8">
        <f>IF(INDEX([1]Calculation!S:S,ROW())=0,-100,ROUND(INDEX([1]Calculation!S:S,ROW()),0))</f>
        <v>-100</v>
      </c>
      <c r="O1395" s="8">
        <f>IF(INDEX([1]Calculation!T:T,ROW())=0,-100,ROUND(INDEX([1]Calculation!T:T,ROW()),0))</f>
        <v>-100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IF(INDEX([1]Calculation!L:L,ROW())=0,-100,ROUND(INDEX([1]Calculation!L:L,ROW()),0))</f>
        <v>-100</v>
      </c>
      <c r="H1396" s="8">
        <f>IF(INDEX([1]Calculation!M:M,ROW())=0,-100,ROUND(INDEX([1]Calculation!M:M,ROW()),0))</f>
        <v>-100</v>
      </c>
      <c r="I1396" s="8">
        <f>IF(INDEX([1]Calculation!N:N,ROW())=0,-100,ROUND(INDEX([1]Calculation!N:N,ROW()),0))</f>
        <v>-100</v>
      </c>
      <c r="J1396" s="8">
        <f>IF(INDEX([1]Calculation!O:O,ROW())=0,-100,ROUND(INDEX([1]Calculation!O:O,ROW()),0))</f>
        <v>-100</v>
      </c>
      <c r="K1396" s="8">
        <f>IF(INDEX([1]Calculation!P:P,ROW())=0,-100,ROUND(INDEX([1]Calculation!P:P,ROW()),0))</f>
        <v>-100</v>
      </c>
      <c r="L1396" s="8">
        <f>IF(INDEX([1]Calculation!Q:Q,ROW())=0,-100,ROUND(INDEX([1]Calculation!Q:Q,ROW()),0))</f>
        <v>-100</v>
      </c>
      <c r="M1396" s="8">
        <f>IF(INDEX([1]Calculation!R:R,ROW())=0,-100,ROUND(INDEX([1]Calculation!R:R,ROW()),0))</f>
        <v>-100</v>
      </c>
      <c r="N1396" s="8">
        <f>IF(INDEX([1]Calculation!S:S,ROW())=0,-100,ROUND(INDEX([1]Calculation!S:S,ROW()),0))</f>
        <v>-100</v>
      </c>
      <c r="O1396" s="8">
        <f>IF(INDEX([1]Calculation!T:T,ROW())=0,-100,ROUND(INDEX([1]Calculation!T:T,ROW()),0))</f>
        <v>-100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IF(INDEX([1]Calculation!L:L,ROW())=0,-100,ROUND(INDEX([1]Calculation!L:L,ROW()),0))</f>
        <v>-100</v>
      </c>
      <c r="H1397" s="8">
        <f>IF(INDEX([1]Calculation!M:M,ROW())=0,-100,ROUND(INDEX([1]Calculation!M:M,ROW()),0))</f>
        <v>-100</v>
      </c>
      <c r="I1397" s="8">
        <f>IF(INDEX([1]Calculation!N:N,ROW())=0,-100,ROUND(INDEX([1]Calculation!N:N,ROW()),0))</f>
        <v>-100</v>
      </c>
      <c r="J1397" s="8">
        <f>IF(INDEX([1]Calculation!O:O,ROW())=0,-100,ROUND(INDEX([1]Calculation!O:O,ROW()),0))</f>
        <v>-100</v>
      </c>
      <c r="K1397" s="8">
        <f>IF(INDEX([1]Calculation!P:P,ROW())=0,-100,ROUND(INDEX([1]Calculation!P:P,ROW()),0))</f>
        <v>-100</v>
      </c>
      <c r="L1397" s="8">
        <f>IF(INDEX([1]Calculation!Q:Q,ROW())=0,-100,ROUND(INDEX([1]Calculation!Q:Q,ROW()),0))</f>
        <v>-100</v>
      </c>
      <c r="M1397" s="8">
        <f>IF(INDEX([1]Calculation!R:R,ROW())=0,-100,ROUND(INDEX([1]Calculation!R:R,ROW()),0))</f>
        <v>-100</v>
      </c>
      <c r="N1397" s="8">
        <f>IF(INDEX([1]Calculation!S:S,ROW())=0,-100,ROUND(INDEX([1]Calculation!S:S,ROW()),0))</f>
        <v>-100</v>
      </c>
      <c r="O1397" s="8">
        <f>IF(INDEX([1]Calculation!T:T,ROW())=0,-100,ROUND(INDEX([1]Calculation!T:T,ROW()),0))</f>
        <v>-100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IF(INDEX([1]Calculation!L:L,ROW())=0,-100,ROUND(INDEX([1]Calculation!L:L,ROW()),0))</f>
        <v>-100</v>
      </c>
      <c r="H1398" s="8">
        <f>IF(INDEX([1]Calculation!M:M,ROW())=0,-100,ROUND(INDEX([1]Calculation!M:M,ROW()),0))</f>
        <v>-100</v>
      </c>
      <c r="I1398" s="8">
        <f>IF(INDEX([1]Calculation!N:N,ROW())=0,-100,ROUND(INDEX([1]Calculation!N:N,ROW()),0))</f>
        <v>-100</v>
      </c>
      <c r="J1398" s="8">
        <f>IF(INDEX([1]Calculation!O:O,ROW())=0,-100,ROUND(INDEX([1]Calculation!O:O,ROW()),0))</f>
        <v>-100</v>
      </c>
      <c r="K1398" s="8">
        <f>IF(INDEX([1]Calculation!P:P,ROW())=0,-100,ROUND(INDEX([1]Calculation!P:P,ROW()),0))</f>
        <v>-100</v>
      </c>
      <c r="L1398" s="8">
        <f>IF(INDEX([1]Calculation!Q:Q,ROW())=0,-100,ROUND(INDEX([1]Calculation!Q:Q,ROW()),0))</f>
        <v>-100</v>
      </c>
      <c r="M1398" s="8">
        <f>IF(INDEX([1]Calculation!R:R,ROW())=0,-100,ROUND(INDEX([1]Calculation!R:R,ROW()),0))</f>
        <v>-100</v>
      </c>
      <c r="N1398" s="8">
        <f>IF(INDEX([1]Calculation!S:S,ROW())=0,-100,ROUND(INDEX([1]Calculation!S:S,ROW()),0))</f>
        <v>-100</v>
      </c>
      <c r="O1398" s="8">
        <f>IF(INDEX([1]Calculation!T:T,ROW())=0,-100,ROUND(INDEX([1]Calculation!T:T,ROW()),0))</f>
        <v>-100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IF(INDEX([1]Calculation!L:L,ROW())=0,-100,ROUND(INDEX([1]Calculation!L:L,ROW()),0))</f>
        <v>-100</v>
      </c>
      <c r="H1399" s="8">
        <f>IF(INDEX([1]Calculation!M:M,ROW())=0,-100,ROUND(INDEX([1]Calculation!M:M,ROW()),0))</f>
        <v>-100</v>
      </c>
      <c r="I1399" s="8">
        <f>IF(INDEX([1]Calculation!N:N,ROW())=0,-100,ROUND(INDEX([1]Calculation!N:N,ROW()),0))</f>
        <v>-100</v>
      </c>
      <c r="J1399" s="8">
        <f>IF(INDEX([1]Calculation!O:O,ROW())=0,-100,ROUND(INDEX([1]Calculation!O:O,ROW()),0))</f>
        <v>-100</v>
      </c>
      <c r="K1399" s="8">
        <f>IF(INDEX([1]Calculation!P:P,ROW())=0,-100,ROUND(INDEX([1]Calculation!P:P,ROW()),0))</f>
        <v>-100</v>
      </c>
      <c r="L1399" s="8">
        <f>IF(INDEX([1]Calculation!Q:Q,ROW())=0,-100,ROUND(INDEX([1]Calculation!Q:Q,ROW()),0))</f>
        <v>-100</v>
      </c>
      <c r="M1399" s="8">
        <f>IF(INDEX([1]Calculation!R:R,ROW())=0,-100,ROUND(INDEX([1]Calculation!R:R,ROW()),0))</f>
        <v>-100</v>
      </c>
      <c r="N1399" s="8">
        <f>IF(INDEX([1]Calculation!S:S,ROW())=0,-100,ROUND(INDEX([1]Calculation!S:S,ROW()),0))</f>
        <v>-100</v>
      </c>
      <c r="O1399" s="8">
        <f>IF(INDEX([1]Calculation!T:T,ROW())=0,-100,ROUND(INDEX([1]Calculation!T:T,ROW()),0))</f>
        <v>-100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IF(INDEX([1]Calculation!L:L,ROW())=0,-100,ROUND(INDEX([1]Calculation!L:L,ROW()),0))</f>
        <v>-100</v>
      </c>
      <c r="H1400" s="8">
        <f>IF(INDEX([1]Calculation!M:M,ROW())=0,-100,ROUND(INDEX([1]Calculation!M:M,ROW()),0))</f>
        <v>-100</v>
      </c>
      <c r="I1400" s="8">
        <f>IF(INDEX([1]Calculation!N:N,ROW())=0,-100,ROUND(INDEX([1]Calculation!N:N,ROW()),0))</f>
        <v>-100</v>
      </c>
      <c r="J1400" s="8">
        <f>IF(INDEX([1]Calculation!O:O,ROW())=0,-100,ROUND(INDEX([1]Calculation!O:O,ROW()),0))</f>
        <v>-100</v>
      </c>
      <c r="K1400" s="8">
        <f>IF(INDEX([1]Calculation!P:P,ROW())=0,-100,ROUND(INDEX([1]Calculation!P:P,ROW()),0))</f>
        <v>-100</v>
      </c>
      <c r="L1400" s="8">
        <f>IF(INDEX([1]Calculation!Q:Q,ROW())=0,-100,ROUND(INDEX([1]Calculation!Q:Q,ROW()),0))</f>
        <v>-100</v>
      </c>
      <c r="M1400" s="8">
        <f>IF(INDEX([1]Calculation!R:R,ROW())=0,-100,ROUND(INDEX([1]Calculation!R:R,ROW()),0))</f>
        <v>-100</v>
      </c>
      <c r="N1400" s="8">
        <f>IF(INDEX([1]Calculation!S:S,ROW())=0,-100,ROUND(INDEX([1]Calculation!S:S,ROW()),0))</f>
        <v>-100</v>
      </c>
      <c r="O1400" s="8">
        <f>IF(INDEX([1]Calculation!T:T,ROW())=0,-100,ROUND(INDEX([1]Calculation!T:T,ROW()),0))</f>
        <v>-100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IF(INDEX([1]Calculation!L:L,ROW())=0,-100,ROUND(INDEX([1]Calculation!L:L,ROW()),0))</f>
        <v>-100</v>
      </c>
      <c r="H1401" s="8">
        <f>IF(INDEX([1]Calculation!M:M,ROW())=0,-100,ROUND(INDEX([1]Calculation!M:M,ROW()),0))</f>
        <v>-100</v>
      </c>
      <c r="I1401" s="8">
        <f>IF(INDEX([1]Calculation!N:N,ROW())=0,-100,ROUND(INDEX([1]Calculation!N:N,ROW()),0))</f>
        <v>-100</v>
      </c>
      <c r="J1401" s="8">
        <f>IF(INDEX([1]Calculation!O:O,ROW())=0,-100,ROUND(INDEX([1]Calculation!O:O,ROW()),0))</f>
        <v>-100</v>
      </c>
      <c r="K1401" s="8">
        <f>IF(INDEX([1]Calculation!P:P,ROW())=0,-100,ROUND(INDEX([1]Calculation!P:P,ROW()),0))</f>
        <v>-100</v>
      </c>
      <c r="L1401" s="8">
        <f>IF(INDEX([1]Calculation!Q:Q,ROW())=0,-100,ROUND(INDEX([1]Calculation!Q:Q,ROW()),0))</f>
        <v>-100</v>
      </c>
      <c r="M1401" s="8">
        <f>IF(INDEX([1]Calculation!R:R,ROW())=0,-100,ROUND(INDEX([1]Calculation!R:R,ROW()),0))</f>
        <v>-100</v>
      </c>
      <c r="N1401" s="8">
        <f>IF(INDEX([1]Calculation!S:S,ROW())=0,-100,ROUND(INDEX([1]Calculation!S:S,ROW()),0))</f>
        <v>-100</v>
      </c>
      <c r="O1401" s="8">
        <f>IF(INDEX([1]Calculation!T:T,ROW())=0,-100,ROUND(INDEX([1]Calculation!T:T,ROW()),0))</f>
        <v>-100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IF(INDEX([1]Calculation!L:L,ROW())=0,-100,ROUND(INDEX([1]Calculation!L:L,ROW()),0))</f>
        <v>-100</v>
      </c>
      <c r="H1402" s="8">
        <f>IF(INDEX([1]Calculation!M:M,ROW())=0,-100,ROUND(INDEX([1]Calculation!M:M,ROW()),0))</f>
        <v>-100</v>
      </c>
      <c r="I1402" s="8">
        <f>IF(INDEX([1]Calculation!N:N,ROW())=0,-100,ROUND(INDEX([1]Calculation!N:N,ROW()),0))</f>
        <v>-100</v>
      </c>
      <c r="J1402" s="8">
        <f>IF(INDEX([1]Calculation!O:O,ROW())=0,-100,ROUND(INDEX([1]Calculation!O:O,ROW()),0))</f>
        <v>-100</v>
      </c>
      <c r="K1402" s="8">
        <f>IF(INDEX([1]Calculation!P:P,ROW())=0,-100,ROUND(INDEX([1]Calculation!P:P,ROW()),0))</f>
        <v>-100</v>
      </c>
      <c r="L1402" s="8">
        <f>IF(INDEX([1]Calculation!Q:Q,ROW())=0,-100,ROUND(INDEX([1]Calculation!Q:Q,ROW()),0))</f>
        <v>-100</v>
      </c>
      <c r="M1402" s="8">
        <f>IF(INDEX([1]Calculation!R:R,ROW())=0,-100,ROUND(INDEX([1]Calculation!R:R,ROW()),0))</f>
        <v>-100</v>
      </c>
      <c r="N1402" s="8">
        <f>IF(INDEX([1]Calculation!S:S,ROW())=0,-100,ROUND(INDEX([1]Calculation!S:S,ROW()),0))</f>
        <v>-100</v>
      </c>
      <c r="O1402" s="8">
        <f>IF(INDEX([1]Calculation!T:T,ROW())=0,-100,ROUND(INDEX([1]Calculation!T:T,ROW()),0))</f>
        <v>-100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IF(INDEX([1]Calculation!L:L,ROW())=0,-100,ROUND(INDEX([1]Calculation!L:L,ROW()),0))</f>
        <v>-100</v>
      </c>
      <c r="H1403" s="8">
        <f>IF(INDEX([1]Calculation!M:M,ROW())=0,-100,ROUND(INDEX([1]Calculation!M:M,ROW()),0))</f>
        <v>-100</v>
      </c>
      <c r="I1403" s="8">
        <f>IF(INDEX([1]Calculation!N:N,ROW())=0,-100,ROUND(INDEX([1]Calculation!N:N,ROW()),0))</f>
        <v>-100</v>
      </c>
      <c r="J1403" s="8">
        <f>IF(INDEX([1]Calculation!O:O,ROW())=0,-100,ROUND(INDEX([1]Calculation!O:O,ROW()),0))</f>
        <v>-100</v>
      </c>
      <c r="K1403" s="8">
        <f>IF(INDEX([1]Calculation!P:P,ROW())=0,-100,ROUND(INDEX([1]Calculation!P:P,ROW()),0))</f>
        <v>-100</v>
      </c>
      <c r="L1403" s="8">
        <f>IF(INDEX([1]Calculation!Q:Q,ROW())=0,-100,ROUND(INDEX([1]Calculation!Q:Q,ROW()),0))</f>
        <v>-100</v>
      </c>
      <c r="M1403" s="8">
        <f>IF(INDEX([1]Calculation!R:R,ROW())=0,-100,ROUND(INDEX([1]Calculation!R:R,ROW()),0))</f>
        <v>-100</v>
      </c>
      <c r="N1403" s="8">
        <f>IF(INDEX([1]Calculation!S:S,ROW())=0,-100,ROUND(INDEX([1]Calculation!S:S,ROW()),0))</f>
        <v>-100</v>
      </c>
      <c r="O1403" s="8">
        <f>IF(INDEX([1]Calculation!T:T,ROW())=0,-100,ROUND(INDEX([1]Calculation!T:T,ROW()),0))</f>
        <v>-100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IF(INDEX([1]Calculation!L:L,ROW())=0,-100,ROUND(INDEX([1]Calculation!L:L,ROW()),0))</f>
        <v>-100</v>
      </c>
      <c r="H1404" s="8">
        <f>IF(INDEX([1]Calculation!M:M,ROW())=0,-100,ROUND(INDEX([1]Calculation!M:M,ROW()),0))</f>
        <v>-100</v>
      </c>
      <c r="I1404" s="8">
        <f>IF(INDEX([1]Calculation!N:N,ROW())=0,-100,ROUND(INDEX([1]Calculation!N:N,ROW()),0))</f>
        <v>-100</v>
      </c>
      <c r="J1404" s="8">
        <f>IF(INDEX([1]Calculation!O:O,ROW())=0,-100,ROUND(INDEX([1]Calculation!O:O,ROW()),0))</f>
        <v>-100</v>
      </c>
      <c r="K1404" s="8">
        <f>IF(INDEX([1]Calculation!P:P,ROW())=0,-100,ROUND(INDEX([1]Calculation!P:P,ROW()),0))</f>
        <v>-100</v>
      </c>
      <c r="L1404" s="8">
        <f>IF(INDEX([1]Calculation!Q:Q,ROW())=0,-100,ROUND(INDEX([1]Calculation!Q:Q,ROW()),0))</f>
        <v>-100</v>
      </c>
      <c r="M1404" s="8">
        <f>IF(INDEX([1]Calculation!R:R,ROW())=0,-100,ROUND(INDEX([1]Calculation!R:R,ROW()),0))</f>
        <v>-100</v>
      </c>
      <c r="N1404" s="8">
        <f>IF(INDEX([1]Calculation!S:S,ROW())=0,-100,ROUND(INDEX([1]Calculation!S:S,ROW()),0))</f>
        <v>-100</v>
      </c>
      <c r="O1404" s="8">
        <f>IF(INDEX([1]Calculation!T:T,ROW())=0,-100,ROUND(INDEX([1]Calculation!T:T,ROW()),0))</f>
        <v>-100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IF(INDEX([1]Calculation!L:L,ROW())=0,-100,ROUND(INDEX([1]Calculation!L:L,ROW()),0))</f>
        <v>-100</v>
      </c>
      <c r="H1405" s="8">
        <f>IF(INDEX([1]Calculation!M:M,ROW())=0,-100,ROUND(INDEX([1]Calculation!M:M,ROW()),0))</f>
        <v>-100</v>
      </c>
      <c r="I1405" s="8">
        <f>IF(INDEX([1]Calculation!N:N,ROW())=0,-100,ROUND(INDEX([1]Calculation!N:N,ROW()),0))</f>
        <v>-100</v>
      </c>
      <c r="J1405" s="8">
        <f>IF(INDEX([1]Calculation!O:O,ROW())=0,-100,ROUND(INDEX([1]Calculation!O:O,ROW()),0))</f>
        <v>-100</v>
      </c>
      <c r="K1405" s="8">
        <f>IF(INDEX([1]Calculation!P:P,ROW())=0,-100,ROUND(INDEX([1]Calculation!P:P,ROW()),0))</f>
        <v>-100</v>
      </c>
      <c r="L1405" s="8">
        <f>IF(INDEX([1]Calculation!Q:Q,ROW())=0,-100,ROUND(INDEX([1]Calculation!Q:Q,ROW()),0))</f>
        <v>-100</v>
      </c>
      <c r="M1405" s="8">
        <f>IF(INDEX([1]Calculation!R:R,ROW())=0,-100,ROUND(INDEX([1]Calculation!R:R,ROW()),0))</f>
        <v>-100</v>
      </c>
      <c r="N1405" s="8">
        <f>IF(INDEX([1]Calculation!S:S,ROW())=0,-100,ROUND(INDEX([1]Calculation!S:S,ROW()),0))</f>
        <v>-100</v>
      </c>
      <c r="O1405" s="8">
        <f>IF(INDEX([1]Calculation!T:T,ROW())=0,-100,ROUND(INDEX([1]Calculation!T:T,ROW()),0))</f>
        <v>-100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IF(INDEX([1]Calculation!L:L,ROW())=0,-100,ROUND(INDEX([1]Calculation!L:L,ROW()),0))</f>
        <v>-100</v>
      </c>
      <c r="H1406" s="8">
        <f>IF(INDEX([1]Calculation!M:M,ROW())=0,-100,ROUND(INDEX([1]Calculation!M:M,ROW()),0))</f>
        <v>-100</v>
      </c>
      <c r="I1406" s="8">
        <f>IF(INDEX([1]Calculation!N:N,ROW())=0,-100,ROUND(INDEX([1]Calculation!N:N,ROW()),0))</f>
        <v>-100</v>
      </c>
      <c r="J1406" s="8">
        <f>IF(INDEX([1]Calculation!O:O,ROW())=0,-100,ROUND(INDEX([1]Calculation!O:O,ROW()),0))</f>
        <v>-100</v>
      </c>
      <c r="K1406" s="8">
        <f>IF(INDEX([1]Calculation!P:P,ROW())=0,-100,ROUND(INDEX([1]Calculation!P:P,ROW()),0))</f>
        <v>-100</v>
      </c>
      <c r="L1406" s="8">
        <f>IF(INDEX([1]Calculation!Q:Q,ROW())=0,-100,ROUND(INDEX([1]Calculation!Q:Q,ROW()),0))</f>
        <v>-100</v>
      </c>
      <c r="M1406" s="8">
        <f>IF(INDEX([1]Calculation!R:R,ROW())=0,-100,ROUND(INDEX([1]Calculation!R:R,ROW()),0))</f>
        <v>-100</v>
      </c>
      <c r="N1406" s="8">
        <f>IF(INDEX([1]Calculation!S:S,ROW())=0,-100,ROUND(INDEX([1]Calculation!S:S,ROW()),0))</f>
        <v>-100</v>
      </c>
      <c r="O1406" s="8">
        <f>IF(INDEX([1]Calculation!T:T,ROW())=0,-100,ROUND(INDEX([1]Calculation!T:T,ROW()),0))</f>
        <v>-100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IF(INDEX([1]Calculation!L:L,ROW())=0,-100,ROUND(INDEX([1]Calculation!L:L,ROW()),0))</f>
        <v>-100</v>
      </c>
      <c r="H1407" s="8">
        <f>IF(INDEX([1]Calculation!M:M,ROW())=0,-100,ROUND(INDEX([1]Calculation!M:M,ROW()),0))</f>
        <v>-100</v>
      </c>
      <c r="I1407" s="8">
        <f>IF(INDEX([1]Calculation!N:N,ROW())=0,-100,ROUND(INDEX([1]Calculation!N:N,ROW()),0))</f>
        <v>-100</v>
      </c>
      <c r="J1407" s="8">
        <f>IF(INDEX([1]Calculation!O:O,ROW())=0,-100,ROUND(INDEX([1]Calculation!O:O,ROW()),0))</f>
        <v>-100</v>
      </c>
      <c r="K1407" s="8">
        <f>IF(INDEX([1]Calculation!P:P,ROW())=0,-100,ROUND(INDEX([1]Calculation!P:P,ROW()),0))</f>
        <v>-100</v>
      </c>
      <c r="L1407" s="8">
        <f>IF(INDEX([1]Calculation!Q:Q,ROW())=0,-100,ROUND(INDEX([1]Calculation!Q:Q,ROW()),0))</f>
        <v>-100</v>
      </c>
      <c r="M1407" s="8">
        <f>IF(INDEX([1]Calculation!R:R,ROW())=0,-100,ROUND(INDEX([1]Calculation!R:R,ROW()),0))</f>
        <v>-100</v>
      </c>
      <c r="N1407" s="8">
        <f>IF(INDEX([1]Calculation!S:S,ROW())=0,-100,ROUND(INDEX([1]Calculation!S:S,ROW()),0))</f>
        <v>-100</v>
      </c>
      <c r="O1407" s="8">
        <f>IF(INDEX([1]Calculation!T:T,ROW())=0,-100,ROUND(INDEX([1]Calculation!T:T,ROW()),0))</f>
        <v>-100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IF(INDEX([1]Calculation!L:L,ROW())=0,-100,ROUND(INDEX([1]Calculation!L:L,ROW()),0))</f>
        <v>-100</v>
      </c>
      <c r="H1408" s="8">
        <f>IF(INDEX([1]Calculation!M:M,ROW())=0,-100,ROUND(INDEX([1]Calculation!M:M,ROW()),0))</f>
        <v>-100</v>
      </c>
      <c r="I1408" s="8">
        <f>IF(INDEX([1]Calculation!N:N,ROW())=0,-100,ROUND(INDEX([1]Calculation!N:N,ROW()),0))</f>
        <v>-100</v>
      </c>
      <c r="J1408" s="8">
        <f>IF(INDEX([1]Calculation!O:O,ROW())=0,-100,ROUND(INDEX([1]Calculation!O:O,ROW()),0))</f>
        <v>-100</v>
      </c>
      <c r="K1408" s="8">
        <f>IF(INDEX([1]Calculation!P:P,ROW())=0,-100,ROUND(INDEX([1]Calculation!P:P,ROW()),0))</f>
        <v>-100</v>
      </c>
      <c r="L1408" s="8">
        <f>IF(INDEX([1]Calculation!Q:Q,ROW())=0,-100,ROUND(INDEX([1]Calculation!Q:Q,ROW()),0))</f>
        <v>-100</v>
      </c>
      <c r="M1408" s="8">
        <f>IF(INDEX([1]Calculation!R:R,ROW())=0,-100,ROUND(INDEX([1]Calculation!R:R,ROW()),0))</f>
        <v>-100</v>
      </c>
      <c r="N1408" s="8">
        <f>IF(INDEX([1]Calculation!S:S,ROW())=0,-100,ROUND(INDEX([1]Calculation!S:S,ROW()),0))</f>
        <v>-100</v>
      </c>
      <c r="O1408" s="8">
        <f>IF(INDEX([1]Calculation!T:T,ROW())=0,-100,ROUND(INDEX([1]Calculation!T:T,ROW()),0))</f>
        <v>-100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IF(INDEX([1]Calculation!L:L,ROW())=0,-100,ROUND(INDEX([1]Calculation!L:L,ROW()),0))</f>
        <v>-100</v>
      </c>
      <c r="H1409" s="8">
        <f>IF(INDEX([1]Calculation!M:M,ROW())=0,-100,ROUND(INDEX([1]Calculation!M:M,ROW()),0))</f>
        <v>-100</v>
      </c>
      <c r="I1409" s="8">
        <f>IF(INDEX([1]Calculation!N:N,ROW())=0,-100,ROUND(INDEX([1]Calculation!N:N,ROW()),0))</f>
        <v>-100</v>
      </c>
      <c r="J1409" s="8">
        <f>IF(INDEX([1]Calculation!O:O,ROW())=0,-100,ROUND(INDEX([1]Calculation!O:O,ROW()),0))</f>
        <v>-100</v>
      </c>
      <c r="K1409" s="8">
        <f>IF(INDEX([1]Calculation!P:P,ROW())=0,-100,ROUND(INDEX([1]Calculation!P:P,ROW()),0))</f>
        <v>-100</v>
      </c>
      <c r="L1409" s="8">
        <f>IF(INDEX([1]Calculation!Q:Q,ROW())=0,-100,ROUND(INDEX([1]Calculation!Q:Q,ROW()),0))</f>
        <v>-100</v>
      </c>
      <c r="M1409" s="8">
        <f>IF(INDEX([1]Calculation!R:R,ROW())=0,-100,ROUND(INDEX([1]Calculation!R:R,ROW()),0))</f>
        <v>-100</v>
      </c>
      <c r="N1409" s="8">
        <f>IF(INDEX([1]Calculation!S:S,ROW())=0,-100,ROUND(INDEX([1]Calculation!S:S,ROW()),0))</f>
        <v>-100</v>
      </c>
      <c r="O1409" s="8">
        <f>IF(INDEX([1]Calculation!T:T,ROW())=0,-100,ROUND(INDEX([1]Calculation!T:T,ROW()),0))</f>
        <v>-100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IF(INDEX([1]Calculation!L:L,ROW())=0,-100,ROUND(INDEX([1]Calculation!L:L,ROW()),0))</f>
        <v>-100</v>
      </c>
      <c r="H1410" s="8">
        <f>IF(INDEX([1]Calculation!M:M,ROW())=0,-100,ROUND(INDEX([1]Calculation!M:M,ROW()),0))</f>
        <v>-100</v>
      </c>
      <c r="I1410" s="8">
        <f>IF(INDEX([1]Calculation!N:N,ROW())=0,-100,ROUND(INDEX([1]Calculation!N:N,ROW()),0))</f>
        <v>-100</v>
      </c>
      <c r="J1410" s="8">
        <f>IF(INDEX([1]Calculation!O:O,ROW())=0,-100,ROUND(INDEX([1]Calculation!O:O,ROW()),0))</f>
        <v>-100</v>
      </c>
      <c r="K1410" s="8">
        <f>IF(INDEX([1]Calculation!P:P,ROW())=0,-100,ROUND(INDEX([1]Calculation!P:P,ROW()),0))</f>
        <v>-100</v>
      </c>
      <c r="L1410" s="8">
        <f>IF(INDEX([1]Calculation!Q:Q,ROW())=0,-100,ROUND(INDEX([1]Calculation!Q:Q,ROW()),0))</f>
        <v>-100</v>
      </c>
      <c r="M1410" s="8">
        <f>IF(INDEX([1]Calculation!R:R,ROW())=0,-100,ROUND(INDEX([1]Calculation!R:R,ROW()),0))</f>
        <v>-100</v>
      </c>
      <c r="N1410" s="8">
        <f>IF(INDEX([1]Calculation!S:S,ROW())=0,-100,ROUND(INDEX([1]Calculation!S:S,ROW()),0))</f>
        <v>-100</v>
      </c>
      <c r="O1410" s="8">
        <f>IF(INDEX([1]Calculation!T:T,ROW())=0,-100,ROUND(INDEX([1]Calculation!T:T,ROW()),0))</f>
        <v>-100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IF(INDEX([1]Calculation!L:L,ROW())=0,-100,ROUND(INDEX([1]Calculation!L:L,ROW()),0))</f>
        <v>-100</v>
      </c>
      <c r="H1411" s="8">
        <f>IF(INDEX([1]Calculation!M:M,ROW())=0,-100,ROUND(INDEX([1]Calculation!M:M,ROW()),0))</f>
        <v>-100</v>
      </c>
      <c r="I1411" s="8">
        <f>IF(INDEX([1]Calculation!N:N,ROW())=0,-100,ROUND(INDEX([1]Calculation!N:N,ROW()),0))</f>
        <v>-100</v>
      </c>
      <c r="J1411" s="8">
        <f>IF(INDEX([1]Calculation!O:O,ROW())=0,-100,ROUND(INDEX([1]Calculation!O:O,ROW()),0))</f>
        <v>-100</v>
      </c>
      <c r="K1411" s="8">
        <f>IF(INDEX([1]Calculation!P:P,ROW())=0,-100,ROUND(INDEX([1]Calculation!P:P,ROW()),0))</f>
        <v>-100</v>
      </c>
      <c r="L1411" s="8">
        <f>IF(INDEX([1]Calculation!Q:Q,ROW())=0,-100,ROUND(INDEX([1]Calculation!Q:Q,ROW()),0))</f>
        <v>-100</v>
      </c>
      <c r="M1411" s="8">
        <f>IF(INDEX([1]Calculation!R:R,ROW())=0,-100,ROUND(INDEX([1]Calculation!R:R,ROW()),0))</f>
        <v>-100</v>
      </c>
      <c r="N1411" s="8">
        <f>IF(INDEX([1]Calculation!S:S,ROW())=0,-100,ROUND(INDEX([1]Calculation!S:S,ROW()),0))</f>
        <v>-100</v>
      </c>
      <c r="O1411" s="8">
        <f>IF(INDEX([1]Calculation!T:T,ROW())=0,-100,ROUND(INDEX([1]Calculation!T:T,ROW()),0))</f>
        <v>-100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IF(INDEX([1]Calculation!L:L,ROW())=0,-100,ROUND(INDEX([1]Calculation!L:L,ROW()),0))</f>
        <v>-100</v>
      </c>
      <c r="H1412" s="8">
        <f>IF(INDEX([1]Calculation!M:M,ROW())=0,-100,ROUND(INDEX([1]Calculation!M:M,ROW()),0))</f>
        <v>-100</v>
      </c>
      <c r="I1412" s="8">
        <f>IF(INDEX([1]Calculation!N:N,ROW())=0,-100,ROUND(INDEX([1]Calculation!N:N,ROW()),0))</f>
        <v>-100</v>
      </c>
      <c r="J1412" s="8">
        <f>IF(INDEX([1]Calculation!O:O,ROW())=0,-100,ROUND(INDEX([1]Calculation!O:O,ROW()),0))</f>
        <v>-100</v>
      </c>
      <c r="K1412" s="8">
        <f>IF(INDEX([1]Calculation!P:P,ROW())=0,-100,ROUND(INDEX([1]Calculation!P:P,ROW()),0))</f>
        <v>-100</v>
      </c>
      <c r="L1412" s="8">
        <f>IF(INDEX([1]Calculation!Q:Q,ROW())=0,-100,ROUND(INDEX([1]Calculation!Q:Q,ROW()),0))</f>
        <v>-100</v>
      </c>
      <c r="M1412" s="8">
        <f>IF(INDEX([1]Calculation!R:R,ROW())=0,-100,ROUND(INDEX([1]Calculation!R:R,ROW()),0))</f>
        <v>-100</v>
      </c>
      <c r="N1412" s="8">
        <f>IF(INDEX([1]Calculation!S:S,ROW())=0,-100,ROUND(INDEX([1]Calculation!S:S,ROW()),0))</f>
        <v>-100</v>
      </c>
      <c r="O1412" s="8">
        <f>IF(INDEX([1]Calculation!T:T,ROW())=0,-100,ROUND(INDEX([1]Calculation!T:T,ROW()),0))</f>
        <v>-100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IF(INDEX([1]Calculation!L:L,ROW())=0,-100,ROUND(INDEX([1]Calculation!L:L,ROW()),0))</f>
        <v>-100</v>
      </c>
      <c r="H1413" s="8">
        <f>IF(INDEX([1]Calculation!M:M,ROW())=0,-100,ROUND(INDEX([1]Calculation!M:M,ROW()),0))</f>
        <v>-100</v>
      </c>
      <c r="I1413" s="8">
        <f>IF(INDEX([1]Calculation!N:N,ROW())=0,-100,ROUND(INDEX([1]Calculation!N:N,ROW()),0))</f>
        <v>-100</v>
      </c>
      <c r="J1413" s="8">
        <f>IF(INDEX([1]Calculation!O:O,ROW())=0,-100,ROUND(INDEX([1]Calculation!O:O,ROW()),0))</f>
        <v>-100</v>
      </c>
      <c r="K1413" s="8">
        <f>IF(INDEX([1]Calculation!P:P,ROW())=0,-100,ROUND(INDEX([1]Calculation!P:P,ROW()),0))</f>
        <v>-100</v>
      </c>
      <c r="L1413" s="8">
        <f>IF(INDEX([1]Calculation!Q:Q,ROW())=0,-100,ROUND(INDEX([1]Calculation!Q:Q,ROW()),0))</f>
        <v>-100</v>
      </c>
      <c r="M1413" s="8">
        <f>IF(INDEX([1]Calculation!R:R,ROW())=0,-100,ROUND(INDEX([1]Calculation!R:R,ROW()),0))</f>
        <v>-100</v>
      </c>
      <c r="N1413" s="8">
        <f>IF(INDEX([1]Calculation!S:S,ROW())=0,-100,ROUND(INDEX([1]Calculation!S:S,ROW()),0))</f>
        <v>-100</v>
      </c>
      <c r="O1413" s="8">
        <f>IF(INDEX([1]Calculation!T:T,ROW())=0,-100,ROUND(INDEX([1]Calculation!T:T,ROW()),0))</f>
        <v>-100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IF(INDEX([1]Calculation!L:L,ROW())=0,-100,ROUND(INDEX([1]Calculation!L:L,ROW()),0))</f>
        <v>-100</v>
      </c>
      <c r="H1414" s="8">
        <f>IF(INDEX([1]Calculation!M:M,ROW())=0,-100,ROUND(INDEX([1]Calculation!M:M,ROW()),0))</f>
        <v>-100</v>
      </c>
      <c r="I1414" s="8">
        <f>IF(INDEX([1]Calculation!N:N,ROW())=0,-100,ROUND(INDEX([1]Calculation!N:N,ROW()),0))</f>
        <v>-100</v>
      </c>
      <c r="J1414" s="8">
        <f>IF(INDEX([1]Calculation!O:O,ROW())=0,-100,ROUND(INDEX([1]Calculation!O:O,ROW()),0))</f>
        <v>-100</v>
      </c>
      <c r="K1414" s="8">
        <f>IF(INDEX([1]Calculation!P:P,ROW())=0,-100,ROUND(INDEX([1]Calculation!P:P,ROW()),0))</f>
        <v>-100</v>
      </c>
      <c r="L1414" s="8">
        <f>IF(INDEX([1]Calculation!Q:Q,ROW())=0,-100,ROUND(INDEX([1]Calculation!Q:Q,ROW()),0))</f>
        <v>-100</v>
      </c>
      <c r="M1414" s="8">
        <f>IF(INDEX([1]Calculation!R:R,ROW())=0,-100,ROUND(INDEX([1]Calculation!R:R,ROW()),0))</f>
        <v>-100</v>
      </c>
      <c r="N1414" s="8">
        <f>IF(INDEX([1]Calculation!S:S,ROW())=0,-100,ROUND(INDEX([1]Calculation!S:S,ROW()),0))</f>
        <v>-100</v>
      </c>
      <c r="O1414" s="8">
        <f>IF(INDEX([1]Calculation!T:T,ROW())=0,-100,ROUND(INDEX([1]Calculation!T:T,ROW()),0))</f>
        <v>-100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IF(INDEX([1]Calculation!L:L,ROW())=0,-100,ROUND(INDEX([1]Calculation!L:L,ROW()),0))</f>
        <v>-100</v>
      </c>
      <c r="H1415" s="8">
        <f>IF(INDEX([1]Calculation!M:M,ROW())=0,-100,ROUND(INDEX([1]Calculation!M:M,ROW()),0))</f>
        <v>-100</v>
      </c>
      <c r="I1415" s="8">
        <f>IF(INDEX([1]Calculation!N:N,ROW())=0,-100,ROUND(INDEX([1]Calculation!N:N,ROW()),0))</f>
        <v>-100</v>
      </c>
      <c r="J1415" s="8">
        <f>IF(INDEX([1]Calculation!O:O,ROW())=0,-100,ROUND(INDEX([1]Calculation!O:O,ROW()),0))</f>
        <v>-100</v>
      </c>
      <c r="K1415" s="8">
        <f>IF(INDEX([1]Calculation!P:P,ROW())=0,-100,ROUND(INDEX([1]Calculation!P:P,ROW()),0))</f>
        <v>-100</v>
      </c>
      <c r="L1415" s="8">
        <f>IF(INDEX([1]Calculation!Q:Q,ROW())=0,-100,ROUND(INDEX([1]Calculation!Q:Q,ROW()),0))</f>
        <v>-100</v>
      </c>
      <c r="M1415" s="8">
        <f>IF(INDEX([1]Calculation!R:R,ROW())=0,-100,ROUND(INDEX([1]Calculation!R:R,ROW()),0))</f>
        <v>-100</v>
      </c>
      <c r="N1415" s="8">
        <f>IF(INDEX([1]Calculation!S:S,ROW())=0,-100,ROUND(INDEX([1]Calculation!S:S,ROW()),0))</f>
        <v>-100</v>
      </c>
      <c r="O1415" s="8">
        <f>IF(INDEX([1]Calculation!T:T,ROW())=0,-100,ROUND(INDEX([1]Calculation!T:T,ROW()),0))</f>
        <v>-100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IF(INDEX([1]Calculation!L:L,ROW())=0,-100,ROUND(INDEX([1]Calculation!L:L,ROW()),0))</f>
        <v>-100</v>
      </c>
      <c r="H1416" s="8">
        <f>IF(INDEX([1]Calculation!M:M,ROW())=0,-100,ROUND(INDEX([1]Calculation!M:M,ROW()),0))</f>
        <v>-100</v>
      </c>
      <c r="I1416" s="8">
        <f>IF(INDEX([1]Calculation!N:N,ROW())=0,-100,ROUND(INDEX([1]Calculation!N:N,ROW()),0))</f>
        <v>-100</v>
      </c>
      <c r="J1416" s="8">
        <f>IF(INDEX([1]Calculation!O:O,ROW())=0,-100,ROUND(INDEX([1]Calculation!O:O,ROW()),0))</f>
        <v>-100</v>
      </c>
      <c r="K1416" s="8">
        <f>IF(INDEX([1]Calculation!P:P,ROW())=0,-100,ROUND(INDEX([1]Calculation!P:P,ROW()),0))</f>
        <v>-100</v>
      </c>
      <c r="L1416" s="8">
        <f>IF(INDEX([1]Calculation!Q:Q,ROW())=0,-100,ROUND(INDEX([1]Calculation!Q:Q,ROW()),0))</f>
        <v>-100</v>
      </c>
      <c r="M1416" s="8">
        <f>IF(INDEX([1]Calculation!R:R,ROW())=0,-100,ROUND(INDEX([1]Calculation!R:R,ROW()),0))</f>
        <v>-100</v>
      </c>
      <c r="N1416" s="8">
        <f>IF(INDEX([1]Calculation!S:S,ROW())=0,-100,ROUND(INDEX([1]Calculation!S:S,ROW()),0))</f>
        <v>-100</v>
      </c>
      <c r="O1416" s="8">
        <f>IF(INDEX([1]Calculation!T:T,ROW())=0,-100,ROUND(INDEX([1]Calculation!T:T,ROW()),0))</f>
        <v>-100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IF(INDEX([1]Calculation!L:L,ROW())=0,-100,ROUND(INDEX([1]Calculation!L:L,ROW()),0))</f>
        <v>-100</v>
      </c>
      <c r="H1417" s="8">
        <f>IF(INDEX([1]Calculation!M:M,ROW())=0,-100,ROUND(INDEX([1]Calculation!M:M,ROW()),0))</f>
        <v>-100</v>
      </c>
      <c r="I1417" s="8">
        <f>IF(INDEX([1]Calculation!N:N,ROW())=0,-100,ROUND(INDEX([1]Calculation!N:N,ROW()),0))</f>
        <v>-100</v>
      </c>
      <c r="J1417" s="8">
        <f>IF(INDEX([1]Calculation!O:O,ROW())=0,-100,ROUND(INDEX([1]Calculation!O:O,ROW()),0))</f>
        <v>-100</v>
      </c>
      <c r="K1417" s="8">
        <f>IF(INDEX([1]Calculation!P:P,ROW())=0,-100,ROUND(INDEX([1]Calculation!P:P,ROW()),0))</f>
        <v>-100</v>
      </c>
      <c r="L1417" s="8">
        <f>IF(INDEX([1]Calculation!Q:Q,ROW())=0,-100,ROUND(INDEX([1]Calculation!Q:Q,ROW()),0))</f>
        <v>-100</v>
      </c>
      <c r="M1417" s="8">
        <f>IF(INDEX([1]Calculation!R:R,ROW())=0,-100,ROUND(INDEX([1]Calculation!R:R,ROW()),0))</f>
        <v>-100</v>
      </c>
      <c r="N1417" s="8">
        <f>IF(INDEX([1]Calculation!S:S,ROW())=0,-100,ROUND(INDEX([1]Calculation!S:S,ROW()),0))</f>
        <v>-100</v>
      </c>
      <c r="O1417" s="8">
        <f>IF(INDEX([1]Calculation!T:T,ROW())=0,-100,ROUND(INDEX([1]Calculation!T:T,ROW()),0))</f>
        <v>-100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IF(INDEX([1]Calculation!L:L,ROW())=0,-100,ROUND(INDEX([1]Calculation!L:L,ROW()),0))</f>
        <v>-100</v>
      </c>
      <c r="H1418" s="8">
        <f>IF(INDEX([1]Calculation!M:M,ROW())=0,-100,ROUND(INDEX([1]Calculation!M:M,ROW()),0))</f>
        <v>-100</v>
      </c>
      <c r="I1418" s="8">
        <f>IF(INDEX([1]Calculation!N:N,ROW())=0,-100,ROUND(INDEX([1]Calculation!N:N,ROW()),0))</f>
        <v>-100</v>
      </c>
      <c r="J1418" s="8">
        <f>IF(INDEX([1]Calculation!O:O,ROW())=0,-100,ROUND(INDEX([1]Calculation!O:O,ROW()),0))</f>
        <v>-100</v>
      </c>
      <c r="K1418" s="8">
        <f>IF(INDEX([1]Calculation!P:P,ROW())=0,-100,ROUND(INDEX([1]Calculation!P:P,ROW()),0))</f>
        <v>-100</v>
      </c>
      <c r="L1418" s="8">
        <f>IF(INDEX([1]Calculation!Q:Q,ROW())=0,-100,ROUND(INDEX([1]Calculation!Q:Q,ROW()),0))</f>
        <v>-100</v>
      </c>
      <c r="M1418" s="8">
        <f>IF(INDEX([1]Calculation!R:R,ROW())=0,-100,ROUND(INDEX([1]Calculation!R:R,ROW()),0))</f>
        <v>-100</v>
      </c>
      <c r="N1418" s="8">
        <f>IF(INDEX([1]Calculation!S:S,ROW())=0,-100,ROUND(INDEX([1]Calculation!S:S,ROW()),0))</f>
        <v>-100</v>
      </c>
      <c r="O1418" s="8">
        <f>IF(INDEX([1]Calculation!T:T,ROW())=0,-100,ROUND(INDEX([1]Calculation!T:T,ROW()),0))</f>
        <v>-100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IF(INDEX([1]Calculation!L:L,ROW())=0,-100,ROUND(INDEX([1]Calculation!L:L,ROW()),0))</f>
        <v>-100</v>
      </c>
      <c r="H1419" s="8">
        <f>IF(INDEX([1]Calculation!M:M,ROW())=0,-100,ROUND(INDEX([1]Calculation!M:M,ROW()),0))</f>
        <v>-100</v>
      </c>
      <c r="I1419" s="8">
        <f>IF(INDEX([1]Calculation!N:N,ROW())=0,-100,ROUND(INDEX([1]Calculation!N:N,ROW()),0))</f>
        <v>-100</v>
      </c>
      <c r="J1419" s="8">
        <f>IF(INDEX([1]Calculation!O:O,ROW())=0,-100,ROUND(INDEX([1]Calculation!O:O,ROW()),0))</f>
        <v>-100</v>
      </c>
      <c r="K1419" s="8">
        <f>IF(INDEX([1]Calculation!P:P,ROW())=0,-100,ROUND(INDEX([1]Calculation!P:P,ROW()),0))</f>
        <v>-100</v>
      </c>
      <c r="L1419" s="8">
        <f>IF(INDEX([1]Calculation!Q:Q,ROW())=0,-100,ROUND(INDEX([1]Calculation!Q:Q,ROW()),0))</f>
        <v>-100</v>
      </c>
      <c r="M1419" s="8">
        <f>IF(INDEX([1]Calculation!R:R,ROW())=0,-100,ROUND(INDEX([1]Calculation!R:R,ROW()),0))</f>
        <v>-100</v>
      </c>
      <c r="N1419" s="8">
        <f>IF(INDEX([1]Calculation!S:S,ROW())=0,-100,ROUND(INDEX([1]Calculation!S:S,ROW()),0))</f>
        <v>-100</v>
      </c>
      <c r="O1419" s="8">
        <f>IF(INDEX([1]Calculation!T:T,ROW())=0,-100,ROUND(INDEX([1]Calculation!T:T,ROW()),0))</f>
        <v>-100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IF(INDEX([1]Calculation!L:L,ROW())=0,-100,ROUND(INDEX([1]Calculation!L:L,ROW()),0))</f>
        <v>-100</v>
      </c>
      <c r="H1420" s="8">
        <f>IF(INDEX([1]Calculation!M:M,ROW())=0,-100,ROUND(INDEX([1]Calculation!M:M,ROW()),0))</f>
        <v>-100</v>
      </c>
      <c r="I1420" s="8">
        <f>IF(INDEX([1]Calculation!N:N,ROW())=0,-100,ROUND(INDEX([1]Calculation!N:N,ROW()),0))</f>
        <v>-100</v>
      </c>
      <c r="J1420" s="8">
        <f>IF(INDEX([1]Calculation!O:O,ROW())=0,-100,ROUND(INDEX([1]Calculation!O:O,ROW()),0))</f>
        <v>-100</v>
      </c>
      <c r="K1420" s="8">
        <f>IF(INDEX([1]Calculation!P:P,ROW())=0,-100,ROUND(INDEX([1]Calculation!P:P,ROW()),0))</f>
        <v>-100</v>
      </c>
      <c r="L1420" s="8">
        <f>IF(INDEX([1]Calculation!Q:Q,ROW())=0,-100,ROUND(INDEX([1]Calculation!Q:Q,ROW()),0))</f>
        <v>-100</v>
      </c>
      <c r="M1420" s="8">
        <f>IF(INDEX([1]Calculation!R:R,ROW())=0,-100,ROUND(INDEX([1]Calculation!R:R,ROW()),0))</f>
        <v>-100</v>
      </c>
      <c r="N1420" s="8">
        <f>IF(INDEX([1]Calculation!S:S,ROW())=0,-100,ROUND(INDEX([1]Calculation!S:S,ROW()),0))</f>
        <v>-100</v>
      </c>
      <c r="O1420" s="8">
        <f>IF(INDEX([1]Calculation!T:T,ROW())=0,-100,ROUND(INDEX([1]Calculation!T:T,ROW()),0))</f>
        <v>-100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IF(INDEX([1]Calculation!L:L,ROW())=0,-100,ROUND(INDEX([1]Calculation!L:L,ROW()),0))</f>
        <v>-100</v>
      </c>
      <c r="H1421" s="8">
        <f>IF(INDEX([1]Calculation!M:M,ROW())=0,-100,ROUND(INDEX([1]Calculation!M:M,ROW()),0))</f>
        <v>-100</v>
      </c>
      <c r="I1421" s="8">
        <f>IF(INDEX([1]Calculation!N:N,ROW())=0,-100,ROUND(INDEX([1]Calculation!N:N,ROW()),0))</f>
        <v>-100</v>
      </c>
      <c r="J1421" s="8">
        <f>IF(INDEX([1]Calculation!O:O,ROW())=0,-100,ROUND(INDEX([1]Calculation!O:O,ROW()),0))</f>
        <v>-100</v>
      </c>
      <c r="K1421" s="8">
        <f>IF(INDEX([1]Calculation!P:P,ROW())=0,-100,ROUND(INDEX([1]Calculation!P:P,ROW()),0))</f>
        <v>-100</v>
      </c>
      <c r="L1421" s="8">
        <f>IF(INDEX([1]Calculation!Q:Q,ROW())=0,-100,ROUND(INDEX([1]Calculation!Q:Q,ROW()),0))</f>
        <v>-100</v>
      </c>
      <c r="M1421" s="8">
        <f>IF(INDEX([1]Calculation!R:R,ROW())=0,-100,ROUND(INDEX([1]Calculation!R:R,ROW()),0))</f>
        <v>-100</v>
      </c>
      <c r="N1421" s="8">
        <f>IF(INDEX([1]Calculation!S:S,ROW())=0,-100,ROUND(INDEX([1]Calculation!S:S,ROW()),0))</f>
        <v>-100</v>
      </c>
      <c r="O1421" s="8">
        <f>IF(INDEX([1]Calculation!T:T,ROW())=0,-100,ROUND(INDEX([1]Calculation!T:T,ROW()),0))</f>
        <v>-100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IF(INDEX([1]Calculation!L:L,ROW())=0,-100,ROUND(INDEX([1]Calculation!L:L,ROW()),0))</f>
        <v>-100</v>
      </c>
      <c r="H1422" s="8">
        <f>IF(INDEX([1]Calculation!M:M,ROW())=0,-100,ROUND(INDEX([1]Calculation!M:M,ROW()),0))</f>
        <v>-100</v>
      </c>
      <c r="I1422" s="8">
        <f>IF(INDEX([1]Calculation!N:N,ROW())=0,-100,ROUND(INDEX([1]Calculation!N:N,ROW()),0))</f>
        <v>-100</v>
      </c>
      <c r="J1422" s="8">
        <f>IF(INDEX([1]Calculation!O:O,ROW())=0,-100,ROUND(INDEX([1]Calculation!O:O,ROW()),0))</f>
        <v>-100</v>
      </c>
      <c r="K1422" s="8">
        <f>IF(INDEX([1]Calculation!P:P,ROW())=0,-100,ROUND(INDEX([1]Calculation!P:P,ROW()),0))</f>
        <v>-100</v>
      </c>
      <c r="L1422" s="8">
        <f>IF(INDEX([1]Calculation!Q:Q,ROW())=0,-100,ROUND(INDEX([1]Calculation!Q:Q,ROW()),0))</f>
        <v>-100</v>
      </c>
      <c r="M1422" s="8">
        <f>IF(INDEX([1]Calculation!R:R,ROW())=0,-100,ROUND(INDEX([1]Calculation!R:R,ROW()),0))</f>
        <v>-100</v>
      </c>
      <c r="N1422" s="8">
        <f>IF(INDEX([1]Calculation!S:S,ROW())=0,-100,ROUND(INDEX([1]Calculation!S:S,ROW()),0))</f>
        <v>-100</v>
      </c>
      <c r="O1422" s="8">
        <f>IF(INDEX([1]Calculation!T:T,ROW())=0,-100,ROUND(INDEX([1]Calculation!T:T,ROW()),0))</f>
        <v>-100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IF(INDEX([1]Calculation!L:L,ROW())=0,-100,ROUND(INDEX([1]Calculation!L:L,ROW()),0))</f>
        <v>-100</v>
      </c>
      <c r="H1423" s="8">
        <f>IF(INDEX([1]Calculation!M:M,ROW())=0,-100,ROUND(INDEX([1]Calculation!M:M,ROW()),0))</f>
        <v>-100</v>
      </c>
      <c r="I1423" s="8">
        <f>IF(INDEX([1]Calculation!N:N,ROW())=0,-100,ROUND(INDEX([1]Calculation!N:N,ROW()),0))</f>
        <v>-100</v>
      </c>
      <c r="J1423" s="8">
        <f>IF(INDEX([1]Calculation!O:O,ROW())=0,-100,ROUND(INDEX([1]Calculation!O:O,ROW()),0))</f>
        <v>-100</v>
      </c>
      <c r="K1423" s="8">
        <f>IF(INDEX([1]Calculation!P:P,ROW())=0,-100,ROUND(INDEX([1]Calculation!P:P,ROW()),0))</f>
        <v>-100</v>
      </c>
      <c r="L1423" s="8">
        <f>IF(INDEX([1]Calculation!Q:Q,ROW())=0,-100,ROUND(INDEX([1]Calculation!Q:Q,ROW()),0))</f>
        <v>-100</v>
      </c>
      <c r="M1423" s="8">
        <f>IF(INDEX([1]Calculation!R:R,ROW())=0,-100,ROUND(INDEX([1]Calculation!R:R,ROW()),0))</f>
        <v>-100</v>
      </c>
      <c r="N1423" s="8">
        <f>IF(INDEX([1]Calculation!S:S,ROW())=0,-100,ROUND(INDEX([1]Calculation!S:S,ROW()),0))</f>
        <v>-100</v>
      </c>
      <c r="O1423" s="8">
        <f>IF(INDEX([1]Calculation!T:T,ROW())=0,-100,ROUND(INDEX([1]Calculation!T:T,ROW()),0))</f>
        <v>-100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IF(INDEX([1]Calculation!L:L,ROW())=0,-100,ROUND(INDEX([1]Calculation!L:L,ROW()),0))</f>
        <v>-100</v>
      </c>
      <c r="H1424" s="8">
        <f>IF(INDEX([1]Calculation!M:M,ROW())=0,-100,ROUND(INDEX([1]Calculation!M:M,ROW()),0))</f>
        <v>-100</v>
      </c>
      <c r="I1424" s="8">
        <f>IF(INDEX([1]Calculation!N:N,ROW())=0,-100,ROUND(INDEX([1]Calculation!N:N,ROW()),0))</f>
        <v>-100</v>
      </c>
      <c r="J1424" s="8">
        <f>IF(INDEX([1]Calculation!O:O,ROW())=0,-100,ROUND(INDEX([1]Calculation!O:O,ROW()),0))</f>
        <v>-100</v>
      </c>
      <c r="K1424" s="8">
        <f>IF(INDEX([1]Calculation!P:P,ROW())=0,-100,ROUND(INDEX([1]Calculation!P:P,ROW()),0))</f>
        <v>-100</v>
      </c>
      <c r="L1424" s="8">
        <f>IF(INDEX([1]Calculation!Q:Q,ROW())=0,-100,ROUND(INDEX([1]Calculation!Q:Q,ROW()),0))</f>
        <v>-100</v>
      </c>
      <c r="M1424" s="8">
        <f>IF(INDEX([1]Calculation!R:R,ROW())=0,-100,ROUND(INDEX([1]Calculation!R:R,ROW()),0))</f>
        <v>-100</v>
      </c>
      <c r="N1424" s="8">
        <f>IF(INDEX([1]Calculation!S:S,ROW())=0,-100,ROUND(INDEX([1]Calculation!S:S,ROW()),0))</f>
        <v>-100</v>
      </c>
      <c r="O1424" s="8">
        <f>IF(INDEX([1]Calculation!T:T,ROW())=0,-100,ROUND(INDEX([1]Calculation!T:T,ROW()),0))</f>
        <v>-100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IF(INDEX([1]Calculation!L:L,ROW())=0,-100,ROUND(INDEX([1]Calculation!L:L,ROW()),0))</f>
        <v>-100</v>
      </c>
      <c r="H1425" s="8">
        <f>IF(INDEX([1]Calculation!M:M,ROW())=0,-100,ROUND(INDEX([1]Calculation!M:M,ROW()),0))</f>
        <v>-100</v>
      </c>
      <c r="I1425" s="8">
        <f>IF(INDEX([1]Calculation!N:N,ROW())=0,-100,ROUND(INDEX([1]Calculation!N:N,ROW()),0))</f>
        <v>-100</v>
      </c>
      <c r="J1425" s="8">
        <f>IF(INDEX([1]Calculation!O:O,ROW())=0,-100,ROUND(INDEX([1]Calculation!O:O,ROW()),0))</f>
        <v>-100</v>
      </c>
      <c r="K1425" s="8">
        <f>IF(INDEX([1]Calculation!P:P,ROW())=0,-100,ROUND(INDEX([1]Calculation!P:P,ROW()),0))</f>
        <v>-100</v>
      </c>
      <c r="L1425" s="8">
        <f>IF(INDEX([1]Calculation!Q:Q,ROW())=0,-100,ROUND(INDEX([1]Calculation!Q:Q,ROW()),0))</f>
        <v>-100</v>
      </c>
      <c r="M1425" s="8">
        <f>IF(INDEX([1]Calculation!R:R,ROW())=0,-100,ROUND(INDEX([1]Calculation!R:R,ROW()),0))</f>
        <v>-100</v>
      </c>
      <c r="N1425" s="8">
        <f>IF(INDEX([1]Calculation!S:S,ROW())=0,-100,ROUND(INDEX([1]Calculation!S:S,ROW()),0))</f>
        <v>-100</v>
      </c>
      <c r="O1425" s="8">
        <f>IF(INDEX([1]Calculation!T:T,ROW())=0,-100,ROUND(INDEX([1]Calculation!T:T,ROW()),0))</f>
        <v>-100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IF(INDEX([1]Calculation!L:L,ROW())=0,-100,ROUND(INDEX([1]Calculation!L:L,ROW()),0))</f>
        <v>-100</v>
      </c>
      <c r="H1426" s="8">
        <f>IF(INDEX([1]Calculation!M:M,ROW())=0,-100,ROUND(INDEX([1]Calculation!M:M,ROW()),0))</f>
        <v>-100</v>
      </c>
      <c r="I1426" s="8">
        <f>IF(INDEX([1]Calculation!N:N,ROW())=0,-100,ROUND(INDEX([1]Calculation!N:N,ROW()),0))</f>
        <v>-100</v>
      </c>
      <c r="J1426" s="8">
        <f>IF(INDEX([1]Calculation!O:O,ROW())=0,-100,ROUND(INDEX([1]Calculation!O:O,ROW()),0))</f>
        <v>-100</v>
      </c>
      <c r="K1426" s="8">
        <f>IF(INDEX([1]Calculation!P:P,ROW())=0,-100,ROUND(INDEX([1]Calculation!P:P,ROW()),0))</f>
        <v>-100</v>
      </c>
      <c r="L1426" s="8">
        <f>IF(INDEX([1]Calculation!Q:Q,ROW())=0,-100,ROUND(INDEX([1]Calculation!Q:Q,ROW()),0))</f>
        <v>-100</v>
      </c>
      <c r="M1426" s="8">
        <f>IF(INDEX([1]Calculation!R:R,ROW())=0,-100,ROUND(INDEX([1]Calculation!R:R,ROW()),0))</f>
        <v>-100</v>
      </c>
      <c r="N1426" s="8">
        <f>IF(INDEX([1]Calculation!S:S,ROW())=0,-100,ROUND(INDEX([1]Calculation!S:S,ROW()),0))</f>
        <v>-100</v>
      </c>
      <c r="O1426" s="8">
        <f>IF(INDEX([1]Calculation!T:T,ROW())=0,-100,ROUND(INDEX([1]Calculation!T:T,ROW()),0))</f>
        <v>-100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IF(INDEX([1]Calculation!L:L,ROW())=0,-100,ROUND(INDEX([1]Calculation!L:L,ROW()),0))</f>
        <v>-100</v>
      </c>
      <c r="H1427" s="8">
        <f>IF(INDEX([1]Calculation!M:M,ROW())=0,-100,ROUND(INDEX([1]Calculation!M:M,ROW()),0))</f>
        <v>-100</v>
      </c>
      <c r="I1427" s="8">
        <f>IF(INDEX([1]Calculation!N:N,ROW())=0,-100,ROUND(INDEX([1]Calculation!N:N,ROW()),0))</f>
        <v>-100</v>
      </c>
      <c r="J1427" s="8">
        <f>IF(INDEX([1]Calculation!O:O,ROW())=0,-100,ROUND(INDEX([1]Calculation!O:O,ROW()),0))</f>
        <v>-100</v>
      </c>
      <c r="K1427" s="8">
        <f>IF(INDEX([1]Calculation!P:P,ROW())=0,-100,ROUND(INDEX([1]Calculation!P:P,ROW()),0))</f>
        <v>-100</v>
      </c>
      <c r="L1427" s="8">
        <f>IF(INDEX([1]Calculation!Q:Q,ROW())=0,-100,ROUND(INDEX([1]Calculation!Q:Q,ROW()),0))</f>
        <v>-100</v>
      </c>
      <c r="M1427" s="8">
        <f>IF(INDEX([1]Calculation!R:R,ROW())=0,-100,ROUND(INDEX([1]Calculation!R:R,ROW()),0))</f>
        <v>-100</v>
      </c>
      <c r="N1427" s="8">
        <f>IF(INDEX([1]Calculation!S:S,ROW())=0,-100,ROUND(INDEX([1]Calculation!S:S,ROW()),0))</f>
        <v>-100</v>
      </c>
      <c r="O1427" s="8">
        <f>IF(INDEX([1]Calculation!T:T,ROW())=0,-100,ROUND(INDEX([1]Calculation!T:T,ROW()),0))</f>
        <v>-100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IF(INDEX([1]Calculation!L:L,ROW())=0,-100,ROUND(INDEX([1]Calculation!L:L,ROW()),0))</f>
        <v>-100</v>
      </c>
      <c r="H1428" s="8">
        <f>IF(INDEX([1]Calculation!M:M,ROW())=0,-100,ROUND(INDEX([1]Calculation!M:M,ROW()),0))</f>
        <v>-100</v>
      </c>
      <c r="I1428" s="8">
        <f>IF(INDEX([1]Calculation!N:N,ROW())=0,-100,ROUND(INDEX([1]Calculation!N:N,ROW()),0))</f>
        <v>-100</v>
      </c>
      <c r="J1428" s="8">
        <f>IF(INDEX([1]Calculation!O:O,ROW())=0,-100,ROUND(INDEX([1]Calculation!O:O,ROW()),0))</f>
        <v>-100</v>
      </c>
      <c r="K1428" s="8">
        <f>IF(INDEX([1]Calculation!P:P,ROW())=0,-100,ROUND(INDEX([1]Calculation!P:P,ROW()),0))</f>
        <v>-100</v>
      </c>
      <c r="L1428" s="8">
        <f>IF(INDEX([1]Calculation!Q:Q,ROW())=0,-100,ROUND(INDEX([1]Calculation!Q:Q,ROW()),0))</f>
        <v>-100</v>
      </c>
      <c r="M1428" s="8">
        <f>IF(INDEX([1]Calculation!R:R,ROW())=0,-100,ROUND(INDEX([1]Calculation!R:R,ROW()),0))</f>
        <v>-100</v>
      </c>
      <c r="N1428" s="8">
        <f>IF(INDEX([1]Calculation!S:S,ROW())=0,-100,ROUND(INDEX([1]Calculation!S:S,ROW()),0))</f>
        <v>-100</v>
      </c>
      <c r="O1428" s="8">
        <f>IF(INDEX([1]Calculation!T:T,ROW())=0,-100,ROUND(INDEX([1]Calculation!T:T,ROW()),0))</f>
        <v>-100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IF(INDEX([1]Calculation!L:L,ROW())=0,-100,ROUND(INDEX([1]Calculation!L:L,ROW()),0))</f>
        <v>-100</v>
      </c>
      <c r="H1429" s="8">
        <f>IF(INDEX([1]Calculation!M:M,ROW())=0,-100,ROUND(INDEX([1]Calculation!M:M,ROW()),0))</f>
        <v>-100</v>
      </c>
      <c r="I1429" s="8">
        <f>IF(INDEX([1]Calculation!N:N,ROW())=0,-100,ROUND(INDEX([1]Calculation!N:N,ROW()),0))</f>
        <v>-100</v>
      </c>
      <c r="J1429" s="8">
        <f>IF(INDEX([1]Calculation!O:O,ROW())=0,-100,ROUND(INDEX([1]Calculation!O:O,ROW()),0))</f>
        <v>-100</v>
      </c>
      <c r="K1429" s="8">
        <f>IF(INDEX([1]Calculation!P:P,ROW())=0,-100,ROUND(INDEX([1]Calculation!P:P,ROW()),0))</f>
        <v>-100</v>
      </c>
      <c r="L1429" s="8">
        <f>IF(INDEX([1]Calculation!Q:Q,ROW())=0,-100,ROUND(INDEX([1]Calculation!Q:Q,ROW()),0))</f>
        <v>-100</v>
      </c>
      <c r="M1429" s="8">
        <f>IF(INDEX([1]Calculation!R:R,ROW())=0,-100,ROUND(INDEX([1]Calculation!R:R,ROW()),0))</f>
        <v>-100</v>
      </c>
      <c r="N1429" s="8">
        <f>IF(INDEX([1]Calculation!S:S,ROW())=0,-100,ROUND(INDEX([1]Calculation!S:S,ROW()),0))</f>
        <v>-100</v>
      </c>
      <c r="O1429" s="8">
        <f>IF(INDEX([1]Calculation!T:T,ROW())=0,-100,ROUND(INDEX([1]Calculation!T:T,ROW()),0))</f>
        <v>-100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IF(INDEX([1]Calculation!L:L,ROW())=0,-100,ROUND(INDEX([1]Calculation!L:L,ROW()),0))</f>
        <v>-100</v>
      </c>
      <c r="H1430" s="8">
        <f>IF(INDEX([1]Calculation!M:M,ROW())=0,-100,ROUND(INDEX([1]Calculation!M:M,ROW()),0))</f>
        <v>-100</v>
      </c>
      <c r="I1430" s="8">
        <f>IF(INDEX([1]Calculation!N:N,ROW())=0,-100,ROUND(INDEX([1]Calculation!N:N,ROW()),0))</f>
        <v>-100</v>
      </c>
      <c r="J1430" s="8">
        <f>IF(INDEX([1]Calculation!O:O,ROW())=0,-100,ROUND(INDEX([1]Calculation!O:O,ROW()),0))</f>
        <v>-100</v>
      </c>
      <c r="K1430" s="8">
        <f>IF(INDEX([1]Calculation!P:P,ROW())=0,-100,ROUND(INDEX([1]Calculation!P:P,ROW()),0))</f>
        <v>-100</v>
      </c>
      <c r="L1430" s="8">
        <f>IF(INDEX([1]Calculation!Q:Q,ROW())=0,-100,ROUND(INDEX([1]Calculation!Q:Q,ROW()),0))</f>
        <v>-100</v>
      </c>
      <c r="M1430" s="8">
        <f>IF(INDEX([1]Calculation!R:R,ROW())=0,-100,ROUND(INDEX([1]Calculation!R:R,ROW()),0))</f>
        <v>-100</v>
      </c>
      <c r="N1430" s="8">
        <f>IF(INDEX([1]Calculation!S:S,ROW())=0,-100,ROUND(INDEX([1]Calculation!S:S,ROW()),0))</f>
        <v>-100</v>
      </c>
      <c r="O1430" s="8">
        <f>IF(INDEX([1]Calculation!T:T,ROW())=0,-100,ROUND(INDEX([1]Calculation!T:T,ROW()),0))</f>
        <v>-100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IF(INDEX([1]Calculation!L:L,ROW())=0,-100,ROUND(INDEX([1]Calculation!L:L,ROW()),0))</f>
        <v>-100</v>
      </c>
      <c r="H1431" s="8">
        <f>IF(INDEX([1]Calculation!M:M,ROW())=0,-100,ROUND(INDEX([1]Calculation!M:M,ROW()),0))</f>
        <v>-100</v>
      </c>
      <c r="I1431" s="8">
        <f>IF(INDEX([1]Calculation!N:N,ROW())=0,-100,ROUND(INDEX([1]Calculation!N:N,ROW()),0))</f>
        <v>-100</v>
      </c>
      <c r="J1431" s="8">
        <f>IF(INDEX([1]Calculation!O:O,ROW())=0,-100,ROUND(INDEX([1]Calculation!O:O,ROW()),0))</f>
        <v>-100</v>
      </c>
      <c r="K1431" s="8">
        <f>IF(INDEX([1]Calculation!P:P,ROW())=0,-100,ROUND(INDEX([1]Calculation!P:P,ROW()),0))</f>
        <v>-100</v>
      </c>
      <c r="L1431" s="8">
        <f>IF(INDEX([1]Calculation!Q:Q,ROW())=0,-100,ROUND(INDEX([1]Calculation!Q:Q,ROW()),0))</f>
        <v>-100</v>
      </c>
      <c r="M1431" s="8">
        <f>IF(INDEX([1]Calculation!R:R,ROW())=0,-100,ROUND(INDEX([1]Calculation!R:R,ROW()),0))</f>
        <v>-100</v>
      </c>
      <c r="N1431" s="8">
        <f>IF(INDEX([1]Calculation!S:S,ROW())=0,-100,ROUND(INDEX([1]Calculation!S:S,ROW()),0))</f>
        <v>-100</v>
      </c>
      <c r="O1431" s="8">
        <f>IF(INDEX([1]Calculation!T:T,ROW())=0,-100,ROUND(INDEX([1]Calculation!T:T,ROW()),0))</f>
        <v>-100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IF(INDEX([1]Calculation!L:L,ROW())=0,-100,ROUND(INDEX([1]Calculation!L:L,ROW()),0))</f>
        <v>-100</v>
      </c>
      <c r="H1432" s="8">
        <f>IF(INDEX([1]Calculation!M:M,ROW())=0,-100,ROUND(INDEX([1]Calculation!M:M,ROW()),0))</f>
        <v>-100</v>
      </c>
      <c r="I1432" s="8">
        <f>IF(INDEX([1]Calculation!N:N,ROW())=0,-100,ROUND(INDEX([1]Calculation!N:N,ROW()),0))</f>
        <v>-100</v>
      </c>
      <c r="J1432" s="8">
        <f>IF(INDEX([1]Calculation!O:O,ROW())=0,-100,ROUND(INDEX([1]Calculation!O:O,ROW()),0))</f>
        <v>-100</v>
      </c>
      <c r="K1432" s="8">
        <f>IF(INDEX([1]Calculation!P:P,ROW())=0,-100,ROUND(INDEX([1]Calculation!P:P,ROW()),0))</f>
        <v>-100</v>
      </c>
      <c r="L1432" s="8">
        <f>IF(INDEX([1]Calculation!Q:Q,ROW())=0,-100,ROUND(INDEX([1]Calculation!Q:Q,ROW()),0))</f>
        <v>-100</v>
      </c>
      <c r="M1432" s="8">
        <f>IF(INDEX([1]Calculation!R:R,ROW())=0,-100,ROUND(INDEX([1]Calculation!R:R,ROW()),0))</f>
        <v>-100</v>
      </c>
      <c r="N1432" s="8">
        <f>IF(INDEX([1]Calculation!S:S,ROW())=0,-100,ROUND(INDEX([1]Calculation!S:S,ROW()),0))</f>
        <v>-100</v>
      </c>
      <c r="O1432" s="8">
        <f>IF(INDEX([1]Calculation!T:T,ROW())=0,-100,ROUND(INDEX([1]Calculation!T:T,ROW()),0))</f>
        <v>-100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IF(INDEX([1]Calculation!L:L,ROW())=0,-100,ROUND(INDEX([1]Calculation!L:L,ROW()),0))</f>
        <v>-100</v>
      </c>
      <c r="H1433" s="8">
        <f>IF(INDEX([1]Calculation!M:M,ROW())=0,-100,ROUND(INDEX([1]Calculation!M:M,ROW()),0))</f>
        <v>-100</v>
      </c>
      <c r="I1433" s="8">
        <f>IF(INDEX([1]Calculation!N:N,ROW())=0,-100,ROUND(INDEX([1]Calculation!N:N,ROW()),0))</f>
        <v>-100</v>
      </c>
      <c r="J1433" s="8">
        <f>IF(INDEX([1]Calculation!O:O,ROW())=0,-100,ROUND(INDEX([1]Calculation!O:O,ROW()),0))</f>
        <v>-100</v>
      </c>
      <c r="K1433" s="8">
        <f>IF(INDEX([1]Calculation!P:P,ROW())=0,-100,ROUND(INDEX([1]Calculation!P:P,ROW()),0))</f>
        <v>-100</v>
      </c>
      <c r="L1433" s="8">
        <f>IF(INDEX([1]Calculation!Q:Q,ROW())=0,-100,ROUND(INDEX([1]Calculation!Q:Q,ROW()),0))</f>
        <v>-100</v>
      </c>
      <c r="M1433" s="8">
        <f>IF(INDEX([1]Calculation!R:R,ROW())=0,-100,ROUND(INDEX([1]Calculation!R:R,ROW()),0))</f>
        <v>-100</v>
      </c>
      <c r="N1433" s="8">
        <f>IF(INDEX([1]Calculation!S:S,ROW())=0,-100,ROUND(INDEX([1]Calculation!S:S,ROW()),0))</f>
        <v>-100</v>
      </c>
      <c r="O1433" s="8">
        <f>IF(INDEX([1]Calculation!T:T,ROW())=0,-100,ROUND(INDEX([1]Calculation!T:T,ROW()),0))</f>
        <v>-100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IF(INDEX([1]Calculation!L:L,ROW())=0,-100,ROUND(INDEX([1]Calculation!L:L,ROW()),0))</f>
        <v>-100</v>
      </c>
      <c r="H1434" s="8">
        <f>IF(INDEX([1]Calculation!M:M,ROW())=0,-100,ROUND(INDEX([1]Calculation!M:M,ROW()),0))</f>
        <v>-100</v>
      </c>
      <c r="I1434" s="8">
        <f>IF(INDEX([1]Calculation!N:N,ROW())=0,-100,ROUND(INDEX([1]Calculation!N:N,ROW()),0))</f>
        <v>-100</v>
      </c>
      <c r="J1434" s="8">
        <f>IF(INDEX([1]Calculation!O:O,ROW())=0,-100,ROUND(INDEX([1]Calculation!O:O,ROW()),0))</f>
        <v>-100</v>
      </c>
      <c r="K1434" s="8">
        <f>IF(INDEX([1]Calculation!P:P,ROW())=0,-100,ROUND(INDEX([1]Calculation!P:P,ROW()),0))</f>
        <v>-100</v>
      </c>
      <c r="L1434" s="8">
        <f>IF(INDEX([1]Calculation!Q:Q,ROW())=0,-100,ROUND(INDEX([1]Calculation!Q:Q,ROW()),0))</f>
        <v>-100</v>
      </c>
      <c r="M1434" s="8">
        <f>IF(INDEX([1]Calculation!R:R,ROW())=0,-100,ROUND(INDEX([1]Calculation!R:R,ROW()),0))</f>
        <v>-100</v>
      </c>
      <c r="N1434" s="8">
        <f>IF(INDEX([1]Calculation!S:S,ROW())=0,-100,ROUND(INDEX([1]Calculation!S:S,ROW()),0))</f>
        <v>-100</v>
      </c>
      <c r="O1434" s="8">
        <f>IF(INDEX([1]Calculation!T:T,ROW())=0,-100,ROUND(INDEX([1]Calculation!T:T,ROW()),0))</f>
        <v>-100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IF(INDEX([1]Calculation!L:L,ROW())=0,-100,ROUND(INDEX([1]Calculation!L:L,ROW()),0))</f>
        <v>-100</v>
      </c>
      <c r="H1435" s="8">
        <f>IF(INDEX([1]Calculation!M:M,ROW())=0,-100,ROUND(INDEX([1]Calculation!M:M,ROW()),0))</f>
        <v>-100</v>
      </c>
      <c r="I1435" s="8">
        <f>IF(INDEX([1]Calculation!N:N,ROW())=0,-100,ROUND(INDEX([1]Calculation!N:N,ROW()),0))</f>
        <v>-100</v>
      </c>
      <c r="J1435" s="8">
        <f>IF(INDEX([1]Calculation!O:O,ROW())=0,-100,ROUND(INDEX([1]Calculation!O:O,ROW()),0))</f>
        <v>-100</v>
      </c>
      <c r="K1435" s="8">
        <f>IF(INDEX([1]Calculation!P:P,ROW())=0,-100,ROUND(INDEX([1]Calculation!P:P,ROW()),0))</f>
        <v>-100</v>
      </c>
      <c r="L1435" s="8">
        <f>IF(INDEX([1]Calculation!Q:Q,ROW())=0,-100,ROUND(INDEX([1]Calculation!Q:Q,ROW()),0))</f>
        <v>-100</v>
      </c>
      <c r="M1435" s="8">
        <f>IF(INDEX([1]Calculation!R:R,ROW())=0,-100,ROUND(INDEX([1]Calculation!R:R,ROW()),0))</f>
        <v>-100</v>
      </c>
      <c r="N1435" s="8">
        <f>IF(INDEX([1]Calculation!S:S,ROW())=0,-100,ROUND(INDEX([1]Calculation!S:S,ROW()),0))</f>
        <v>-100</v>
      </c>
      <c r="O1435" s="8">
        <f>IF(INDEX([1]Calculation!T:T,ROW())=0,-100,ROUND(INDEX([1]Calculation!T:T,ROW()),0))</f>
        <v>-100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IF(INDEX([1]Calculation!L:L,ROW())=0,-100,ROUND(INDEX([1]Calculation!L:L,ROW()),0))</f>
        <v>-100</v>
      </c>
      <c r="H1436" s="8">
        <f>IF(INDEX([1]Calculation!M:M,ROW())=0,-100,ROUND(INDEX([1]Calculation!M:M,ROW()),0))</f>
        <v>-100</v>
      </c>
      <c r="I1436" s="8">
        <f>IF(INDEX([1]Calculation!N:N,ROW())=0,-100,ROUND(INDEX([1]Calculation!N:N,ROW()),0))</f>
        <v>-100</v>
      </c>
      <c r="J1436" s="8">
        <f>IF(INDEX([1]Calculation!O:O,ROW())=0,-100,ROUND(INDEX([1]Calculation!O:O,ROW()),0))</f>
        <v>-100</v>
      </c>
      <c r="K1436" s="8">
        <f>IF(INDEX([1]Calculation!P:P,ROW())=0,-100,ROUND(INDEX([1]Calculation!P:P,ROW()),0))</f>
        <v>-100</v>
      </c>
      <c r="L1436" s="8">
        <f>IF(INDEX([1]Calculation!Q:Q,ROW())=0,-100,ROUND(INDEX([1]Calculation!Q:Q,ROW()),0))</f>
        <v>-100</v>
      </c>
      <c r="M1436" s="8">
        <f>IF(INDEX([1]Calculation!R:R,ROW())=0,-100,ROUND(INDEX([1]Calculation!R:R,ROW()),0))</f>
        <v>-100</v>
      </c>
      <c r="N1436" s="8">
        <f>IF(INDEX([1]Calculation!S:S,ROW())=0,-100,ROUND(INDEX([1]Calculation!S:S,ROW()),0))</f>
        <v>-100</v>
      </c>
      <c r="O1436" s="8">
        <f>IF(INDEX([1]Calculation!T:T,ROW())=0,-100,ROUND(INDEX([1]Calculation!T:T,ROW()),0))</f>
        <v>-100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IF(INDEX([1]Calculation!L:L,ROW())=0,-100,ROUND(INDEX([1]Calculation!L:L,ROW()),0))</f>
        <v>-100</v>
      </c>
      <c r="H1437" s="8">
        <f>IF(INDEX([1]Calculation!M:M,ROW())=0,-100,ROUND(INDEX([1]Calculation!M:M,ROW()),0))</f>
        <v>-100</v>
      </c>
      <c r="I1437" s="8">
        <f>IF(INDEX([1]Calculation!N:N,ROW())=0,-100,ROUND(INDEX([1]Calculation!N:N,ROW()),0))</f>
        <v>-100</v>
      </c>
      <c r="J1437" s="8">
        <f>IF(INDEX([1]Calculation!O:O,ROW())=0,-100,ROUND(INDEX([1]Calculation!O:O,ROW()),0))</f>
        <v>-100</v>
      </c>
      <c r="K1437" s="8">
        <f>IF(INDEX([1]Calculation!P:P,ROW())=0,-100,ROUND(INDEX([1]Calculation!P:P,ROW()),0))</f>
        <v>-100</v>
      </c>
      <c r="L1437" s="8">
        <f>IF(INDEX([1]Calculation!Q:Q,ROW())=0,-100,ROUND(INDEX([1]Calculation!Q:Q,ROW()),0))</f>
        <v>-100</v>
      </c>
      <c r="M1437" s="8">
        <f>IF(INDEX([1]Calculation!R:R,ROW())=0,-100,ROUND(INDEX([1]Calculation!R:R,ROW()),0))</f>
        <v>-100</v>
      </c>
      <c r="N1437" s="8">
        <f>IF(INDEX([1]Calculation!S:S,ROW())=0,-100,ROUND(INDEX([1]Calculation!S:S,ROW()),0))</f>
        <v>-100</v>
      </c>
      <c r="O1437" s="8">
        <f>IF(INDEX([1]Calculation!T:T,ROW())=0,-100,ROUND(INDEX([1]Calculation!T:T,ROW()),0))</f>
        <v>-100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IF(INDEX([1]Calculation!L:L,ROW())=0,-100,ROUND(INDEX([1]Calculation!L:L,ROW()),0))</f>
        <v>-100</v>
      </c>
      <c r="H1438" s="8">
        <f>IF(INDEX([1]Calculation!M:M,ROW())=0,-100,ROUND(INDEX([1]Calculation!M:M,ROW()),0))</f>
        <v>-100</v>
      </c>
      <c r="I1438" s="8">
        <f>IF(INDEX([1]Calculation!N:N,ROW())=0,-100,ROUND(INDEX([1]Calculation!N:N,ROW()),0))</f>
        <v>-100</v>
      </c>
      <c r="J1438" s="8">
        <f>IF(INDEX([1]Calculation!O:O,ROW())=0,-100,ROUND(INDEX([1]Calculation!O:O,ROW()),0))</f>
        <v>-100</v>
      </c>
      <c r="K1438" s="8">
        <f>IF(INDEX([1]Calculation!P:P,ROW())=0,-100,ROUND(INDEX([1]Calculation!P:P,ROW()),0))</f>
        <v>-100</v>
      </c>
      <c r="L1438" s="8">
        <f>IF(INDEX([1]Calculation!Q:Q,ROW())=0,-100,ROUND(INDEX([1]Calculation!Q:Q,ROW()),0))</f>
        <v>-100</v>
      </c>
      <c r="M1438" s="8">
        <f>IF(INDEX([1]Calculation!R:R,ROW())=0,-100,ROUND(INDEX([1]Calculation!R:R,ROW()),0))</f>
        <v>-100</v>
      </c>
      <c r="N1438" s="8">
        <f>IF(INDEX([1]Calculation!S:S,ROW())=0,-100,ROUND(INDEX([1]Calculation!S:S,ROW()),0))</f>
        <v>-100</v>
      </c>
      <c r="O1438" s="8">
        <f>IF(INDEX([1]Calculation!T:T,ROW())=0,-100,ROUND(INDEX([1]Calculation!T:T,ROW()),0))</f>
        <v>-100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IF(INDEX([1]Calculation!L:L,ROW())=0,-100,ROUND(INDEX([1]Calculation!L:L,ROW()),0))</f>
        <v>-100</v>
      </c>
      <c r="H1439" s="8">
        <f>IF(INDEX([1]Calculation!M:M,ROW())=0,-100,ROUND(INDEX([1]Calculation!M:M,ROW()),0))</f>
        <v>-100</v>
      </c>
      <c r="I1439" s="8">
        <f>IF(INDEX([1]Calculation!N:N,ROW())=0,-100,ROUND(INDEX([1]Calculation!N:N,ROW()),0))</f>
        <v>-100</v>
      </c>
      <c r="J1439" s="8">
        <f>IF(INDEX([1]Calculation!O:O,ROW())=0,-100,ROUND(INDEX([1]Calculation!O:O,ROW()),0))</f>
        <v>-100</v>
      </c>
      <c r="K1439" s="8">
        <f>IF(INDEX([1]Calculation!P:P,ROW())=0,-100,ROUND(INDEX([1]Calculation!P:P,ROW()),0))</f>
        <v>-100</v>
      </c>
      <c r="L1439" s="8">
        <f>IF(INDEX([1]Calculation!Q:Q,ROW())=0,-100,ROUND(INDEX([1]Calculation!Q:Q,ROW()),0))</f>
        <v>-100</v>
      </c>
      <c r="M1439" s="8">
        <f>IF(INDEX([1]Calculation!R:R,ROW())=0,-100,ROUND(INDEX([1]Calculation!R:R,ROW()),0))</f>
        <v>-100</v>
      </c>
      <c r="N1439" s="8">
        <f>IF(INDEX([1]Calculation!S:S,ROW())=0,-100,ROUND(INDEX([1]Calculation!S:S,ROW()),0))</f>
        <v>-100</v>
      </c>
      <c r="O1439" s="8">
        <f>IF(INDEX([1]Calculation!T:T,ROW())=0,-100,ROUND(INDEX([1]Calculation!T:T,ROW()),0))</f>
        <v>-100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IF(INDEX([1]Calculation!L:L,ROW())=0,-100,ROUND(INDEX([1]Calculation!L:L,ROW()),0))</f>
        <v>-100</v>
      </c>
      <c r="H1440" s="8">
        <f>IF(INDEX([1]Calculation!M:M,ROW())=0,-100,ROUND(INDEX([1]Calculation!M:M,ROW()),0))</f>
        <v>-100</v>
      </c>
      <c r="I1440" s="8">
        <f>IF(INDEX([1]Calculation!N:N,ROW())=0,-100,ROUND(INDEX([1]Calculation!N:N,ROW()),0))</f>
        <v>-100</v>
      </c>
      <c r="J1440" s="8">
        <f>IF(INDEX([1]Calculation!O:O,ROW())=0,-100,ROUND(INDEX([1]Calculation!O:O,ROW()),0))</f>
        <v>-100</v>
      </c>
      <c r="K1440" s="8">
        <f>IF(INDEX([1]Calculation!P:P,ROW())=0,-100,ROUND(INDEX([1]Calculation!P:P,ROW()),0))</f>
        <v>-100</v>
      </c>
      <c r="L1440" s="8">
        <f>IF(INDEX([1]Calculation!Q:Q,ROW())=0,-100,ROUND(INDEX([1]Calculation!Q:Q,ROW()),0))</f>
        <v>-100</v>
      </c>
      <c r="M1440" s="8">
        <f>IF(INDEX([1]Calculation!R:R,ROW())=0,-100,ROUND(INDEX([1]Calculation!R:R,ROW()),0))</f>
        <v>-100</v>
      </c>
      <c r="N1440" s="8">
        <f>IF(INDEX([1]Calculation!S:S,ROW())=0,-100,ROUND(INDEX([1]Calculation!S:S,ROW()),0))</f>
        <v>-100</v>
      </c>
      <c r="O1440" s="8">
        <f>IF(INDEX([1]Calculation!T:T,ROW())=0,-100,ROUND(INDEX([1]Calculation!T:T,ROW()),0))</f>
        <v>-100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IF(INDEX([1]Calculation!L:L,ROW())=0,-100,ROUND(INDEX([1]Calculation!L:L,ROW()),0))</f>
        <v>-100</v>
      </c>
      <c r="H1441" s="8">
        <f>IF(INDEX([1]Calculation!M:M,ROW())=0,-100,ROUND(INDEX([1]Calculation!M:M,ROW()),0))</f>
        <v>-100</v>
      </c>
      <c r="I1441" s="8">
        <f>IF(INDEX([1]Calculation!N:N,ROW())=0,-100,ROUND(INDEX([1]Calculation!N:N,ROW()),0))</f>
        <v>-100</v>
      </c>
      <c r="J1441" s="8">
        <f>IF(INDEX([1]Calculation!O:O,ROW())=0,-100,ROUND(INDEX([1]Calculation!O:O,ROW()),0))</f>
        <v>-100</v>
      </c>
      <c r="K1441" s="8">
        <f>IF(INDEX([1]Calculation!P:P,ROW())=0,-100,ROUND(INDEX([1]Calculation!P:P,ROW()),0))</f>
        <v>-100</v>
      </c>
      <c r="L1441" s="8">
        <f>IF(INDEX([1]Calculation!Q:Q,ROW())=0,-100,ROUND(INDEX([1]Calculation!Q:Q,ROW()),0))</f>
        <v>-100</v>
      </c>
      <c r="M1441" s="8">
        <f>IF(INDEX([1]Calculation!R:R,ROW())=0,-100,ROUND(INDEX([1]Calculation!R:R,ROW()),0))</f>
        <v>-100</v>
      </c>
      <c r="N1441" s="8">
        <f>IF(INDEX([1]Calculation!S:S,ROW())=0,-100,ROUND(INDEX([1]Calculation!S:S,ROW()),0))</f>
        <v>-100</v>
      </c>
      <c r="O1441" s="8">
        <f>IF(INDEX([1]Calculation!T:T,ROW())=0,-100,ROUND(INDEX([1]Calculation!T:T,ROW()),0))</f>
        <v>-100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IF(INDEX([1]Calculation!L:L,ROW())=0,-100,ROUND(INDEX([1]Calculation!L:L,ROW()),0))</f>
        <v>-100</v>
      </c>
      <c r="H1442" s="8">
        <f>IF(INDEX([1]Calculation!M:M,ROW())=0,-100,ROUND(INDEX([1]Calculation!M:M,ROW()),0))</f>
        <v>-100</v>
      </c>
      <c r="I1442" s="8">
        <f>IF(INDEX([1]Calculation!N:N,ROW())=0,-100,ROUND(INDEX([1]Calculation!N:N,ROW()),0))</f>
        <v>-100</v>
      </c>
      <c r="J1442" s="8">
        <f>IF(INDEX([1]Calculation!O:O,ROW())=0,-100,ROUND(INDEX([1]Calculation!O:O,ROW()),0))</f>
        <v>-100</v>
      </c>
      <c r="K1442" s="8">
        <f>IF(INDEX([1]Calculation!P:P,ROW())=0,-100,ROUND(INDEX([1]Calculation!P:P,ROW()),0))</f>
        <v>-100</v>
      </c>
      <c r="L1442" s="8">
        <f>IF(INDEX([1]Calculation!Q:Q,ROW())=0,-100,ROUND(INDEX([1]Calculation!Q:Q,ROW()),0))</f>
        <v>-100</v>
      </c>
      <c r="M1442" s="8">
        <f>IF(INDEX([1]Calculation!R:R,ROW())=0,-100,ROUND(INDEX([1]Calculation!R:R,ROW()),0))</f>
        <v>-100</v>
      </c>
      <c r="N1442" s="8">
        <f>IF(INDEX([1]Calculation!S:S,ROW())=0,-100,ROUND(INDEX([1]Calculation!S:S,ROW()),0))</f>
        <v>-100</v>
      </c>
      <c r="O1442" s="8">
        <f>IF(INDEX([1]Calculation!T:T,ROW())=0,-100,ROUND(INDEX([1]Calculation!T:T,ROW()),0))</f>
        <v>-100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IF(INDEX([1]Calculation!L:L,ROW())=0,-100,ROUND(INDEX([1]Calculation!L:L,ROW()),0))</f>
        <v>-100</v>
      </c>
      <c r="H1443" s="8">
        <f>IF(INDEX([1]Calculation!M:M,ROW())=0,-100,ROUND(INDEX([1]Calculation!M:M,ROW()),0))</f>
        <v>-100</v>
      </c>
      <c r="I1443" s="8">
        <f>IF(INDEX([1]Calculation!N:N,ROW())=0,-100,ROUND(INDEX([1]Calculation!N:N,ROW()),0))</f>
        <v>-100</v>
      </c>
      <c r="J1443" s="8">
        <f>IF(INDEX([1]Calculation!O:O,ROW())=0,-100,ROUND(INDEX([1]Calculation!O:O,ROW()),0))</f>
        <v>-100</v>
      </c>
      <c r="K1443" s="8">
        <f>IF(INDEX([1]Calculation!P:P,ROW())=0,-100,ROUND(INDEX([1]Calculation!P:P,ROW()),0))</f>
        <v>-100</v>
      </c>
      <c r="L1443" s="8">
        <f>IF(INDEX([1]Calculation!Q:Q,ROW())=0,-100,ROUND(INDEX([1]Calculation!Q:Q,ROW()),0))</f>
        <v>-100</v>
      </c>
      <c r="M1443" s="8">
        <f>IF(INDEX([1]Calculation!R:R,ROW())=0,-100,ROUND(INDEX([1]Calculation!R:R,ROW()),0))</f>
        <v>-100</v>
      </c>
      <c r="N1443" s="8">
        <f>IF(INDEX([1]Calculation!S:S,ROW())=0,-100,ROUND(INDEX([1]Calculation!S:S,ROW()),0))</f>
        <v>-100</v>
      </c>
      <c r="O1443" s="8">
        <f>IF(INDEX([1]Calculation!T:T,ROW())=0,-100,ROUND(INDEX([1]Calculation!T:T,ROW()),0))</f>
        <v>-100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IF(INDEX([1]Calculation!L:L,ROW())=0,-100,ROUND(INDEX([1]Calculation!L:L,ROW()),0))</f>
        <v>-100</v>
      </c>
      <c r="H1444" s="8">
        <f>IF(INDEX([1]Calculation!M:M,ROW())=0,-100,ROUND(INDEX([1]Calculation!M:M,ROW()),0))</f>
        <v>-100</v>
      </c>
      <c r="I1444" s="8">
        <f>IF(INDEX([1]Calculation!N:N,ROW())=0,-100,ROUND(INDEX([1]Calculation!N:N,ROW()),0))</f>
        <v>-100</v>
      </c>
      <c r="J1444" s="8">
        <f>IF(INDEX([1]Calculation!O:O,ROW())=0,-100,ROUND(INDEX([1]Calculation!O:O,ROW()),0))</f>
        <v>-100</v>
      </c>
      <c r="K1444" s="8">
        <f>IF(INDEX([1]Calculation!P:P,ROW())=0,-100,ROUND(INDEX([1]Calculation!P:P,ROW()),0))</f>
        <v>-100</v>
      </c>
      <c r="L1444" s="8">
        <f>IF(INDEX([1]Calculation!Q:Q,ROW())=0,-100,ROUND(INDEX([1]Calculation!Q:Q,ROW()),0))</f>
        <v>-100</v>
      </c>
      <c r="M1444" s="8">
        <f>IF(INDEX([1]Calculation!R:R,ROW())=0,-100,ROUND(INDEX([1]Calculation!R:R,ROW()),0))</f>
        <v>-100</v>
      </c>
      <c r="N1444" s="8">
        <f>IF(INDEX([1]Calculation!S:S,ROW())=0,-100,ROUND(INDEX([1]Calculation!S:S,ROW()),0))</f>
        <v>-100</v>
      </c>
      <c r="O1444" s="8">
        <f>IF(INDEX([1]Calculation!T:T,ROW())=0,-100,ROUND(INDEX([1]Calculation!T:T,ROW()),0))</f>
        <v>-100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IF(INDEX([1]Calculation!L:L,ROW())=0,-100,ROUND(INDEX([1]Calculation!L:L,ROW()),0))</f>
        <v>-100</v>
      </c>
      <c r="H1445" s="8">
        <f>IF(INDEX([1]Calculation!M:M,ROW())=0,-100,ROUND(INDEX([1]Calculation!M:M,ROW()),0))</f>
        <v>-100</v>
      </c>
      <c r="I1445" s="8">
        <f>IF(INDEX([1]Calculation!N:N,ROW())=0,-100,ROUND(INDEX([1]Calculation!N:N,ROW()),0))</f>
        <v>-100</v>
      </c>
      <c r="J1445" s="8">
        <f>IF(INDEX([1]Calculation!O:O,ROW())=0,-100,ROUND(INDEX([1]Calculation!O:O,ROW()),0))</f>
        <v>-100</v>
      </c>
      <c r="K1445" s="8">
        <f>IF(INDEX([1]Calculation!P:P,ROW())=0,-100,ROUND(INDEX([1]Calculation!P:P,ROW()),0))</f>
        <v>-100</v>
      </c>
      <c r="L1445" s="8">
        <f>IF(INDEX([1]Calculation!Q:Q,ROW())=0,-100,ROUND(INDEX([1]Calculation!Q:Q,ROW()),0))</f>
        <v>-100</v>
      </c>
      <c r="M1445" s="8">
        <f>IF(INDEX([1]Calculation!R:R,ROW())=0,-100,ROUND(INDEX([1]Calculation!R:R,ROW()),0))</f>
        <v>-100</v>
      </c>
      <c r="N1445" s="8">
        <f>IF(INDEX([1]Calculation!S:S,ROW())=0,-100,ROUND(INDEX([1]Calculation!S:S,ROW()),0))</f>
        <v>-100</v>
      </c>
      <c r="O1445" s="8">
        <f>IF(INDEX([1]Calculation!T:T,ROW())=0,-100,ROUND(INDEX([1]Calculation!T:T,ROW()),0))</f>
        <v>-100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IF(INDEX([1]Calculation!L:L,ROW())=0,-100,ROUND(INDEX([1]Calculation!L:L,ROW()),0))</f>
        <v>-100</v>
      </c>
      <c r="H1446" s="8">
        <f>IF(INDEX([1]Calculation!M:M,ROW())=0,-100,ROUND(INDEX([1]Calculation!M:M,ROW()),0))</f>
        <v>-100</v>
      </c>
      <c r="I1446" s="8">
        <f>IF(INDEX([1]Calculation!N:N,ROW())=0,-100,ROUND(INDEX([1]Calculation!N:N,ROW()),0))</f>
        <v>-100</v>
      </c>
      <c r="J1446" s="8">
        <f>IF(INDEX([1]Calculation!O:O,ROW())=0,-100,ROUND(INDEX([1]Calculation!O:O,ROW()),0))</f>
        <v>-100</v>
      </c>
      <c r="K1446" s="8">
        <f>IF(INDEX([1]Calculation!P:P,ROW())=0,-100,ROUND(INDEX([1]Calculation!P:P,ROW()),0))</f>
        <v>-100</v>
      </c>
      <c r="L1446" s="8">
        <f>IF(INDEX([1]Calculation!Q:Q,ROW())=0,-100,ROUND(INDEX([1]Calculation!Q:Q,ROW()),0))</f>
        <v>-100</v>
      </c>
      <c r="M1446" s="8">
        <f>IF(INDEX([1]Calculation!R:R,ROW())=0,-100,ROUND(INDEX([1]Calculation!R:R,ROW()),0))</f>
        <v>-100</v>
      </c>
      <c r="N1446" s="8">
        <f>IF(INDEX([1]Calculation!S:S,ROW())=0,-100,ROUND(INDEX([1]Calculation!S:S,ROW()),0))</f>
        <v>-100</v>
      </c>
      <c r="O1446" s="8">
        <f>IF(INDEX([1]Calculation!T:T,ROW())=0,-100,ROUND(INDEX([1]Calculation!T:T,ROW()),0))</f>
        <v>-100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IF(INDEX([1]Calculation!L:L,ROW())=0,-100,ROUND(INDEX([1]Calculation!L:L,ROW()),0))</f>
        <v>-100</v>
      </c>
      <c r="H1447" s="8">
        <f>IF(INDEX([1]Calculation!M:M,ROW())=0,-100,ROUND(INDEX([1]Calculation!M:M,ROW()),0))</f>
        <v>-100</v>
      </c>
      <c r="I1447" s="8">
        <f>IF(INDEX([1]Calculation!N:N,ROW())=0,-100,ROUND(INDEX([1]Calculation!N:N,ROW()),0))</f>
        <v>-100</v>
      </c>
      <c r="J1447" s="8">
        <f>IF(INDEX([1]Calculation!O:O,ROW())=0,-100,ROUND(INDEX([1]Calculation!O:O,ROW()),0))</f>
        <v>-100</v>
      </c>
      <c r="K1447" s="8">
        <f>IF(INDEX([1]Calculation!P:P,ROW())=0,-100,ROUND(INDEX([1]Calculation!P:P,ROW()),0))</f>
        <v>-100</v>
      </c>
      <c r="L1447" s="8">
        <f>IF(INDEX([1]Calculation!Q:Q,ROW())=0,-100,ROUND(INDEX([1]Calculation!Q:Q,ROW()),0))</f>
        <v>-100</v>
      </c>
      <c r="M1447" s="8">
        <f>IF(INDEX([1]Calculation!R:R,ROW())=0,-100,ROUND(INDEX([1]Calculation!R:R,ROW()),0))</f>
        <v>-100</v>
      </c>
      <c r="N1447" s="8">
        <f>IF(INDEX([1]Calculation!S:S,ROW())=0,-100,ROUND(INDEX([1]Calculation!S:S,ROW()),0))</f>
        <v>-100</v>
      </c>
      <c r="O1447" s="8">
        <f>IF(INDEX([1]Calculation!T:T,ROW())=0,-100,ROUND(INDEX([1]Calculation!T:T,ROW()),0))</f>
        <v>-100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IF(INDEX([1]Calculation!L:L,ROW())=0,-100,ROUND(INDEX([1]Calculation!L:L,ROW()),0))</f>
        <v>-100</v>
      </c>
      <c r="H1448" s="8">
        <f>IF(INDEX([1]Calculation!M:M,ROW())=0,-100,ROUND(INDEX([1]Calculation!M:M,ROW()),0))</f>
        <v>-100</v>
      </c>
      <c r="I1448" s="8">
        <f>IF(INDEX([1]Calculation!N:N,ROW())=0,-100,ROUND(INDEX([1]Calculation!N:N,ROW()),0))</f>
        <v>-100</v>
      </c>
      <c r="J1448" s="8">
        <f>IF(INDEX([1]Calculation!O:O,ROW())=0,-100,ROUND(INDEX([1]Calculation!O:O,ROW()),0))</f>
        <v>-100</v>
      </c>
      <c r="K1448" s="8">
        <f>IF(INDEX([1]Calculation!P:P,ROW())=0,-100,ROUND(INDEX([1]Calculation!P:P,ROW()),0))</f>
        <v>-100</v>
      </c>
      <c r="L1448" s="8">
        <f>IF(INDEX([1]Calculation!Q:Q,ROW())=0,-100,ROUND(INDEX([1]Calculation!Q:Q,ROW()),0))</f>
        <v>-100</v>
      </c>
      <c r="M1448" s="8">
        <f>IF(INDEX([1]Calculation!R:R,ROW())=0,-100,ROUND(INDEX([1]Calculation!R:R,ROW()),0))</f>
        <v>-100</v>
      </c>
      <c r="N1448" s="8">
        <f>IF(INDEX([1]Calculation!S:S,ROW())=0,-100,ROUND(INDEX([1]Calculation!S:S,ROW()),0))</f>
        <v>-100</v>
      </c>
      <c r="O1448" s="8">
        <f>IF(INDEX([1]Calculation!T:T,ROW())=0,-100,ROUND(INDEX([1]Calculation!T:T,ROW()),0))</f>
        <v>-100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IF(INDEX([1]Calculation!L:L,ROW())=0,-100,ROUND(INDEX([1]Calculation!L:L,ROW()),0))</f>
        <v>-100</v>
      </c>
      <c r="H1449" s="8">
        <f>IF(INDEX([1]Calculation!M:M,ROW())=0,-100,ROUND(INDEX([1]Calculation!M:M,ROW()),0))</f>
        <v>-100</v>
      </c>
      <c r="I1449" s="8">
        <f>IF(INDEX([1]Calculation!N:N,ROW())=0,-100,ROUND(INDEX([1]Calculation!N:N,ROW()),0))</f>
        <v>-100</v>
      </c>
      <c r="J1449" s="8">
        <f>IF(INDEX([1]Calculation!O:O,ROW())=0,-100,ROUND(INDEX([1]Calculation!O:O,ROW()),0))</f>
        <v>-100</v>
      </c>
      <c r="K1449" s="8">
        <f>IF(INDEX([1]Calculation!P:P,ROW())=0,-100,ROUND(INDEX([1]Calculation!P:P,ROW()),0))</f>
        <v>-100</v>
      </c>
      <c r="L1449" s="8">
        <f>IF(INDEX([1]Calculation!Q:Q,ROW())=0,-100,ROUND(INDEX([1]Calculation!Q:Q,ROW()),0))</f>
        <v>-100</v>
      </c>
      <c r="M1449" s="8">
        <f>IF(INDEX([1]Calculation!R:R,ROW())=0,-100,ROUND(INDEX([1]Calculation!R:R,ROW()),0))</f>
        <v>-100</v>
      </c>
      <c r="N1449" s="8">
        <f>IF(INDEX([1]Calculation!S:S,ROW())=0,-100,ROUND(INDEX([1]Calculation!S:S,ROW()),0))</f>
        <v>-100</v>
      </c>
      <c r="O1449" s="8">
        <f>IF(INDEX([1]Calculation!T:T,ROW())=0,-100,ROUND(INDEX([1]Calculation!T:T,ROW()),0))</f>
        <v>-100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IF(INDEX([1]Calculation!L:L,ROW())=0,-100,ROUND(INDEX([1]Calculation!L:L,ROW()),0))</f>
        <v>-100</v>
      </c>
      <c r="H1450" s="8">
        <f>IF(INDEX([1]Calculation!M:M,ROW())=0,-100,ROUND(INDEX([1]Calculation!M:M,ROW()),0))</f>
        <v>-100</v>
      </c>
      <c r="I1450" s="8">
        <f>IF(INDEX([1]Calculation!N:N,ROW())=0,-100,ROUND(INDEX([1]Calculation!N:N,ROW()),0))</f>
        <v>-100</v>
      </c>
      <c r="J1450" s="8">
        <f>IF(INDEX([1]Calculation!O:O,ROW())=0,-100,ROUND(INDEX([1]Calculation!O:O,ROW()),0))</f>
        <v>-100</v>
      </c>
      <c r="K1450" s="8">
        <f>IF(INDEX([1]Calculation!P:P,ROW())=0,-100,ROUND(INDEX([1]Calculation!P:P,ROW()),0))</f>
        <v>-100</v>
      </c>
      <c r="L1450" s="8">
        <f>IF(INDEX([1]Calculation!Q:Q,ROW())=0,-100,ROUND(INDEX([1]Calculation!Q:Q,ROW()),0))</f>
        <v>-100</v>
      </c>
      <c r="M1450" s="8">
        <f>IF(INDEX([1]Calculation!R:R,ROW())=0,-100,ROUND(INDEX([1]Calculation!R:R,ROW()),0))</f>
        <v>-100</v>
      </c>
      <c r="N1450" s="8">
        <f>IF(INDEX([1]Calculation!S:S,ROW())=0,-100,ROUND(INDEX([1]Calculation!S:S,ROW()),0))</f>
        <v>-100</v>
      </c>
      <c r="O1450" s="8">
        <f>IF(INDEX([1]Calculation!T:T,ROW())=0,-100,ROUND(INDEX([1]Calculation!T:T,ROW()),0))</f>
        <v>-100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IF(INDEX([1]Calculation!L:L,ROW())=0,-100,ROUND(INDEX([1]Calculation!L:L,ROW()),0))</f>
        <v>-100</v>
      </c>
      <c r="H1451" s="8">
        <f>IF(INDEX([1]Calculation!M:M,ROW())=0,-100,ROUND(INDEX([1]Calculation!M:M,ROW()),0))</f>
        <v>-100</v>
      </c>
      <c r="I1451" s="8">
        <f>IF(INDEX([1]Calculation!N:N,ROW())=0,-100,ROUND(INDEX([1]Calculation!N:N,ROW()),0))</f>
        <v>-100</v>
      </c>
      <c r="J1451" s="8">
        <f>IF(INDEX([1]Calculation!O:O,ROW())=0,-100,ROUND(INDEX([1]Calculation!O:O,ROW()),0))</f>
        <v>-100</v>
      </c>
      <c r="K1451" s="8">
        <f>IF(INDEX([1]Calculation!P:P,ROW())=0,-100,ROUND(INDEX([1]Calculation!P:P,ROW()),0))</f>
        <v>-100</v>
      </c>
      <c r="L1451" s="8">
        <f>IF(INDEX([1]Calculation!Q:Q,ROW())=0,-100,ROUND(INDEX([1]Calculation!Q:Q,ROW()),0))</f>
        <v>-100</v>
      </c>
      <c r="M1451" s="8">
        <f>IF(INDEX([1]Calculation!R:R,ROW())=0,-100,ROUND(INDEX([1]Calculation!R:R,ROW()),0))</f>
        <v>-100</v>
      </c>
      <c r="N1451" s="8">
        <f>IF(INDEX([1]Calculation!S:S,ROW())=0,-100,ROUND(INDEX([1]Calculation!S:S,ROW()),0))</f>
        <v>-100</v>
      </c>
      <c r="O1451" s="8">
        <f>IF(INDEX([1]Calculation!T:T,ROW())=0,-100,ROUND(INDEX([1]Calculation!T:T,ROW()),0))</f>
        <v>-100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IF(INDEX([1]Calculation!L:L,ROW())=0,-100,ROUND(INDEX([1]Calculation!L:L,ROW()),0))</f>
        <v>-100</v>
      </c>
      <c r="H1452" s="8">
        <f>IF(INDEX([1]Calculation!M:M,ROW())=0,-100,ROUND(INDEX([1]Calculation!M:M,ROW()),0))</f>
        <v>-100</v>
      </c>
      <c r="I1452" s="8">
        <f>IF(INDEX([1]Calculation!N:N,ROW())=0,-100,ROUND(INDEX([1]Calculation!N:N,ROW()),0))</f>
        <v>-100</v>
      </c>
      <c r="J1452" s="8">
        <f>IF(INDEX([1]Calculation!O:O,ROW())=0,-100,ROUND(INDEX([1]Calculation!O:O,ROW()),0))</f>
        <v>-100</v>
      </c>
      <c r="K1452" s="8">
        <f>IF(INDEX([1]Calculation!P:P,ROW())=0,-100,ROUND(INDEX([1]Calculation!P:P,ROW()),0))</f>
        <v>-100</v>
      </c>
      <c r="L1452" s="8">
        <f>IF(INDEX([1]Calculation!Q:Q,ROW())=0,-100,ROUND(INDEX([1]Calculation!Q:Q,ROW()),0))</f>
        <v>-100</v>
      </c>
      <c r="M1452" s="8">
        <f>IF(INDEX([1]Calculation!R:R,ROW())=0,-100,ROUND(INDEX([1]Calculation!R:R,ROW()),0))</f>
        <v>-100</v>
      </c>
      <c r="N1452" s="8">
        <f>IF(INDEX([1]Calculation!S:S,ROW())=0,-100,ROUND(INDEX([1]Calculation!S:S,ROW()),0))</f>
        <v>-100</v>
      </c>
      <c r="O1452" s="8">
        <f>IF(INDEX([1]Calculation!T:T,ROW())=0,-100,ROUND(INDEX([1]Calculation!T:T,ROW()),0))</f>
        <v>-100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IF(INDEX([1]Calculation!L:L,ROW())=0,-100,ROUND(INDEX([1]Calculation!L:L,ROW()),0))</f>
        <v>-100</v>
      </c>
      <c r="H1453" s="8">
        <f>IF(INDEX([1]Calculation!M:M,ROW())=0,-100,ROUND(INDEX([1]Calculation!M:M,ROW()),0))</f>
        <v>-100</v>
      </c>
      <c r="I1453" s="8">
        <f>IF(INDEX([1]Calculation!N:N,ROW())=0,-100,ROUND(INDEX([1]Calculation!N:N,ROW()),0))</f>
        <v>-100</v>
      </c>
      <c r="J1453" s="8">
        <f>IF(INDEX([1]Calculation!O:O,ROW())=0,-100,ROUND(INDEX([1]Calculation!O:O,ROW()),0))</f>
        <v>-100</v>
      </c>
      <c r="K1453" s="8">
        <f>IF(INDEX([1]Calculation!P:P,ROW())=0,-100,ROUND(INDEX([1]Calculation!P:P,ROW()),0))</f>
        <v>-100</v>
      </c>
      <c r="L1453" s="8">
        <f>IF(INDEX([1]Calculation!Q:Q,ROW())=0,-100,ROUND(INDEX([1]Calculation!Q:Q,ROW()),0))</f>
        <v>-100</v>
      </c>
      <c r="M1453" s="8">
        <f>IF(INDEX([1]Calculation!R:R,ROW())=0,-100,ROUND(INDEX([1]Calculation!R:R,ROW()),0))</f>
        <v>-100</v>
      </c>
      <c r="N1453" s="8">
        <f>IF(INDEX([1]Calculation!S:S,ROW())=0,-100,ROUND(INDEX([1]Calculation!S:S,ROW()),0))</f>
        <v>-100</v>
      </c>
      <c r="O1453" s="8">
        <f>IF(INDEX([1]Calculation!T:T,ROW())=0,-100,ROUND(INDEX([1]Calculation!T:T,ROW()),0))</f>
        <v>-100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IF(INDEX([1]Calculation!L:L,ROW())=0,-100,ROUND(INDEX([1]Calculation!L:L,ROW()),0))</f>
        <v>-100</v>
      </c>
      <c r="H1454" s="8">
        <f>IF(INDEX([1]Calculation!M:M,ROW())=0,-100,ROUND(INDEX([1]Calculation!M:M,ROW()),0))</f>
        <v>-100</v>
      </c>
      <c r="I1454" s="8">
        <f>IF(INDEX([1]Calculation!N:N,ROW())=0,-100,ROUND(INDEX([1]Calculation!N:N,ROW()),0))</f>
        <v>-100</v>
      </c>
      <c r="J1454" s="8">
        <f>IF(INDEX([1]Calculation!O:O,ROW())=0,-100,ROUND(INDEX([1]Calculation!O:O,ROW()),0))</f>
        <v>-100</v>
      </c>
      <c r="K1454" s="8">
        <f>IF(INDEX([1]Calculation!P:P,ROW())=0,-100,ROUND(INDEX([1]Calculation!P:P,ROW()),0))</f>
        <v>-100</v>
      </c>
      <c r="L1454" s="8">
        <f>IF(INDEX([1]Calculation!Q:Q,ROW())=0,-100,ROUND(INDEX([1]Calculation!Q:Q,ROW()),0))</f>
        <v>-100</v>
      </c>
      <c r="M1454" s="8">
        <f>IF(INDEX([1]Calculation!R:R,ROW())=0,-100,ROUND(INDEX([1]Calculation!R:R,ROW()),0))</f>
        <v>-100</v>
      </c>
      <c r="N1454" s="8">
        <f>IF(INDEX([1]Calculation!S:S,ROW())=0,-100,ROUND(INDEX([1]Calculation!S:S,ROW()),0))</f>
        <v>-100</v>
      </c>
      <c r="O1454" s="8">
        <f>IF(INDEX([1]Calculation!T:T,ROW())=0,-100,ROUND(INDEX([1]Calculation!T:T,ROW()),0))</f>
        <v>-100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IF(INDEX([1]Calculation!L:L,ROW())=0,-100,ROUND(INDEX([1]Calculation!L:L,ROW()),0))</f>
        <v>-100</v>
      </c>
      <c r="H1455" s="8">
        <f>IF(INDEX([1]Calculation!M:M,ROW())=0,-100,ROUND(INDEX([1]Calculation!M:M,ROW()),0))</f>
        <v>-100</v>
      </c>
      <c r="I1455" s="8">
        <f>IF(INDEX([1]Calculation!N:N,ROW())=0,-100,ROUND(INDEX([1]Calculation!N:N,ROW()),0))</f>
        <v>-100</v>
      </c>
      <c r="J1455" s="8">
        <f>IF(INDEX([1]Calculation!O:O,ROW())=0,-100,ROUND(INDEX([1]Calculation!O:O,ROW()),0))</f>
        <v>-100</v>
      </c>
      <c r="K1455" s="8">
        <f>IF(INDEX([1]Calculation!P:P,ROW())=0,-100,ROUND(INDEX([1]Calculation!P:P,ROW()),0))</f>
        <v>-100</v>
      </c>
      <c r="L1455" s="8">
        <f>IF(INDEX([1]Calculation!Q:Q,ROW())=0,-100,ROUND(INDEX([1]Calculation!Q:Q,ROW()),0))</f>
        <v>-100</v>
      </c>
      <c r="M1455" s="8">
        <f>IF(INDEX([1]Calculation!R:R,ROW())=0,-100,ROUND(INDEX([1]Calculation!R:R,ROW()),0))</f>
        <v>-100</v>
      </c>
      <c r="N1455" s="8">
        <f>IF(INDEX([1]Calculation!S:S,ROW())=0,-100,ROUND(INDEX([1]Calculation!S:S,ROW()),0))</f>
        <v>-100</v>
      </c>
      <c r="O1455" s="8">
        <f>IF(INDEX([1]Calculation!T:T,ROW())=0,-100,ROUND(INDEX([1]Calculation!T:T,ROW()),0))</f>
        <v>-100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IF(INDEX([1]Calculation!L:L,ROW())=0,-100,ROUND(INDEX([1]Calculation!L:L,ROW()),0))</f>
        <v>-100</v>
      </c>
      <c r="H1456" s="8">
        <f>IF(INDEX([1]Calculation!M:M,ROW())=0,-100,ROUND(INDEX([1]Calculation!M:M,ROW()),0))</f>
        <v>-100</v>
      </c>
      <c r="I1456" s="8">
        <f>IF(INDEX([1]Calculation!N:N,ROW())=0,-100,ROUND(INDEX([1]Calculation!N:N,ROW()),0))</f>
        <v>-100</v>
      </c>
      <c r="J1456" s="8">
        <f>IF(INDEX([1]Calculation!O:O,ROW())=0,-100,ROUND(INDEX([1]Calculation!O:O,ROW()),0))</f>
        <v>-100</v>
      </c>
      <c r="K1456" s="8">
        <f>IF(INDEX([1]Calculation!P:P,ROW())=0,-100,ROUND(INDEX([1]Calculation!P:P,ROW()),0))</f>
        <v>-100</v>
      </c>
      <c r="L1456" s="8">
        <f>IF(INDEX([1]Calculation!Q:Q,ROW())=0,-100,ROUND(INDEX([1]Calculation!Q:Q,ROW()),0))</f>
        <v>-100</v>
      </c>
      <c r="M1456" s="8">
        <f>IF(INDEX([1]Calculation!R:R,ROW())=0,-100,ROUND(INDEX([1]Calculation!R:R,ROW()),0))</f>
        <v>-100</v>
      </c>
      <c r="N1456" s="8">
        <f>IF(INDEX([1]Calculation!S:S,ROW())=0,-100,ROUND(INDEX([1]Calculation!S:S,ROW()),0))</f>
        <v>-100</v>
      </c>
      <c r="O1456" s="8">
        <f>IF(INDEX([1]Calculation!T:T,ROW())=0,-100,ROUND(INDEX([1]Calculation!T:T,ROW()),0))</f>
        <v>-100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IF(INDEX([1]Calculation!L:L,ROW())=0,-100,ROUND(INDEX([1]Calculation!L:L,ROW()),0))</f>
        <v>-100</v>
      </c>
      <c r="H1457" s="8">
        <f>IF(INDEX([1]Calculation!M:M,ROW())=0,-100,ROUND(INDEX([1]Calculation!M:M,ROW()),0))</f>
        <v>-100</v>
      </c>
      <c r="I1457" s="8">
        <f>IF(INDEX([1]Calculation!N:N,ROW())=0,-100,ROUND(INDEX([1]Calculation!N:N,ROW()),0))</f>
        <v>-100</v>
      </c>
      <c r="J1457" s="8">
        <f>IF(INDEX([1]Calculation!O:O,ROW())=0,-100,ROUND(INDEX([1]Calculation!O:O,ROW()),0))</f>
        <v>-100</v>
      </c>
      <c r="K1457" s="8">
        <f>IF(INDEX([1]Calculation!P:P,ROW())=0,-100,ROUND(INDEX([1]Calculation!P:P,ROW()),0))</f>
        <v>-100</v>
      </c>
      <c r="L1457" s="8">
        <f>IF(INDEX([1]Calculation!Q:Q,ROW())=0,-100,ROUND(INDEX([1]Calculation!Q:Q,ROW()),0))</f>
        <v>-100</v>
      </c>
      <c r="M1457" s="8">
        <f>IF(INDEX([1]Calculation!R:R,ROW())=0,-100,ROUND(INDEX([1]Calculation!R:R,ROW()),0))</f>
        <v>-100</v>
      </c>
      <c r="N1457" s="8">
        <f>IF(INDEX([1]Calculation!S:S,ROW())=0,-100,ROUND(INDEX([1]Calculation!S:S,ROW()),0))</f>
        <v>-100</v>
      </c>
      <c r="O1457" s="8">
        <f>IF(INDEX([1]Calculation!T:T,ROW())=0,-100,ROUND(INDEX([1]Calculation!T:T,ROW()),0))</f>
        <v>-100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IF(INDEX([1]Calculation!L:L,ROW())=0,-100,ROUND(INDEX([1]Calculation!L:L,ROW()),0))</f>
        <v>-100</v>
      </c>
      <c r="H1458" s="8">
        <f>IF(INDEX([1]Calculation!M:M,ROW())=0,-100,ROUND(INDEX([1]Calculation!M:M,ROW()),0))</f>
        <v>-100</v>
      </c>
      <c r="I1458" s="8">
        <f>IF(INDEX([1]Calculation!N:N,ROW())=0,-100,ROUND(INDEX([1]Calculation!N:N,ROW()),0))</f>
        <v>-100</v>
      </c>
      <c r="J1458" s="8">
        <f>IF(INDEX([1]Calculation!O:O,ROW())=0,-100,ROUND(INDEX([1]Calculation!O:O,ROW()),0))</f>
        <v>-100</v>
      </c>
      <c r="K1458" s="8">
        <f>IF(INDEX([1]Calculation!P:P,ROW())=0,-100,ROUND(INDEX([1]Calculation!P:P,ROW()),0))</f>
        <v>-100</v>
      </c>
      <c r="L1458" s="8">
        <f>IF(INDEX([1]Calculation!Q:Q,ROW())=0,-100,ROUND(INDEX([1]Calculation!Q:Q,ROW()),0))</f>
        <v>-100</v>
      </c>
      <c r="M1458" s="8">
        <f>IF(INDEX([1]Calculation!R:R,ROW())=0,-100,ROUND(INDEX([1]Calculation!R:R,ROW()),0))</f>
        <v>-100</v>
      </c>
      <c r="N1458" s="8">
        <f>IF(INDEX([1]Calculation!S:S,ROW())=0,-100,ROUND(INDEX([1]Calculation!S:S,ROW()),0))</f>
        <v>-100</v>
      </c>
      <c r="O1458" s="8">
        <f>IF(INDEX([1]Calculation!T:T,ROW())=0,-100,ROUND(INDEX([1]Calculation!T:T,ROW()),0))</f>
        <v>-100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IF(INDEX([1]Calculation!L:L,ROW())=0,-100,ROUND(INDEX([1]Calculation!L:L,ROW()),0))</f>
        <v>-100</v>
      </c>
      <c r="H1459" s="8">
        <f>IF(INDEX([1]Calculation!M:M,ROW())=0,-100,ROUND(INDEX([1]Calculation!M:M,ROW()),0))</f>
        <v>-100</v>
      </c>
      <c r="I1459" s="8">
        <f>IF(INDEX([1]Calculation!N:N,ROW())=0,-100,ROUND(INDEX([1]Calculation!N:N,ROW()),0))</f>
        <v>-100</v>
      </c>
      <c r="J1459" s="8">
        <f>IF(INDEX([1]Calculation!O:O,ROW())=0,-100,ROUND(INDEX([1]Calculation!O:O,ROW()),0))</f>
        <v>-100</v>
      </c>
      <c r="K1459" s="8">
        <f>IF(INDEX([1]Calculation!P:P,ROW())=0,-100,ROUND(INDEX([1]Calculation!P:P,ROW()),0))</f>
        <v>-100</v>
      </c>
      <c r="L1459" s="8">
        <f>IF(INDEX([1]Calculation!Q:Q,ROW())=0,-100,ROUND(INDEX([1]Calculation!Q:Q,ROW()),0))</f>
        <v>-100</v>
      </c>
      <c r="M1459" s="8">
        <f>IF(INDEX([1]Calculation!R:R,ROW())=0,-100,ROUND(INDEX([1]Calculation!R:R,ROW()),0))</f>
        <v>-100</v>
      </c>
      <c r="N1459" s="8">
        <f>IF(INDEX([1]Calculation!S:S,ROW())=0,-100,ROUND(INDEX([1]Calculation!S:S,ROW()),0))</f>
        <v>-100</v>
      </c>
      <c r="O1459" s="8">
        <f>IF(INDEX([1]Calculation!T:T,ROW())=0,-100,ROUND(INDEX([1]Calculation!T:T,ROW()),0))</f>
        <v>-100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IF(INDEX([1]Calculation!L:L,ROW())=0,-100,ROUND(INDEX([1]Calculation!L:L,ROW()),0))</f>
        <v>-100</v>
      </c>
      <c r="H1460" s="8">
        <f>IF(INDEX([1]Calculation!M:M,ROW())=0,-100,ROUND(INDEX([1]Calculation!M:M,ROW()),0))</f>
        <v>-100</v>
      </c>
      <c r="I1460" s="8">
        <f>IF(INDEX([1]Calculation!N:N,ROW())=0,-100,ROUND(INDEX([1]Calculation!N:N,ROW()),0))</f>
        <v>-100</v>
      </c>
      <c r="J1460" s="8">
        <f>IF(INDEX([1]Calculation!O:O,ROW())=0,-100,ROUND(INDEX([1]Calculation!O:O,ROW()),0))</f>
        <v>-100</v>
      </c>
      <c r="K1460" s="8">
        <f>IF(INDEX([1]Calculation!P:P,ROW())=0,-100,ROUND(INDEX([1]Calculation!P:P,ROW()),0))</f>
        <v>-100</v>
      </c>
      <c r="L1460" s="8">
        <f>IF(INDEX([1]Calculation!Q:Q,ROW())=0,-100,ROUND(INDEX([1]Calculation!Q:Q,ROW()),0))</f>
        <v>-100</v>
      </c>
      <c r="M1460" s="8">
        <f>IF(INDEX([1]Calculation!R:R,ROW())=0,-100,ROUND(INDEX([1]Calculation!R:R,ROW()),0))</f>
        <v>-100</v>
      </c>
      <c r="N1460" s="8">
        <f>IF(INDEX([1]Calculation!S:S,ROW())=0,-100,ROUND(INDEX([1]Calculation!S:S,ROW()),0))</f>
        <v>-100</v>
      </c>
      <c r="O1460" s="8">
        <f>IF(INDEX([1]Calculation!T:T,ROW())=0,-100,ROUND(INDEX([1]Calculation!T:T,ROW()),0))</f>
        <v>-100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IF(INDEX([1]Calculation!L:L,ROW())=0,-100,ROUND(INDEX([1]Calculation!L:L,ROW()),0))</f>
        <v>-100</v>
      </c>
      <c r="H1461" s="8">
        <f>IF(INDEX([1]Calculation!M:M,ROW())=0,-100,ROUND(INDEX([1]Calculation!M:M,ROW()),0))</f>
        <v>-100</v>
      </c>
      <c r="I1461" s="8">
        <f>IF(INDEX([1]Calculation!N:N,ROW())=0,-100,ROUND(INDEX([1]Calculation!N:N,ROW()),0))</f>
        <v>-100</v>
      </c>
      <c r="J1461" s="8">
        <f>IF(INDEX([1]Calculation!O:O,ROW())=0,-100,ROUND(INDEX([1]Calculation!O:O,ROW()),0))</f>
        <v>-100</v>
      </c>
      <c r="K1461" s="8">
        <f>IF(INDEX([1]Calculation!P:P,ROW())=0,-100,ROUND(INDEX([1]Calculation!P:P,ROW()),0))</f>
        <v>-100</v>
      </c>
      <c r="L1461" s="8">
        <f>IF(INDEX([1]Calculation!Q:Q,ROW())=0,-100,ROUND(INDEX([1]Calculation!Q:Q,ROW()),0))</f>
        <v>-100</v>
      </c>
      <c r="M1461" s="8">
        <f>IF(INDEX([1]Calculation!R:R,ROW())=0,-100,ROUND(INDEX([1]Calculation!R:R,ROW()),0))</f>
        <v>-100</v>
      </c>
      <c r="N1461" s="8">
        <f>IF(INDEX([1]Calculation!S:S,ROW())=0,-100,ROUND(INDEX([1]Calculation!S:S,ROW()),0))</f>
        <v>-100</v>
      </c>
      <c r="O1461" s="8">
        <f>IF(INDEX([1]Calculation!T:T,ROW())=0,-100,ROUND(INDEX([1]Calculation!T:T,ROW()),0))</f>
        <v>-100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IF(INDEX([1]Calculation!L:L,ROW())=0,-100,ROUND(INDEX([1]Calculation!L:L,ROW()),0))</f>
        <v>-100</v>
      </c>
      <c r="H1462" s="8">
        <f>IF(INDEX([1]Calculation!M:M,ROW())=0,-100,ROUND(INDEX([1]Calculation!M:M,ROW()),0))</f>
        <v>-100</v>
      </c>
      <c r="I1462" s="8">
        <f>IF(INDEX([1]Calculation!N:N,ROW())=0,-100,ROUND(INDEX([1]Calculation!N:N,ROW()),0))</f>
        <v>-100</v>
      </c>
      <c r="J1462" s="8">
        <f>IF(INDEX([1]Calculation!O:O,ROW())=0,-100,ROUND(INDEX([1]Calculation!O:O,ROW()),0))</f>
        <v>-100</v>
      </c>
      <c r="K1462" s="8">
        <f>IF(INDEX([1]Calculation!P:P,ROW())=0,-100,ROUND(INDEX([1]Calculation!P:P,ROW()),0))</f>
        <v>-100</v>
      </c>
      <c r="L1462" s="8">
        <f>IF(INDEX([1]Calculation!Q:Q,ROW())=0,-100,ROUND(INDEX([1]Calculation!Q:Q,ROW()),0))</f>
        <v>-100</v>
      </c>
      <c r="M1462" s="8">
        <f>IF(INDEX([1]Calculation!R:R,ROW())=0,-100,ROUND(INDEX([1]Calculation!R:R,ROW()),0))</f>
        <v>-100</v>
      </c>
      <c r="N1462" s="8">
        <f>IF(INDEX([1]Calculation!S:S,ROW())=0,-100,ROUND(INDEX([1]Calculation!S:S,ROW()),0))</f>
        <v>-100</v>
      </c>
      <c r="O1462" s="8">
        <f>IF(INDEX([1]Calculation!T:T,ROW())=0,-100,ROUND(INDEX([1]Calculation!T:T,ROW()),0))</f>
        <v>-100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IF(INDEX([1]Calculation!L:L,ROW())=0,-100,ROUND(INDEX([1]Calculation!L:L,ROW()),0))</f>
        <v>-100</v>
      </c>
      <c r="H1463" s="8">
        <f>IF(INDEX([1]Calculation!M:M,ROW())=0,-100,ROUND(INDEX([1]Calculation!M:M,ROW()),0))</f>
        <v>-100</v>
      </c>
      <c r="I1463" s="8">
        <f>IF(INDEX([1]Calculation!N:N,ROW())=0,-100,ROUND(INDEX([1]Calculation!N:N,ROW()),0))</f>
        <v>-100</v>
      </c>
      <c r="J1463" s="8">
        <f>IF(INDEX([1]Calculation!O:O,ROW())=0,-100,ROUND(INDEX([1]Calculation!O:O,ROW()),0))</f>
        <v>-100</v>
      </c>
      <c r="K1463" s="8">
        <f>IF(INDEX([1]Calculation!P:P,ROW())=0,-100,ROUND(INDEX([1]Calculation!P:P,ROW()),0))</f>
        <v>-100</v>
      </c>
      <c r="L1463" s="8">
        <f>IF(INDEX([1]Calculation!Q:Q,ROW())=0,-100,ROUND(INDEX([1]Calculation!Q:Q,ROW()),0))</f>
        <v>-100</v>
      </c>
      <c r="M1463" s="8">
        <f>IF(INDEX([1]Calculation!R:R,ROW())=0,-100,ROUND(INDEX([1]Calculation!R:R,ROW()),0))</f>
        <v>-100</v>
      </c>
      <c r="N1463" s="8">
        <f>IF(INDEX([1]Calculation!S:S,ROW())=0,-100,ROUND(INDEX([1]Calculation!S:S,ROW()),0))</f>
        <v>-100</v>
      </c>
      <c r="O1463" s="8">
        <f>IF(INDEX([1]Calculation!T:T,ROW())=0,-100,ROUND(INDEX([1]Calculation!T:T,ROW()),0))</f>
        <v>-100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IF(INDEX([1]Calculation!L:L,ROW())=0,-100,ROUND(INDEX([1]Calculation!L:L,ROW()),0))</f>
        <v>-100</v>
      </c>
      <c r="H1464" s="8">
        <f>IF(INDEX([1]Calculation!M:M,ROW())=0,-100,ROUND(INDEX([1]Calculation!M:M,ROW()),0))</f>
        <v>-100</v>
      </c>
      <c r="I1464" s="8">
        <f>IF(INDEX([1]Calculation!N:N,ROW())=0,-100,ROUND(INDEX([1]Calculation!N:N,ROW()),0))</f>
        <v>-100</v>
      </c>
      <c r="J1464" s="8">
        <f>IF(INDEX([1]Calculation!O:O,ROW())=0,-100,ROUND(INDEX([1]Calculation!O:O,ROW()),0))</f>
        <v>-100</v>
      </c>
      <c r="K1464" s="8">
        <f>IF(INDEX([1]Calculation!P:P,ROW())=0,-100,ROUND(INDEX([1]Calculation!P:P,ROW()),0))</f>
        <v>-100</v>
      </c>
      <c r="L1464" s="8">
        <f>IF(INDEX([1]Calculation!Q:Q,ROW())=0,-100,ROUND(INDEX([1]Calculation!Q:Q,ROW()),0))</f>
        <v>-100</v>
      </c>
      <c r="M1464" s="8">
        <f>IF(INDEX([1]Calculation!R:R,ROW())=0,-100,ROUND(INDEX([1]Calculation!R:R,ROW()),0))</f>
        <v>-100</v>
      </c>
      <c r="N1464" s="8">
        <f>IF(INDEX([1]Calculation!S:S,ROW())=0,-100,ROUND(INDEX([1]Calculation!S:S,ROW()),0))</f>
        <v>-100</v>
      </c>
      <c r="O1464" s="8">
        <f>IF(INDEX([1]Calculation!T:T,ROW())=0,-100,ROUND(INDEX([1]Calculation!T:T,ROW()),0))</f>
        <v>-100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IF(INDEX([1]Calculation!L:L,ROW())=0,-100,ROUND(INDEX([1]Calculation!L:L,ROW()),0))</f>
        <v>-100</v>
      </c>
      <c r="H1465" s="8">
        <f>IF(INDEX([1]Calculation!M:M,ROW())=0,-100,ROUND(INDEX([1]Calculation!M:M,ROW()),0))</f>
        <v>-100</v>
      </c>
      <c r="I1465" s="8">
        <f>IF(INDEX([1]Calculation!N:N,ROW())=0,-100,ROUND(INDEX([1]Calculation!N:N,ROW()),0))</f>
        <v>-100</v>
      </c>
      <c r="J1465" s="8">
        <f>IF(INDEX([1]Calculation!O:O,ROW())=0,-100,ROUND(INDEX([1]Calculation!O:O,ROW()),0))</f>
        <v>-100</v>
      </c>
      <c r="K1465" s="8">
        <f>IF(INDEX([1]Calculation!P:P,ROW())=0,-100,ROUND(INDEX([1]Calculation!P:P,ROW()),0))</f>
        <v>-100</v>
      </c>
      <c r="L1465" s="8">
        <f>IF(INDEX([1]Calculation!Q:Q,ROW())=0,-100,ROUND(INDEX([1]Calculation!Q:Q,ROW()),0))</f>
        <v>-100</v>
      </c>
      <c r="M1465" s="8">
        <f>IF(INDEX([1]Calculation!R:R,ROW())=0,-100,ROUND(INDEX([1]Calculation!R:R,ROW()),0))</f>
        <v>-100</v>
      </c>
      <c r="N1465" s="8">
        <f>IF(INDEX([1]Calculation!S:S,ROW())=0,-100,ROUND(INDEX([1]Calculation!S:S,ROW()),0))</f>
        <v>-100</v>
      </c>
      <c r="O1465" s="8">
        <f>IF(INDEX([1]Calculation!T:T,ROW())=0,-100,ROUND(INDEX([1]Calculation!T:T,ROW()),0))</f>
        <v>-100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IF(INDEX([1]Calculation!L:L,ROW())=0,-100,ROUND(INDEX([1]Calculation!L:L,ROW()),0))</f>
        <v>-100</v>
      </c>
      <c r="H1466" s="8">
        <f>IF(INDEX([1]Calculation!M:M,ROW())=0,-100,ROUND(INDEX([1]Calculation!M:M,ROW()),0))</f>
        <v>-100</v>
      </c>
      <c r="I1466" s="8">
        <f>IF(INDEX([1]Calculation!N:N,ROW())=0,-100,ROUND(INDEX([1]Calculation!N:N,ROW()),0))</f>
        <v>-100</v>
      </c>
      <c r="J1466" s="8">
        <f>IF(INDEX([1]Calculation!O:O,ROW())=0,-100,ROUND(INDEX([1]Calculation!O:O,ROW()),0))</f>
        <v>-100</v>
      </c>
      <c r="K1466" s="8">
        <f>IF(INDEX([1]Calculation!P:P,ROW())=0,-100,ROUND(INDEX([1]Calculation!P:P,ROW()),0))</f>
        <v>-100</v>
      </c>
      <c r="L1466" s="8">
        <f>IF(INDEX([1]Calculation!Q:Q,ROW())=0,-100,ROUND(INDEX([1]Calculation!Q:Q,ROW()),0))</f>
        <v>-100</v>
      </c>
      <c r="M1466" s="8">
        <f>IF(INDEX([1]Calculation!R:R,ROW())=0,-100,ROUND(INDEX([1]Calculation!R:R,ROW()),0))</f>
        <v>-100</v>
      </c>
      <c r="N1466" s="8">
        <f>IF(INDEX([1]Calculation!S:S,ROW())=0,-100,ROUND(INDEX([1]Calculation!S:S,ROW()),0))</f>
        <v>-100</v>
      </c>
      <c r="O1466" s="8">
        <f>IF(INDEX([1]Calculation!T:T,ROW())=0,-100,ROUND(INDEX([1]Calculation!T:T,ROW()),0))</f>
        <v>-100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IF(INDEX([1]Calculation!L:L,ROW())=0,-100,ROUND(INDEX([1]Calculation!L:L,ROW()),0))</f>
        <v>-100</v>
      </c>
      <c r="H1467" s="8">
        <f>IF(INDEX([1]Calculation!M:M,ROW())=0,-100,ROUND(INDEX([1]Calculation!M:M,ROW()),0))</f>
        <v>-100</v>
      </c>
      <c r="I1467" s="8">
        <f>IF(INDEX([1]Calculation!N:N,ROW())=0,-100,ROUND(INDEX([1]Calculation!N:N,ROW()),0))</f>
        <v>-100</v>
      </c>
      <c r="J1467" s="8">
        <f>IF(INDEX([1]Calculation!O:O,ROW())=0,-100,ROUND(INDEX([1]Calculation!O:O,ROW()),0))</f>
        <v>-100</v>
      </c>
      <c r="K1467" s="8">
        <f>IF(INDEX([1]Calculation!P:P,ROW())=0,-100,ROUND(INDEX([1]Calculation!P:P,ROW()),0))</f>
        <v>-100</v>
      </c>
      <c r="L1467" s="8">
        <f>IF(INDEX([1]Calculation!Q:Q,ROW())=0,-100,ROUND(INDEX([1]Calculation!Q:Q,ROW()),0))</f>
        <v>-100</v>
      </c>
      <c r="M1467" s="8">
        <f>IF(INDEX([1]Calculation!R:R,ROW())=0,-100,ROUND(INDEX([1]Calculation!R:R,ROW()),0))</f>
        <v>-100</v>
      </c>
      <c r="N1467" s="8">
        <f>IF(INDEX([1]Calculation!S:S,ROW())=0,-100,ROUND(INDEX([1]Calculation!S:S,ROW()),0))</f>
        <v>-100</v>
      </c>
      <c r="O1467" s="8">
        <f>IF(INDEX([1]Calculation!T:T,ROW())=0,-100,ROUND(INDEX([1]Calculation!T:T,ROW()),0))</f>
        <v>-100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IF(INDEX([1]Calculation!L:L,ROW())=0,-100,ROUND(INDEX([1]Calculation!L:L,ROW()),0))</f>
        <v>-100</v>
      </c>
      <c r="H1468" s="8">
        <f>IF(INDEX([1]Calculation!M:M,ROW())=0,-100,ROUND(INDEX([1]Calculation!M:M,ROW()),0))</f>
        <v>-100</v>
      </c>
      <c r="I1468" s="8">
        <f>IF(INDEX([1]Calculation!N:N,ROW())=0,-100,ROUND(INDEX([1]Calculation!N:N,ROW()),0))</f>
        <v>-100</v>
      </c>
      <c r="J1468" s="8">
        <f>IF(INDEX([1]Calculation!O:O,ROW())=0,-100,ROUND(INDEX([1]Calculation!O:O,ROW()),0))</f>
        <v>-100</v>
      </c>
      <c r="K1468" s="8">
        <f>IF(INDEX([1]Calculation!P:P,ROW())=0,-100,ROUND(INDEX([1]Calculation!P:P,ROW()),0))</f>
        <v>-100</v>
      </c>
      <c r="L1468" s="8">
        <f>IF(INDEX([1]Calculation!Q:Q,ROW())=0,-100,ROUND(INDEX([1]Calculation!Q:Q,ROW()),0))</f>
        <v>-100</v>
      </c>
      <c r="M1468" s="8">
        <f>IF(INDEX([1]Calculation!R:R,ROW())=0,-100,ROUND(INDEX([1]Calculation!R:R,ROW()),0))</f>
        <v>-100</v>
      </c>
      <c r="N1468" s="8">
        <f>IF(INDEX([1]Calculation!S:S,ROW())=0,-100,ROUND(INDEX([1]Calculation!S:S,ROW()),0))</f>
        <v>-100</v>
      </c>
      <c r="O1468" s="8">
        <f>IF(INDEX([1]Calculation!T:T,ROW())=0,-100,ROUND(INDEX([1]Calculation!T:T,ROW()),0))</f>
        <v>-100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IF(INDEX([1]Calculation!L:L,ROW())=0,-100,ROUND(INDEX([1]Calculation!L:L,ROW()),0))</f>
        <v>-100</v>
      </c>
      <c r="H1469" s="8">
        <f>IF(INDEX([1]Calculation!M:M,ROW())=0,-100,ROUND(INDEX([1]Calculation!M:M,ROW()),0))</f>
        <v>-100</v>
      </c>
      <c r="I1469" s="8">
        <f>IF(INDEX([1]Calculation!N:N,ROW())=0,-100,ROUND(INDEX([1]Calculation!N:N,ROW()),0))</f>
        <v>-100</v>
      </c>
      <c r="J1469" s="8">
        <f>IF(INDEX([1]Calculation!O:O,ROW())=0,-100,ROUND(INDEX([1]Calculation!O:O,ROW()),0))</f>
        <v>-100</v>
      </c>
      <c r="K1469" s="8">
        <f>IF(INDEX([1]Calculation!P:P,ROW())=0,-100,ROUND(INDEX([1]Calculation!P:P,ROW()),0))</f>
        <v>-100</v>
      </c>
      <c r="L1469" s="8">
        <f>IF(INDEX([1]Calculation!Q:Q,ROW())=0,-100,ROUND(INDEX([1]Calculation!Q:Q,ROW()),0))</f>
        <v>-100</v>
      </c>
      <c r="M1469" s="8">
        <f>IF(INDEX([1]Calculation!R:R,ROW())=0,-100,ROUND(INDEX([1]Calculation!R:R,ROW()),0))</f>
        <v>-100</v>
      </c>
      <c r="N1469" s="8">
        <f>IF(INDEX([1]Calculation!S:S,ROW())=0,-100,ROUND(INDEX([1]Calculation!S:S,ROW()),0))</f>
        <v>-100</v>
      </c>
      <c r="O1469" s="8">
        <f>IF(INDEX([1]Calculation!T:T,ROW())=0,-100,ROUND(INDEX([1]Calculation!T:T,ROW()),0))</f>
        <v>-100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IF(INDEX([1]Calculation!L:L,ROW())=0,-100,ROUND(INDEX([1]Calculation!L:L,ROW()),0))</f>
        <v>-100</v>
      </c>
      <c r="H1470" s="8">
        <f>IF(INDEX([1]Calculation!M:M,ROW())=0,-100,ROUND(INDEX([1]Calculation!M:M,ROW()),0))</f>
        <v>-100</v>
      </c>
      <c r="I1470" s="8">
        <f>IF(INDEX([1]Calculation!N:N,ROW())=0,-100,ROUND(INDEX([1]Calculation!N:N,ROW()),0))</f>
        <v>-100</v>
      </c>
      <c r="J1470" s="8">
        <f>IF(INDEX([1]Calculation!O:O,ROW())=0,-100,ROUND(INDEX([1]Calculation!O:O,ROW()),0))</f>
        <v>-100</v>
      </c>
      <c r="K1470" s="8">
        <f>IF(INDEX([1]Calculation!P:P,ROW())=0,-100,ROUND(INDEX([1]Calculation!P:P,ROW()),0))</f>
        <v>-100</v>
      </c>
      <c r="L1470" s="8">
        <f>IF(INDEX([1]Calculation!Q:Q,ROW())=0,-100,ROUND(INDEX([1]Calculation!Q:Q,ROW()),0))</f>
        <v>-100</v>
      </c>
      <c r="M1470" s="8">
        <f>IF(INDEX([1]Calculation!R:R,ROW())=0,-100,ROUND(INDEX([1]Calculation!R:R,ROW()),0))</f>
        <v>-100</v>
      </c>
      <c r="N1470" s="8">
        <f>IF(INDEX([1]Calculation!S:S,ROW())=0,-100,ROUND(INDEX([1]Calculation!S:S,ROW()),0))</f>
        <v>-100</v>
      </c>
      <c r="O1470" s="8">
        <f>IF(INDEX([1]Calculation!T:T,ROW())=0,-100,ROUND(INDEX([1]Calculation!T:T,ROW()),0))</f>
        <v>-100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IF(INDEX([1]Calculation!L:L,ROW())=0,-100,ROUND(INDEX([1]Calculation!L:L,ROW()),0))</f>
        <v>-100</v>
      </c>
      <c r="H1471" s="8">
        <f>IF(INDEX([1]Calculation!M:M,ROW())=0,-100,ROUND(INDEX([1]Calculation!M:M,ROW()),0))</f>
        <v>-100</v>
      </c>
      <c r="I1471" s="8">
        <f>IF(INDEX([1]Calculation!N:N,ROW())=0,-100,ROUND(INDEX([1]Calculation!N:N,ROW()),0))</f>
        <v>-100</v>
      </c>
      <c r="J1471" s="8">
        <f>IF(INDEX([1]Calculation!O:O,ROW())=0,-100,ROUND(INDEX([1]Calculation!O:O,ROW()),0))</f>
        <v>-100</v>
      </c>
      <c r="K1471" s="8">
        <f>IF(INDEX([1]Calculation!P:P,ROW())=0,-100,ROUND(INDEX([1]Calculation!P:P,ROW()),0))</f>
        <v>-100</v>
      </c>
      <c r="L1471" s="8">
        <f>IF(INDEX([1]Calculation!Q:Q,ROW())=0,-100,ROUND(INDEX([1]Calculation!Q:Q,ROW()),0))</f>
        <v>-100</v>
      </c>
      <c r="M1471" s="8">
        <f>IF(INDEX([1]Calculation!R:R,ROW())=0,-100,ROUND(INDEX([1]Calculation!R:R,ROW()),0))</f>
        <v>-100</v>
      </c>
      <c r="N1471" s="8">
        <f>IF(INDEX([1]Calculation!S:S,ROW())=0,-100,ROUND(INDEX([1]Calculation!S:S,ROW()),0))</f>
        <v>-100</v>
      </c>
      <c r="O1471" s="8">
        <f>IF(INDEX([1]Calculation!T:T,ROW())=0,-100,ROUND(INDEX([1]Calculation!T:T,ROW()),0))</f>
        <v>-100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IF(INDEX([1]Calculation!L:L,ROW())=0,-100,ROUND(INDEX([1]Calculation!L:L,ROW()),0))</f>
        <v>-100</v>
      </c>
      <c r="H1472" s="8">
        <f>IF(INDEX([1]Calculation!M:M,ROW())=0,-100,ROUND(INDEX([1]Calculation!M:M,ROW()),0))</f>
        <v>-100</v>
      </c>
      <c r="I1472" s="8">
        <f>IF(INDEX([1]Calculation!N:N,ROW())=0,-100,ROUND(INDEX([1]Calculation!N:N,ROW()),0))</f>
        <v>-100</v>
      </c>
      <c r="J1472" s="8">
        <f>IF(INDEX([1]Calculation!O:O,ROW())=0,-100,ROUND(INDEX([1]Calculation!O:O,ROW()),0))</f>
        <v>-100</v>
      </c>
      <c r="K1472" s="8">
        <f>IF(INDEX([1]Calculation!P:P,ROW())=0,-100,ROUND(INDEX([1]Calculation!P:P,ROW()),0))</f>
        <v>-100</v>
      </c>
      <c r="L1472" s="8">
        <f>IF(INDEX([1]Calculation!Q:Q,ROW())=0,-100,ROUND(INDEX([1]Calculation!Q:Q,ROW()),0))</f>
        <v>-100</v>
      </c>
      <c r="M1472" s="8">
        <f>IF(INDEX([1]Calculation!R:R,ROW())=0,-100,ROUND(INDEX([1]Calculation!R:R,ROW()),0))</f>
        <v>-100</v>
      </c>
      <c r="N1472" s="8">
        <f>IF(INDEX([1]Calculation!S:S,ROW())=0,-100,ROUND(INDEX([1]Calculation!S:S,ROW()),0))</f>
        <v>-100</v>
      </c>
      <c r="O1472" s="8">
        <f>IF(INDEX([1]Calculation!T:T,ROW())=0,-100,ROUND(INDEX([1]Calculation!T:T,ROW()),0))</f>
        <v>-100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IF(INDEX([1]Calculation!L:L,ROW())=0,-100,ROUND(INDEX([1]Calculation!L:L,ROW()),0))</f>
        <v>-100</v>
      </c>
      <c r="H1473" s="8">
        <f>IF(INDEX([1]Calculation!M:M,ROW())=0,-100,ROUND(INDEX([1]Calculation!M:M,ROW()),0))</f>
        <v>-100</v>
      </c>
      <c r="I1473" s="8">
        <f>IF(INDEX([1]Calculation!N:N,ROW())=0,-100,ROUND(INDEX([1]Calculation!N:N,ROW()),0))</f>
        <v>-100</v>
      </c>
      <c r="J1473" s="8">
        <f>IF(INDEX([1]Calculation!O:O,ROW())=0,-100,ROUND(INDEX([1]Calculation!O:O,ROW()),0))</f>
        <v>-100</v>
      </c>
      <c r="K1473" s="8">
        <f>IF(INDEX([1]Calculation!P:P,ROW())=0,-100,ROUND(INDEX([1]Calculation!P:P,ROW()),0))</f>
        <v>-100</v>
      </c>
      <c r="L1473" s="8">
        <f>IF(INDEX([1]Calculation!Q:Q,ROW())=0,-100,ROUND(INDEX([1]Calculation!Q:Q,ROW()),0))</f>
        <v>-100</v>
      </c>
      <c r="M1473" s="8">
        <f>IF(INDEX([1]Calculation!R:R,ROW())=0,-100,ROUND(INDEX([1]Calculation!R:R,ROW()),0))</f>
        <v>-100</v>
      </c>
      <c r="N1473" s="8">
        <f>IF(INDEX([1]Calculation!S:S,ROW())=0,-100,ROUND(INDEX([1]Calculation!S:S,ROW()),0))</f>
        <v>-100</v>
      </c>
      <c r="O1473" s="8">
        <f>IF(INDEX([1]Calculation!T:T,ROW())=0,-100,ROUND(INDEX([1]Calculation!T:T,ROW()),0))</f>
        <v>-100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IF(INDEX([1]Calculation!L:L,ROW())=0,-100,ROUND(INDEX([1]Calculation!L:L,ROW()),0))</f>
        <v>-100</v>
      </c>
      <c r="H1474" s="8">
        <f>IF(INDEX([1]Calculation!M:M,ROW())=0,-100,ROUND(INDEX([1]Calculation!M:M,ROW()),0))</f>
        <v>-100</v>
      </c>
      <c r="I1474" s="8">
        <f>IF(INDEX([1]Calculation!N:N,ROW())=0,-100,ROUND(INDEX([1]Calculation!N:N,ROW()),0))</f>
        <v>-100</v>
      </c>
      <c r="J1474" s="8">
        <f>IF(INDEX([1]Calculation!O:O,ROW())=0,-100,ROUND(INDEX([1]Calculation!O:O,ROW()),0))</f>
        <v>-100</v>
      </c>
      <c r="K1474" s="8">
        <f>IF(INDEX([1]Calculation!P:P,ROW())=0,-100,ROUND(INDEX([1]Calculation!P:P,ROW()),0))</f>
        <v>-100</v>
      </c>
      <c r="L1474" s="8">
        <f>IF(INDEX([1]Calculation!Q:Q,ROW())=0,-100,ROUND(INDEX([1]Calculation!Q:Q,ROW()),0))</f>
        <v>-100</v>
      </c>
      <c r="M1474" s="8">
        <f>IF(INDEX([1]Calculation!R:R,ROW())=0,-100,ROUND(INDEX([1]Calculation!R:R,ROW()),0))</f>
        <v>-100</v>
      </c>
      <c r="N1474" s="8">
        <f>IF(INDEX([1]Calculation!S:S,ROW())=0,-100,ROUND(INDEX([1]Calculation!S:S,ROW()),0))</f>
        <v>-100</v>
      </c>
      <c r="O1474" s="8">
        <f>IF(INDEX([1]Calculation!T:T,ROW())=0,-100,ROUND(INDEX([1]Calculation!T:T,ROW()),0))</f>
        <v>-100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IF(INDEX([1]Calculation!L:L,ROW())=0,-100,ROUND(INDEX([1]Calculation!L:L,ROW()),0))</f>
        <v>-100</v>
      </c>
      <c r="H1475" s="8">
        <f>IF(INDEX([1]Calculation!M:M,ROW())=0,-100,ROUND(INDEX([1]Calculation!M:M,ROW()),0))</f>
        <v>-100</v>
      </c>
      <c r="I1475" s="8">
        <f>IF(INDEX([1]Calculation!N:N,ROW())=0,-100,ROUND(INDEX([1]Calculation!N:N,ROW()),0))</f>
        <v>-100</v>
      </c>
      <c r="J1475" s="8">
        <f>IF(INDEX([1]Calculation!O:O,ROW())=0,-100,ROUND(INDEX([1]Calculation!O:O,ROW()),0))</f>
        <v>-100</v>
      </c>
      <c r="K1475" s="8">
        <f>IF(INDEX([1]Calculation!P:P,ROW())=0,-100,ROUND(INDEX([1]Calculation!P:P,ROW()),0))</f>
        <v>-100</v>
      </c>
      <c r="L1475" s="8">
        <f>IF(INDEX([1]Calculation!Q:Q,ROW())=0,-100,ROUND(INDEX([1]Calculation!Q:Q,ROW()),0))</f>
        <v>-100</v>
      </c>
      <c r="M1475" s="8">
        <f>IF(INDEX([1]Calculation!R:R,ROW())=0,-100,ROUND(INDEX([1]Calculation!R:R,ROW()),0))</f>
        <v>-100</v>
      </c>
      <c r="N1475" s="8">
        <f>IF(INDEX([1]Calculation!S:S,ROW())=0,-100,ROUND(INDEX([1]Calculation!S:S,ROW()),0))</f>
        <v>-100</v>
      </c>
      <c r="O1475" s="8">
        <f>IF(INDEX([1]Calculation!T:T,ROW())=0,-100,ROUND(INDEX([1]Calculation!T:T,ROW()),0))</f>
        <v>-100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IF(INDEX([1]Calculation!L:L,ROW())=0,-100,ROUND(INDEX([1]Calculation!L:L,ROW()),0))</f>
        <v>-100</v>
      </c>
      <c r="H1476" s="8">
        <f>IF(INDEX([1]Calculation!M:M,ROW())=0,-100,ROUND(INDEX([1]Calculation!M:M,ROW()),0))</f>
        <v>-100</v>
      </c>
      <c r="I1476" s="8">
        <f>IF(INDEX([1]Calculation!N:N,ROW())=0,-100,ROUND(INDEX([1]Calculation!N:N,ROW()),0))</f>
        <v>-100</v>
      </c>
      <c r="J1476" s="8">
        <f>IF(INDEX([1]Calculation!O:O,ROW())=0,-100,ROUND(INDEX([1]Calculation!O:O,ROW()),0))</f>
        <v>-100</v>
      </c>
      <c r="K1476" s="8">
        <f>IF(INDEX([1]Calculation!P:P,ROW())=0,-100,ROUND(INDEX([1]Calculation!P:P,ROW()),0))</f>
        <v>-100</v>
      </c>
      <c r="L1476" s="8">
        <f>IF(INDEX([1]Calculation!Q:Q,ROW())=0,-100,ROUND(INDEX([1]Calculation!Q:Q,ROW()),0))</f>
        <v>-100</v>
      </c>
      <c r="M1476" s="8">
        <f>IF(INDEX([1]Calculation!R:R,ROW())=0,-100,ROUND(INDEX([1]Calculation!R:R,ROW()),0))</f>
        <v>-100</v>
      </c>
      <c r="N1476" s="8">
        <f>IF(INDEX([1]Calculation!S:S,ROW())=0,-100,ROUND(INDEX([1]Calculation!S:S,ROW()),0))</f>
        <v>-100</v>
      </c>
      <c r="O1476" s="8">
        <f>IF(INDEX([1]Calculation!T:T,ROW())=0,-100,ROUND(INDEX([1]Calculation!T:T,ROW()),0))</f>
        <v>-100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IF(INDEX([1]Calculation!L:L,ROW())=0,-100,ROUND(INDEX([1]Calculation!L:L,ROW()),0))</f>
        <v>-100</v>
      </c>
      <c r="H1477" s="8">
        <f>IF(INDEX([1]Calculation!M:M,ROW())=0,-100,ROUND(INDEX([1]Calculation!M:M,ROW()),0))</f>
        <v>-100</v>
      </c>
      <c r="I1477" s="8">
        <f>IF(INDEX([1]Calculation!N:N,ROW())=0,-100,ROUND(INDEX([1]Calculation!N:N,ROW()),0))</f>
        <v>-100</v>
      </c>
      <c r="J1477" s="8">
        <f>IF(INDEX([1]Calculation!O:O,ROW())=0,-100,ROUND(INDEX([1]Calculation!O:O,ROW()),0))</f>
        <v>-100</v>
      </c>
      <c r="K1477" s="8">
        <f>IF(INDEX([1]Calculation!P:P,ROW())=0,-100,ROUND(INDEX([1]Calculation!P:P,ROW()),0))</f>
        <v>-100</v>
      </c>
      <c r="L1477" s="8">
        <f>IF(INDEX([1]Calculation!Q:Q,ROW())=0,-100,ROUND(INDEX([1]Calculation!Q:Q,ROW()),0))</f>
        <v>-100</v>
      </c>
      <c r="M1477" s="8">
        <f>IF(INDEX([1]Calculation!R:R,ROW())=0,-100,ROUND(INDEX([1]Calculation!R:R,ROW()),0))</f>
        <v>-100</v>
      </c>
      <c r="N1477" s="8">
        <f>IF(INDEX([1]Calculation!S:S,ROW())=0,-100,ROUND(INDEX([1]Calculation!S:S,ROW()),0))</f>
        <v>-100</v>
      </c>
      <c r="O1477" s="8">
        <f>IF(INDEX([1]Calculation!T:T,ROW())=0,-100,ROUND(INDEX([1]Calculation!T:T,ROW()),0))</f>
        <v>-100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IF(INDEX([1]Calculation!L:L,ROW())=0,-100,ROUND(INDEX([1]Calculation!L:L,ROW()),0))</f>
        <v>-100</v>
      </c>
      <c r="H1478" s="8">
        <f>IF(INDEX([1]Calculation!M:M,ROW())=0,-100,ROUND(INDEX([1]Calculation!M:M,ROW()),0))</f>
        <v>-100</v>
      </c>
      <c r="I1478" s="8">
        <f>IF(INDEX([1]Calculation!N:N,ROW())=0,-100,ROUND(INDEX([1]Calculation!N:N,ROW()),0))</f>
        <v>-100</v>
      </c>
      <c r="J1478" s="8">
        <f>IF(INDEX([1]Calculation!O:O,ROW())=0,-100,ROUND(INDEX([1]Calculation!O:O,ROW()),0))</f>
        <v>-100</v>
      </c>
      <c r="K1478" s="8">
        <f>IF(INDEX([1]Calculation!P:P,ROW())=0,-100,ROUND(INDEX([1]Calculation!P:P,ROW()),0))</f>
        <v>-100</v>
      </c>
      <c r="L1478" s="8">
        <f>IF(INDEX([1]Calculation!Q:Q,ROW())=0,-100,ROUND(INDEX([1]Calculation!Q:Q,ROW()),0))</f>
        <v>-100</v>
      </c>
      <c r="M1478" s="8">
        <f>IF(INDEX([1]Calculation!R:R,ROW())=0,-100,ROUND(INDEX([1]Calculation!R:R,ROW()),0))</f>
        <v>-100</v>
      </c>
      <c r="N1478" s="8">
        <f>IF(INDEX([1]Calculation!S:S,ROW())=0,-100,ROUND(INDEX([1]Calculation!S:S,ROW()),0))</f>
        <v>-100</v>
      </c>
      <c r="O1478" s="8">
        <f>IF(INDEX([1]Calculation!T:T,ROW())=0,-100,ROUND(INDEX([1]Calculation!T:T,ROW()),0))</f>
        <v>-100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IF(INDEX([1]Calculation!L:L,ROW())=0,-100,ROUND(INDEX([1]Calculation!L:L,ROW()),0))</f>
        <v>-100</v>
      </c>
      <c r="H1479" s="8">
        <f>IF(INDEX([1]Calculation!M:M,ROW())=0,-100,ROUND(INDEX([1]Calculation!M:M,ROW()),0))</f>
        <v>-100</v>
      </c>
      <c r="I1479" s="8">
        <f>IF(INDEX([1]Calculation!N:N,ROW())=0,-100,ROUND(INDEX([1]Calculation!N:N,ROW()),0))</f>
        <v>-100</v>
      </c>
      <c r="J1479" s="8">
        <f>IF(INDEX([1]Calculation!O:O,ROW())=0,-100,ROUND(INDEX([1]Calculation!O:O,ROW()),0))</f>
        <v>-100</v>
      </c>
      <c r="K1479" s="8">
        <f>IF(INDEX([1]Calculation!P:P,ROW())=0,-100,ROUND(INDEX([1]Calculation!P:P,ROW()),0))</f>
        <v>-100</v>
      </c>
      <c r="L1479" s="8">
        <f>IF(INDEX([1]Calculation!Q:Q,ROW())=0,-100,ROUND(INDEX([1]Calculation!Q:Q,ROW()),0))</f>
        <v>-100</v>
      </c>
      <c r="M1479" s="8">
        <f>IF(INDEX([1]Calculation!R:R,ROW())=0,-100,ROUND(INDEX([1]Calculation!R:R,ROW()),0))</f>
        <v>-100</v>
      </c>
      <c r="N1479" s="8">
        <f>IF(INDEX([1]Calculation!S:S,ROW())=0,-100,ROUND(INDEX([1]Calculation!S:S,ROW()),0))</f>
        <v>-100</v>
      </c>
      <c r="O1479" s="8">
        <f>IF(INDEX([1]Calculation!T:T,ROW())=0,-100,ROUND(INDEX([1]Calculation!T:T,ROW()),0))</f>
        <v>-100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IF(INDEX([1]Calculation!L:L,ROW())=0,-100,ROUND(INDEX([1]Calculation!L:L,ROW()),0))</f>
        <v>-100</v>
      </c>
      <c r="H1480" s="8">
        <f>IF(INDEX([1]Calculation!M:M,ROW())=0,-100,ROUND(INDEX([1]Calculation!M:M,ROW()),0))</f>
        <v>-100</v>
      </c>
      <c r="I1480" s="8">
        <f>IF(INDEX([1]Calculation!N:N,ROW())=0,-100,ROUND(INDEX([1]Calculation!N:N,ROW()),0))</f>
        <v>-100</v>
      </c>
      <c r="J1480" s="8">
        <f>IF(INDEX([1]Calculation!O:O,ROW())=0,-100,ROUND(INDEX([1]Calculation!O:O,ROW()),0))</f>
        <v>-100</v>
      </c>
      <c r="K1480" s="8">
        <f>IF(INDEX([1]Calculation!P:P,ROW())=0,-100,ROUND(INDEX([1]Calculation!P:P,ROW()),0))</f>
        <v>-100</v>
      </c>
      <c r="L1480" s="8">
        <f>IF(INDEX([1]Calculation!Q:Q,ROW())=0,-100,ROUND(INDEX([1]Calculation!Q:Q,ROW()),0))</f>
        <v>-100</v>
      </c>
      <c r="M1480" s="8">
        <f>IF(INDEX([1]Calculation!R:R,ROW())=0,-100,ROUND(INDEX([1]Calculation!R:R,ROW()),0))</f>
        <v>-100</v>
      </c>
      <c r="N1480" s="8">
        <f>IF(INDEX([1]Calculation!S:S,ROW())=0,-100,ROUND(INDEX([1]Calculation!S:S,ROW()),0))</f>
        <v>-100</v>
      </c>
      <c r="O1480" s="8">
        <f>IF(INDEX([1]Calculation!T:T,ROW())=0,-100,ROUND(INDEX([1]Calculation!T:T,ROW()),0))</f>
        <v>-100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IF(INDEX([1]Calculation!L:L,ROW())=0,-100,ROUND(INDEX([1]Calculation!L:L,ROW()),0))</f>
        <v>-100</v>
      </c>
      <c r="H1481" s="8">
        <f>IF(INDEX([1]Calculation!M:M,ROW())=0,-100,ROUND(INDEX([1]Calculation!M:M,ROW()),0))</f>
        <v>-100</v>
      </c>
      <c r="I1481" s="8">
        <f>IF(INDEX([1]Calculation!N:N,ROW())=0,-100,ROUND(INDEX([1]Calculation!N:N,ROW()),0))</f>
        <v>-100</v>
      </c>
      <c r="J1481" s="8">
        <f>IF(INDEX([1]Calculation!O:O,ROW())=0,-100,ROUND(INDEX([1]Calculation!O:O,ROW()),0))</f>
        <v>-100</v>
      </c>
      <c r="K1481" s="8">
        <f>IF(INDEX([1]Calculation!P:P,ROW())=0,-100,ROUND(INDEX([1]Calculation!P:P,ROW()),0))</f>
        <v>-100</v>
      </c>
      <c r="L1481" s="8">
        <f>IF(INDEX([1]Calculation!Q:Q,ROW())=0,-100,ROUND(INDEX([1]Calculation!Q:Q,ROW()),0))</f>
        <v>-100</v>
      </c>
      <c r="M1481" s="8">
        <f>IF(INDEX([1]Calculation!R:R,ROW())=0,-100,ROUND(INDEX([1]Calculation!R:R,ROW()),0))</f>
        <v>-100</v>
      </c>
      <c r="N1481" s="8">
        <f>IF(INDEX([1]Calculation!S:S,ROW())=0,-100,ROUND(INDEX([1]Calculation!S:S,ROW()),0))</f>
        <v>-100</v>
      </c>
      <c r="O1481" s="8">
        <f>IF(INDEX([1]Calculation!T:T,ROW())=0,-100,ROUND(INDEX([1]Calculation!T:T,ROW()),0))</f>
        <v>-100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IF(INDEX([1]Calculation!L:L,ROW())=0,-100,ROUND(INDEX([1]Calculation!L:L,ROW()),0))</f>
        <v>-100</v>
      </c>
      <c r="H1482" s="8">
        <f>IF(INDEX([1]Calculation!M:M,ROW())=0,-100,ROUND(INDEX([1]Calculation!M:M,ROW()),0))</f>
        <v>-100</v>
      </c>
      <c r="I1482" s="8">
        <f>IF(INDEX([1]Calculation!N:N,ROW())=0,-100,ROUND(INDEX([1]Calculation!N:N,ROW()),0))</f>
        <v>-100</v>
      </c>
      <c r="J1482" s="8">
        <f>IF(INDEX([1]Calculation!O:O,ROW())=0,-100,ROUND(INDEX([1]Calculation!O:O,ROW()),0))</f>
        <v>-100</v>
      </c>
      <c r="K1482" s="8">
        <f>IF(INDEX([1]Calculation!P:P,ROW())=0,-100,ROUND(INDEX([1]Calculation!P:P,ROW()),0))</f>
        <v>-100</v>
      </c>
      <c r="L1482" s="8">
        <f>IF(INDEX([1]Calculation!Q:Q,ROW())=0,-100,ROUND(INDEX([1]Calculation!Q:Q,ROW()),0))</f>
        <v>-100</v>
      </c>
      <c r="M1482" s="8">
        <f>IF(INDEX([1]Calculation!R:R,ROW())=0,-100,ROUND(INDEX([1]Calculation!R:R,ROW()),0))</f>
        <v>-100</v>
      </c>
      <c r="N1482" s="8">
        <f>IF(INDEX([1]Calculation!S:S,ROW())=0,-100,ROUND(INDEX([1]Calculation!S:S,ROW()),0))</f>
        <v>-100</v>
      </c>
      <c r="O1482" s="8">
        <f>IF(INDEX([1]Calculation!T:T,ROW())=0,-100,ROUND(INDEX([1]Calculation!T:T,ROW()),0))</f>
        <v>-100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IF(INDEX([1]Calculation!L:L,ROW())=0,-100,ROUND(INDEX([1]Calculation!L:L,ROW()),0))</f>
        <v>-100</v>
      </c>
      <c r="H1483" s="8">
        <f>IF(INDEX([1]Calculation!M:M,ROW())=0,-100,ROUND(INDEX([1]Calculation!M:M,ROW()),0))</f>
        <v>-100</v>
      </c>
      <c r="I1483" s="8">
        <f>IF(INDEX([1]Calculation!N:N,ROW())=0,-100,ROUND(INDEX([1]Calculation!N:N,ROW()),0))</f>
        <v>-100</v>
      </c>
      <c r="J1483" s="8">
        <f>IF(INDEX([1]Calculation!O:O,ROW())=0,-100,ROUND(INDEX([1]Calculation!O:O,ROW()),0))</f>
        <v>-100</v>
      </c>
      <c r="K1483" s="8">
        <f>IF(INDEX([1]Calculation!P:P,ROW())=0,-100,ROUND(INDEX([1]Calculation!P:P,ROW()),0))</f>
        <v>-100</v>
      </c>
      <c r="L1483" s="8">
        <f>IF(INDEX([1]Calculation!Q:Q,ROW())=0,-100,ROUND(INDEX([1]Calculation!Q:Q,ROW()),0))</f>
        <v>-100</v>
      </c>
      <c r="M1483" s="8">
        <f>IF(INDEX([1]Calculation!R:R,ROW())=0,-100,ROUND(INDEX([1]Calculation!R:R,ROW()),0))</f>
        <v>-100</v>
      </c>
      <c r="N1483" s="8">
        <f>IF(INDEX([1]Calculation!S:S,ROW())=0,-100,ROUND(INDEX([1]Calculation!S:S,ROW()),0))</f>
        <v>-100</v>
      </c>
      <c r="O1483" s="8">
        <f>IF(INDEX([1]Calculation!T:T,ROW())=0,-100,ROUND(INDEX([1]Calculation!T:T,ROW()),0))</f>
        <v>-100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IF(INDEX([1]Calculation!L:L,ROW())=0,-100,ROUND(INDEX([1]Calculation!L:L,ROW()),0))</f>
        <v>-100</v>
      </c>
      <c r="H1484" s="8">
        <f>IF(INDEX([1]Calculation!M:M,ROW())=0,-100,ROUND(INDEX([1]Calculation!M:M,ROW()),0))</f>
        <v>-100</v>
      </c>
      <c r="I1484" s="8">
        <f>IF(INDEX([1]Calculation!N:N,ROW())=0,-100,ROUND(INDEX([1]Calculation!N:N,ROW()),0))</f>
        <v>-100</v>
      </c>
      <c r="J1484" s="8">
        <f>IF(INDEX([1]Calculation!O:O,ROW())=0,-100,ROUND(INDEX([1]Calculation!O:O,ROW()),0))</f>
        <v>-100</v>
      </c>
      <c r="K1484" s="8">
        <f>IF(INDEX([1]Calculation!P:P,ROW())=0,-100,ROUND(INDEX([1]Calculation!P:P,ROW()),0))</f>
        <v>-100</v>
      </c>
      <c r="L1484" s="8">
        <f>IF(INDEX([1]Calculation!Q:Q,ROW())=0,-100,ROUND(INDEX([1]Calculation!Q:Q,ROW()),0))</f>
        <v>-100</v>
      </c>
      <c r="M1484" s="8">
        <f>IF(INDEX([1]Calculation!R:R,ROW())=0,-100,ROUND(INDEX([1]Calculation!R:R,ROW()),0))</f>
        <v>-100</v>
      </c>
      <c r="N1484" s="8">
        <f>IF(INDEX([1]Calculation!S:S,ROW())=0,-100,ROUND(INDEX([1]Calculation!S:S,ROW()),0))</f>
        <v>-100</v>
      </c>
      <c r="O1484" s="8">
        <f>IF(INDEX([1]Calculation!T:T,ROW())=0,-100,ROUND(INDEX([1]Calculation!T:T,ROW()),0))</f>
        <v>-100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IF(INDEX([1]Calculation!L:L,ROW())=0,-100,ROUND(INDEX([1]Calculation!L:L,ROW()),0))</f>
        <v>-100</v>
      </c>
      <c r="H1485" s="8">
        <f>IF(INDEX([1]Calculation!M:M,ROW())=0,-100,ROUND(INDEX([1]Calculation!M:M,ROW()),0))</f>
        <v>-100</v>
      </c>
      <c r="I1485" s="8">
        <f>IF(INDEX([1]Calculation!N:N,ROW())=0,-100,ROUND(INDEX([1]Calculation!N:N,ROW()),0))</f>
        <v>-100</v>
      </c>
      <c r="J1485" s="8">
        <f>IF(INDEX([1]Calculation!O:O,ROW())=0,-100,ROUND(INDEX([1]Calculation!O:O,ROW()),0))</f>
        <v>-100</v>
      </c>
      <c r="K1485" s="8">
        <f>IF(INDEX([1]Calculation!P:P,ROW())=0,-100,ROUND(INDEX([1]Calculation!P:P,ROW()),0))</f>
        <v>-100</v>
      </c>
      <c r="L1485" s="8">
        <f>IF(INDEX([1]Calculation!Q:Q,ROW())=0,-100,ROUND(INDEX([1]Calculation!Q:Q,ROW()),0))</f>
        <v>-100</v>
      </c>
      <c r="M1485" s="8">
        <f>IF(INDEX([1]Calculation!R:R,ROW())=0,-100,ROUND(INDEX([1]Calculation!R:R,ROW()),0))</f>
        <v>-100</v>
      </c>
      <c r="N1485" s="8">
        <f>IF(INDEX([1]Calculation!S:S,ROW())=0,-100,ROUND(INDEX([1]Calculation!S:S,ROW()),0))</f>
        <v>-100</v>
      </c>
      <c r="O1485" s="8">
        <f>IF(INDEX([1]Calculation!T:T,ROW())=0,-100,ROUND(INDEX([1]Calculation!T:T,ROW()),0))</f>
        <v>-100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IF(INDEX([1]Calculation!L:L,ROW())=0,-100,ROUND(INDEX([1]Calculation!L:L,ROW()),0))</f>
        <v>-100</v>
      </c>
      <c r="H1486" s="8">
        <f>IF(INDEX([1]Calculation!M:M,ROW())=0,-100,ROUND(INDEX([1]Calculation!M:M,ROW()),0))</f>
        <v>-100</v>
      </c>
      <c r="I1486" s="8">
        <f>IF(INDEX([1]Calculation!N:N,ROW())=0,-100,ROUND(INDEX([1]Calculation!N:N,ROW()),0))</f>
        <v>-100</v>
      </c>
      <c r="J1486" s="8">
        <f>IF(INDEX([1]Calculation!O:O,ROW())=0,-100,ROUND(INDEX([1]Calculation!O:O,ROW()),0))</f>
        <v>-100</v>
      </c>
      <c r="K1486" s="8">
        <f>IF(INDEX([1]Calculation!P:P,ROW())=0,-100,ROUND(INDEX([1]Calculation!P:P,ROW()),0))</f>
        <v>-100</v>
      </c>
      <c r="L1486" s="8">
        <f>IF(INDEX([1]Calculation!Q:Q,ROW())=0,-100,ROUND(INDEX([1]Calculation!Q:Q,ROW()),0))</f>
        <v>-100</v>
      </c>
      <c r="M1486" s="8">
        <f>IF(INDEX([1]Calculation!R:R,ROW())=0,-100,ROUND(INDEX([1]Calculation!R:R,ROW()),0))</f>
        <v>-100</v>
      </c>
      <c r="N1486" s="8">
        <f>IF(INDEX([1]Calculation!S:S,ROW())=0,-100,ROUND(INDEX([1]Calculation!S:S,ROW()),0))</f>
        <v>-100</v>
      </c>
      <c r="O1486" s="8">
        <f>IF(INDEX([1]Calculation!T:T,ROW())=0,-100,ROUND(INDEX([1]Calculation!T:T,ROW()),0))</f>
        <v>-100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IF(INDEX([1]Calculation!L:L,ROW())=0,-100,ROUND(INDEX([1]Calculation!L:L,ROW()),0))</f>
        <v>-100</v>
      </c>
      <c r="H1487" s="8">
        <f>IF(INDEX([1]Calculation!M:M,ROW())=0,-100,ROUND(INDEX([1]Calculation!M:M,ROW()),0))</f>
        <v>-100</v>
      </c>
      <c r="I1487" s="8">
        <f>IF(INDEX([1]Calculation!N:N,ROW())=0,-100,ROUND(INDEX([1]Calculation!N:N,ROW()),0))</f>
        <v>-100</v>
      </c>
      <c r="J1487" s="8">
        <f>IF(INDEX([1]Calculation!O:O,ROW())=0,-100,ROUND(INDEX([1]Calculation!O:O,ROW()),0))</f>
        <v>-100</v>
      </c>
      <c r="K1487" s="8">
        <f>IF(INDEX([1]Calculation!P:P,ROW())=0,-100,ROUND(INDEX([1]Calculation!P:P,ROW()),0))</f>
        <v>-100</v>
      </c>
      <c r="L1487" s="8">
        <f>IF(INDEX([1]Calculation!Q:Q,ROW())=0,-100,ROUND(INDEX([1]Calculation!Q:Q,ROW()),0))</f>
        <v>-100</v>
      </c>
      <c r="M1487" s="8">
        <f>IF(INDEX([1]Calculation!R:R,ROW())=0,-100,ROUND(INDEX([1]Calculation!R:R,ROW()),0))</f>
        <v>-100</v>
      </c>
      <c r="N1487" s="8">
        <f>IF(INDEX([1]Calculation!S:S,ROW())=0,-100,ROUND(INDEX([1]Calculation!S:S,ROW()),0))</f>
        <v>-100</v>
      </c>
      <c r="O1487" s="8">
        <f>IF(INDEX([1]Calculation!T:T,ROW())=0,-100,ROUND(INDEX([1]Calculation!T:T,ROW()),0))</f>
        <v>-100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IF(INDEX([1]Calculation!L:L,ROW())=0,-100,ROUND(INDEX([1]Calculation!L:L,ROW()),0))</f>
        <v>-100</v>
      </c>
      <c r="H1488" s="8">
        <f>IF(INDEX([1]Calculation!M:M,ROW())=0,-100,ROUND(INDEX([1]Calculation!M:M,ROW()),0))</f>
        <v>-100</v>
      </c>
      <c r="I1488" s="8">
        <f>IF(INDEX([1]Calculation!N:N,ROW())=0,-100,ROUND(INDEX([1]Calculation!N:N,ROW()),0))</f>
        <v>-100</v>
      </c>
      <c r="J1488" s="8">
        <f>IF(INDEX([1]Calculation!O:O,ROW())=0,-100,ROUND(INDEX([1]Calculation!O:O,ROW()),0))</f>
        <v>-100</v>
      </c>
      <c r="K1488" s="8">
        <f>IF(INDEX([1]Calculation!P:P,ROW())=0,-100,ROUND(INDEX([1]Calculation!P:P,ROW()),0))</f>
        <v>-100</v>
      </c>
      <c r="L1488" s="8">
        <f>IF(INDEX([1]Calculation!Q:Q,ROW())=0,-100,ROUND(INDEX([1]Calculation!Q:Q,ROW()),0))</f>
        <v>-100</v>
      </c>
      <c r="M1488" s="8">
        <f>IF(INDEX([1]Calculation!R:R,ROW())=0,-100,ROUND(INDEX([1]Calculation!R:R,ROW()),0))</f>
        <v>-100</v>
      </c>
      <c r="N1488" s="8">
        <f>IF(INDEX([1]Calculation!S:S,ROW())=0,-100,ROUND(INDEX([1]Calculation!S:S,ROW()),0))</f>
        <v>-100</v>
      </c>
      <c r="O1488" s="8">
        <f>IF(INDEX([1]Calculation!T:T,ROW())=0,-100,ROUND(INDEX([1]Calculation!T:T,ROW()),0))</f>
        <v>-100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IF(INDEX([1]Calculation!L:L,ROW())=0,-100,ROUND(INDEX([1]Calculation!L:L,ROW()),0))</f>
        <v>-100</v>
      </c>
      <c r="H1489" s="8">
        <f>IF(INDEX([1]Calculation!M:M,ROW())=0,-100,ROUND(INDEX([1]Calculation!M:M,ROW()),0))</f>
        <v>-100</v>
      </c>
      <c r="I1489" s="8">
        <f>IF(INDEX([1]Calculation!N:N,ROW())=0,-100,ROUND(INDEX([1]Calculation!N:N,ROW()),0))</f>
        <v>-100</v>
      </c>
      <c r="J1489" s="8">
        <f>IF(INDEX([1]Calculation!O:O,ROW())=0,-100,ROUND(INDEX([1]Calculation!O:O,ROW()),0))</f>
        <v>-100</v>
      </c>
      <c r="K1489" s="8">
        <f>IF(INDEX([1]Calculation!P:P,ROW())=0,-100,ROUND(INDEX([1]Calculation!P:P,ROW()),0))</f>
        <v>-100</v>
      </c>
      <c r="L1489" s="8">
        <f>IF(INDEX([1]Calculation!Q:Q,ROW())=0,-100,ROUND(INDEX([1]Calculation!Q:Q,ROW()),0))</f>
        <v>-100</v>
      </c>
      <c r="M1489" s="8">
        <f>IF(INDEX([1]Calculation!R:R,ROW())=0,-100,ROUND(INDEX([1]Calculation!R:R,ROW()),0))</f>
        <v>-100</v>
      </c>
      <c r="N1489" s="8">
        <f>IF(INDEX([1]Calculation!S:S,ROW())=0,-100,ROUND(INDEX([1]Calculation!S:S,ROW()),0))</f>
        <v>-100</v>
      </c>
      <c r="O1489" s="8">
        <f>IF(INDEX([1]Calculation!T:T,ROW())=0,-100,ROUND(INDEX([1]Calculation!T:T,ROW()),0))</f>
        <v>-100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IF(INDEX([1]Calculation!L:L,ROW())=0,-100,ROUND(INDEX([1]Calculation!L:L,ROW()),0))</f>
        <v>-100</v>
      </c>
      <c r="H1490" s="8">
        <f>IF(INDEX([1]Calculation!M:M,ROW())=0,-100,ROUND(INDEX([1]Calculation!M:M,ROW()),0))</f>
        <v>-100</v>
      </c>
      <c r="I1490" s="8">
        <f>IF(INDEX([1]Calculation!N:N,ROW())=0,-100,ROUND(INDEX([1]Calculation!N:N,ROW()),0))</f>
        <v>-100</v>
      </c>
      <c r="J1490" s="8">
        <f>IF(INDEX([1]Calculation!O:O,ROW())=0,-100,ROUND(INDEX([1]Calculation!O:O,ROW()),0))</f>
        <v>-100</v>
      </c>
      <c r="K1490" s="8">
        <f>IF(INDEX([1]Calculation!P:P,ROW())=0,-100,ROUND(INDEX([1]Calculation!P:P,ROW()),0))</f>
        <v>-100</v>
      </c>
      <c r="L1490" s="8">
        <f>IF(INDEX([1]Calculation!Q:Q,ROW())=0,-100,ROUND(INDEX([1]Calculation!Q:Q,ROW()),0))</f>
        <v>-100</v>
      </c>
      <c r="M1490" s="8">
        <f>IF(INDEX([1]Calculation!R:R,ROW())=0,-100,ROUND(INDEX([1]Calculation!R:R,ROW()),0))</f>
        <v>-100</v>
      </c>
      <c r="N1490" s="8">
        <f>IF(INDEX([1]Calculation!S:S,ROW())=0,-100,ROUND(INDEX([1]Calculation!S:S,ROW()),0))</f>
        <v>-100</v>
      </c>
      <c r="O1490" s="8">
        <f>IF(INDEX([1]Calculation!T:T,ROW())=0,-100,ROUND(INDEX([1]Calculation!T:T,ROW()),0))</f>
        <v>-100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IF(INDEX([1]Calculation!L:L,ROW())=0,-100,ROUND(INDEX([1]Calculation!L:L,ROW()),0))</f>
        <v>-100</v>
      </c>
      <c r="H1491" s="8">
        <f>IF(INDEX([1]Calculation!M:M,ROW())=0,-100,ROUND(INDEX([1]Calculation!M:M,ROW()),0))</f>
        <v>-100</v>
      </c>
      <c r="I1491" s="8">
        <f>IF(INDEX([1]Calculation!N:N,ROW())=0,-100,ROUND(INDEX([1]Calculation!N:N,ROW()),0))</f>
        <v>-100</v>
      </c>
      <c r="J1491" s="8">
        <f>IF(INDEX([1]Calculation!O:O,ROW())=0,-100,ROUND(INDEX([1]Calculation!O:O,ROW()),0))</f>
        <v>-100</v>
      </c>
      <c r="K1491" s="8">
        <f>IF(INDEX([1]Calculation!P:P,ROW())=0,-100,ROUND(INDEX([1]Calculation!P:P,ROW()),0))</f>
        <v>-100</v>
      </c>
      <c r="L1491" s="8">
        <f>IF(INDEX([1]Calculation!Q:Q,ROW())=0,-100,ROUND(INDEX([1]Calculation!Q:Q,ROW()),0))</f>
        <v>-100</v>
      </c>
      <c r="M1491" s="8">
        <f>IF(INDEX([1]Calculation!R:R,ROW())=0,-100,ROUND(INDEX([1]Calculation!R:R,ROW()),0))</f>
        <v>-100</v>
      </c>
      <c r="N1491" s="8">
        <f>IF(INDEX([1]Calculation!S:S,ROW())=0,-100,ROUND(INDEX([1]Calculation!S:S,ROW()),0))</f>
        <v>-100</v>
      </c>
      <c r="O1491" s="8">
        <f>IF(INDEX([1]Calculation!T:T,ROW())=0,-100,ROUND(INDEX([1]Calculation!T:T,ROW()),0))</f>
        <v>-100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IF(INDEX([1]Calculation!L:L,ROW())=0,-100,ROUND(INDEX([1]Calculation!L:L,ROW()),0))</f>
        <v>-100</v>
      </c>
      <c r="H1492" s="8">
        <f>IF(INDEX([1]Calculation!M:M,ROW())=0,-100,ROUND(INDEX([1]Calculation!M:M,ROW()),0))</f>
        <v>-100</v>
      </c>
      <c r="I1492" s="8">
        <f>IF(INDEX([1]Calculation!N:N,ROW())=0,-100,ROUND(INDEX([1]Calculation!N:N,ROW()),0))</f>
        <v>-100</v>
      </c>
      <c r="J1492" s="8">
        <f>IF(INDEX([1]Calculation!O:O,ROW())=0,-100,ROUND(INDEX([1]Calculation!O:O,ROW()),0))</f>
        <v>-100</v>
      </c>
      <c r="K1492" s="8">
        <f>IF(INDEX([1]Calculation!P:P,ROW())=0,-100,ROUND(INDEX([1]Calculation!P:P,ROW()),0))</f>
        <v>-100</v>
      </c>
      <c r="L1492" s="8">
        <f>IF(INDEX([1]Calculation!Q:Q,ROW())=0,-100,ROUND(INDEX([1]Calculation!Q:Q,ROW()),0))</f>
        <v>-100</v>
      </c>
      <c r="M1492" s="8">
        <f>IF(INDEX([1]Calculation!R:R,ROW())=0,-100,ROUND(INDEX([1]Calculation!R:R,ROW()),0))</f>
        <v>-100</v>
      </c>
      <c r="N1492" s="8">
        <f>IF(INDEX([1]Calculation!S:S,ROW())=0,-100,ROUND(INDEX([1]Calculation!S:S,ROW()),0))</f>
        <v>-100</v>
      </c>
      <c r="O1492" s="8">
        <f>IF(INDEX([1]Calculation!T:T,ROW())=0,-100,ROUND(INDEX([1]Calculation!T:T,ROW()),0))</f>
        <v>-100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IF(INDEX([1]Calculation!L:L,ROW())=0,-100,ROUND(INDEX([1]Calculation!L:L,ROW()),0))</f>
        <v>-100</v>
      </c>
      <c r="H1493" s="8">
        <f>IF(INDEX([1]Calculation!M:M,ROW())=0,-100,ROUND(INDEX([1]Calculation!M:M,ROW()),0))</f>
        <v>-100</v>
      </c>
      <c r="I1493" s="8">
        <f>IF(INDEX([1]Calculation!N:N,ROW())=0,-100,ROUND(INDEX([1]Calculation!N:N,ROW()),0))</f>
        <v>-100</v>
      </c>
      <c r="J1493" s="8">
        <f>IF(INDEX([1]Calculation!O:O,ROW())=0,-100,ROUND(INDEX([1]Calculation!O:O,ROW()),0))</f>
        <v>-100</v>
      </c>
      <c r="K1493" s="8">
        <f>IF(INDEX([1]Calculation!P:P,ROW())=0,-100,ROUND(INDEX([1]Calculation!P:P,ROW()),0))</f>
        <v>-100</v>
      </c>
      <c r="L1493" s="8">
        <f>IF(INDEX([1]Calculation!Q:Q,ROW())=0,-100,ROUND(INDEX([1]Calculation!Q:Q,ROW()),0))</f>
        <v>-100</v>
      </c>
      <c r="M1493" s="8">
        <f>IF(INDEX([1]Calculation!R:R,ROW())=0,-100,ROUND(INDEX([1]Calculation!R:R,ROW()),0))</f>
        <v>-100</v>
      </c>
      <c r="N1493" s="8">
        <f>IF(INDEX([1]Calculation!S:S,ROW())=0,-100,ROUND(INDEX([1]Calculation!S:S,ROW()),0))</f>
        <v>-100</v>
      </c>
      <c r="O1493" s="8">
        <f>IF(INDEX([1]Calculation!T:T,ROW())=0,-100,ROUND(INDEX([1]Calculation!T:T,ROW()),0))</f>
        <v>-100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IF(INDEX([1]Calculation!L:L,ROW())=0,-100,ROUND(INDEX([1]Calculation!L:L,ROW()),0))</f>
        <v>-100</v>
      </c>
      <c r="H1494" s="8">
        <f>IF(INDEX([1]Calculation!M:M,ROW())=0,-100,ROUND(INDEX([1]Calculation!M:M,ROW()),0))</f>
        <v>-100</v>
      </c>
      <c r="I1494" s="8">
        <f>IF(INDEX([1]Calculation!N:N,ROW())=0,-100,ROUND(INDEX([1]Calculation!N:N,ROW()),0))</f>
        <v>-100</v>
      </c>
      <c r="J1494" s="8">
        <f>IF(INDEX([1]Calculation!O:O,ROW())=0,-100,ROUND(INDEX([1]Calculation!O:O,ROW()),0))</f>
        <v>-100</v>
      </c>
      <c r="K1494" s="8">
        <f>IF(INDEX([1]Calculation!P:P,ROW())=0,-100,ROUND(INDEX([1]Calculation!P:P,ROW()),0))</f>
        <v>-100</v>
      </c>
      <c r="L1494" s="8">
        <f>IF(INDEX([1]Calculation!Q:Q,ROW())=0,-100,ROUND(INDEX([1]Calculation!Q:Q,ROW()),0))</f>
        <v>-100</v>
      </c>
      <c r="M1494" s="8">
        <f>IF(INDEX([1]Calculation!R:R,ROW())=0,-100,ROUND(INDEX([1]Calculation!R:R,ROW()),0))</f>
        <v>-100</v>
      </c>
      <c r="N1494" s="8">
        <f>IF(INDEX([1]Calculation!S:S,ROW())=0,-100,ROUND(INDEX([1]Calculation!S:S,ROW()),0))</f>
        <v>-100</v>
      </c>
      <c r="O1494" s="8">
        <f>IF(INDEX([1]Calculation!T:T,ROW())=0,-100,ROUND(INDEX([1]Calculation!T:T,ROW()),0))</f>
        <v>-100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IF(INDEX([1]Calculation!L:L,ROW())=0,-100,ROUND(INDEX([1]Calculation!L:L,ROW()),0))</f>
        <v>-100</v>
      </c>
      <c r="H1495" s="8">
        <f>IF(INDEX([1]Calculation!M:M,ROW())=0,-100,ROUND(INDEX([1]Calculation!M:M,ROW()),0))</f>
        <v>-100</v>
      </c>
      <c r="I1495" s="8">
        <f>IF(INDEX([1]Calculation!N:N,ROW())=0,-100,ROUND(INDEX([1]Calculation!N:N,ROW()),0))</f>
        <v>-100</v>
      </c>
      <c r="J1495" s="8">
        <f>IF(INDEX([1]Calculation!O:O,ROW())=0,-100,ROUND(INDEX([1]Calculation!O:O,ROW()),0))</f>
        <v>-100</v>
      </c>
      <c r="K1495" s="8">
        <f>IF(INDEX([1]Calculation!P:P,ROW())=0,-100,ROUND(INDEX([1]Calculation!P:P,ROW()),0))</f>
        <v>-100</v>
      </c>
      <c r="L1495" s="8">
        <f>IF(INDEX([1]Calculation!Q:Q,ROW())=0,-100,ROUND(INDEX([1]Calculation!Q:Q,ROW()),0))</f>
        <v>-100</v>
      </c>
      <c r="M1495" s="8">
        <f>IF(INDEX([1]Calculation!R:R,ROW())=0,-100,ROUND(INDEX([1]Calculation!R:R,ROW()),0))</f>
        <v>-100</v>
      </c>
      <c r="N1495" s="8">
        <f>IF(INDEX([1]Calculation!S:S,ROW())=0,-100,ROUND(INDEX([1]Calculation!S:S,ROW()),0))</f>
        <v>-100</v>
      </c>
      <c r="O1495" s="8">
        <f>IF(INDEX([1]Calculation!T:T,ROW())=0,-100,ROUND(INDEX([1]Calculation!T:T,ROW()),0))</f>
        <v>-100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IF(INDEX([1]Calculation!L:L,ROW())=0,-100,ROUND(INDEX([1]Calculation!L:L,ROW()),0))</f>
        <v>-100</v>
      </c>
      <c r="H1496" s="8">
        <f>IF(INDEX([1]Calculation!M:M,ROW())=0,-100,ROUND(INDEX([1]Calculation!M:M,ROW()),0))</f>
        <v>-100</v>
      </c>
      <c r="I1496" s="8">
        <f>IF(INDEX([1]Calculation!N:N,ROW())=0,-100,ROUND(INDEX([1]Calculation!N:N,ROW()),0))</f>
        <v>-100</v>
      </c>
      <c r="J1496" s="8">
        <f>IF(INDEX([1]Calculation!O:O,ROW())=0,-100,ROUND(INDEX([1]Calculation!O:O,ROW()),0))</f>
        <v>-100</v>
      </c>
      <c r="K1496" s="8">
        <f>IF(INDEX([1]Calculation!P:P,ROW())=0,-100,ROUND(INDEX([1]Calculation!P:P,ROW()),0))</f>
        <v>-100</v>
      </c>
      <c r="L1496" s="8">
        <f>IF(INDEX([1]Calculation!Q:Q,ROW())=0,-100,ROUND(INDEX([1]Calculation!Q:Q,ROW()),0))</f>
        <v>-100</v>
      </c>
      <c r="M1496" s="8">
        <f>IF(INDEX([1]Calculation!R:R,ROW())=0,-100,ROUND(INDEX([1]Calculation!R:R,ROW()),0))</f>
        <v>-100</v>
      </c>
      <c r="N1496" s="8">
        <f>IF(INDEX([1]Calculation!S:S,ROW())=0,-100,ROUND(INDEX([1]Calculation!S:S,ROW()),0))</f>
        <v>-100</v>
      </c>
      <c r="O1496" s="8">
        <f>IF(INDEX([1]Calculation!T:T,ROW())=0,-100,ROUND(INDEX([1]Calculation!T:T,ROW()),0))</f>
        <v>-100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IF(INDEX([1]Calculation!L:L,ROW())=0,-100,ROUND(INDEX([1]Calculation!L:L,ROW()),0))</f>
        <v>-100</v>
      </c>
      <c r="H1497" s="8">
        <f>IF(INDEX([1]Calculation!M:M,ROW())=0,-100,ROUND(INDEX([1]Calculation!M:M,ROW()),0))</f>
        <v>-100</v>
      </c>
      <c r="I1497" s="8">
        <f>IF(INDEX([1]Calculation!N:N,ROW())=0,-100,ROUND(INDEX([1]Calculation!N:N,ROW()),0))</f>
        <v>-100</v>
      </c>
      <c r="J1497" s="8">
        <f>IF(INDEX([1]Calculation!O:O,ROW())=0,-100,ROUND(INDEX([1]Calculation!O:O,ROW()),0))</f>
        <v>-100</v>
      </c>
      <c r="K1497" s="8">
        <f>IF(INDEX([1]Calculation!P:P,ROW())=0,-100,ROUND(INDEX([1]Calculation!P:P,ROW()),0))</f>
        <v>-100</v>
      </c>
      <c r="L1497" s="8">
        <f>IF(INDEX([1]Calculation!Q:Q,ROW())=0,-100,ROUND(INDEX([1]Calculation!Q:Q,ROW()),0))</f>
        <v>-100</v>
      </c>
      <c r="M1497" s="8">
        <f>IF(INDEX([1]Calculation!R:R,ROW())=0,-100,ROUND(INDEX([1]Calculation!R:R,ROW()),0))</f>
        <v>-100</v>
      </c>
      <c r="N1497" s="8">
        <f>IF(INDEX([1]Calculation!S:S,ROW())=0,-100,ROUND(INDEX([1]Calculation!S:S,ROW()),0))</f>
        <v>-100</v>
      </c>
      <c r="O1497" s="8">
        <f>IF(INDEX([1]Calculation!T:T,ROW())=0,-100,ROUND(INDEX([1]Calculation!T:T,ROW()),0))</f>
        <v>-100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IF(INDEX([1]Calculation!L:L,ROW())=0,-100,ROUND(INDEX([1]Calculation!L:L,ROW()),0))</f>
        <v>-100</v>
      </c>
      <c r="H1498" s="8">
        <f>IF(INDEX([1]Calculation!M:M,ROW())=0,-100,ROUND(INDEX([1]Calculation!M:M,ROW()),0))</f>
        <v>-100</v>
      </c>
      <c r="I1498" s="8">
        <f>IF(INDEX([1]Calculation!N:N,ROW())=0,-100,ROUND(INDEX([1]Calculation!N:N,ROW()),0))</f>
        <v>-100</v>
      </c>
      <c r="J1498" s="8">
        <f>IF(INDEX([1]Calculation!O:O,ROW())=0,-100,ROUND(INDEX([1]Calculation!O:O,ROW()),0))</f>
        <v>-100</v>
      </c>
      <c r="K1498" s="8">
        <f>IF(INDEX([1]Calculation!P:P,ROW())=0,-100,ROUND(INDEX([1]Calculation!P:P,ROW()),0))</f>
        <v>-100</v>
      </c>
      <c r="L1498" s="8">
        <f>IF(INDEX([1]Calculation!Q:Q,ROW())=0,-100,ROUND(INDEX([1]Calculation!Q:Q,ROW()),0))</f>
        <v>-100</v>
      </c>
      <c r="M1498" s="8">
        <f>IF(INDEX([1]Calculation!R:R,ROW())=0,-100,ROUND(INDEX([1]Calculation!R:R,ROW()),0))</f>
        <v>-100</v>
      </c>
      <c r="N1498" s="8">
        <f>IF(INDEX([1]Calculation!S:S,ROW())=0,-100,ROUND(INDEX([1]Calculation!S:S,ROW()),0))</f>
        <v>-100</v>
      </c>
      <c r="O1498" s="8">
        <f>IF(INDEX([1]Calculation!T:T,ROW())=0,-100,ROUND(INDEX([1]Calculation!T:T,ROW()),0))</f>
        <v>-100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IF(INDEX([1]Calculation!L:L,ROW())=0,-100,ROUND(INDEX([1]Calculation!L:L,ROW()),0))</f>
        <v>-100</v>
      </c>
      <c r="H1499" s="8">
        <f>IF(INDEX([1]Calculation!M:M,ROW())=0,-100,ROUND(INDEX([1]Calculation!M:M,ROW()),0))</f>
        <v>-100</v>
      </c>
      <c r="I1499" s="8">
        <f>IF(INDEX([1]Calculation!N:N,ROW())=0,-100,ROUND(INDEX([1]Calculation!N:N,ROW()),0))</f>
        <v>-100</v>
      </c>
      <c r="J1499" s="8">
        <f>IF(INDEX([1]Calculation!O:O,ROW())=0,-100,ROUND(INDEX([1]Calculation!O:O,ROW()),0))</f>
        <v>-100</v>
      </c>
      <c r="K1499" s="8">
        <f>IF(INDEX([1]Calculation!P:P,ROW())=0,-100,ROUND(INDEX([1]Calculation!P:P,ROW()),0))</f>
        <v>-100</v>
      </c>
      <c r="L1499" s="8">
        <f>IF(INDEX([1]Calculation!Q:Q,ROW())=0,-100,ROUND(INDEX([1]Calculation!Q:Q,ROW()),0))</f>
        <v>-100</v>
      </c>
      <c r="M1499" s="8">
        <f>IF(INDEX([1]Calculation!R:R,ROW())=0,-100,ROUND(INDEX([1]Calculation!R:R,ROW()),0))</f>
        <v>-100</v>
      </c>
      <c r="N1499" s="8">
        <f>IF(INDEX([1]Calculation!S:S,ROW())=0,-100,ROUND(INDEX([1]Calculation!S:S,ROW()),0))</f>
        <v>-100</v>
      </c>
      <c r="O1499" s="8">
        <f>IF(INDEX([1]Calculation!T:T,ROW())=0,-100,ROUND(INDEX([1]Calculation!T:T,ROW()),0))</f>
        <v>-100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IF(INDEX([1]Calculation!L:L,ROW())=0,-100,ROUND(INDEX([1]Calculation!L:L,ROW()),0))</f>
        <v>-100</v>
      </c>
      <c r="H1500" s="8">
        <f>IF(INDEX([1]Calculation!M:M,ROW())=0,-100,ROUND(INDEX([1]Calculation!M:M,ROW()),0))</f>
        <v>-100</v>
      </c>
      <c r="I1500" s="8">
        <f>IF(INDEX([1]Calculation!N:N,ROW())=0,-100,ROUND(INDEX([1]Calculation!N:N,ROW()),0))</f>
        <v>-100</v>
      </c>
      <c r="J1500" s="8">
        <f>IF(INDEX([1]Calculation!O:O,ROW())=0,-100,ROUND(INDEX([1]Calculation!O:O,ROW()),0))</f>
        <v>-100</v>
      </c>
      <c r="K1500" s="8">
        <f>IF(INDEX([1]Calculation!P:P,ROW())=0,-100,ROUND(INDEX([1]Calculation!P:P,ROW()),0))</f>
        <v>-100</v>
      </c>
      <c r="L1500" s="8">
        <f>IF(INDEX([1]Calculation!Q:Q,ROW())=0,-100,ROUND(INDEX([1]Calculation!Q:Q,ROW()),0))</f>
        <v>-100</v>
      </c>
      <c r="M1500" s="8">
        <f>IF(INDEX([1]Calculation!R:R,ROW())=0,-100,ROUND(INDEX([1]Calculation!R:R,ROW()),0))</f>
        <v>-100</v>
      </c>
      <c r="N1500" s="8">
        <f>IF(INDEX([1]Calculation!S:S,ROW())=0,-100,ROUND(INDEX([1]Calculation!S:S,ROW()),0))</f>
        <v>-100</v>
      </c>
      <c r="O1500" s="8">
        <f>IF(INDEX([1]Calculation!T:T,ROW())=0,-100,ROUND(INDEX([1]Calculation!T:T,ROW()),0))</f>
        <v>-100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IF(INDEX([1]Calculation!L:L,ROW())=0,-100,ROUND(INDEX([1]Calculation!L:L,ROW()),0))</f>
        <v>-100</v>
      </c>
      <c r="H1501" s="8">
        <f>IF(INDEX([1]Calculation!M:M,ROW())=0,-100,ROUND(INDEX([1]Calculation!M:M,ROW()),0))</f>
        <v>-100</v>
      </c>
      <c r="I1501" s="8">
        <f>IF(INDEX([1]Calculation!N:N,ROW())=0,-100,ROUND(INDEX([1]Calculation!N:N,ROW()),0))</f>
        <v>-100</v>
      </c>
      <c r="J1501" s="8">
        <f>IF(INDEX([1]Calculation!O:O,ROW())=0,-100,ROUND(INDEX([1]Calculation!O:O,ROW()),0))</f>
        <v>-100</v>
      </c>
      <c r="K1501" s="8">
        <f>IF(INDEX([1]Calculation!P:P,ROW())=0,-100,ROUND(INDEX([1]Calculation!P:P,ROW()),0))</f>
        <v>-100</v>
      </c>
      <c r="L1501" s="8">
        <f>IF(INDEX([1]Calculation!Q:Q,ROW())=0,-100,ROUND(INDEX([1]Calculation!Q:Q,ROW()),0))</f>
        <v>-100</v>
      </c>
      <c r="M1501" s="8">
        <f>IF(INDEX([1]Calculation!R:R,ROW())=0,-100,ROUND(INDEX([1]Calculation!R:R,ROW()),0))</f>
        <v>-100</v>
      </c>
      <c r="N1501" s="8">
        <f>IF(INDEX([1]Calculation!S:S,ROW())=0,-100,ROUND(INDEX([1]Calculation!S:S,ROW()),0))</f>
        <v>-100</v>
      </c>
      <c r="O1501" s="8">
        <f>IF(INDEX([1]Calculation!T:T,ROW())=0,-100,ROUND(INDEX([1]Calculation!T:T,ROW()),0))</f>
        <v>-100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IF(INDEX([1]Calculation!L:L,ROW())=0,-100,ROUND(INDEX([1]Calculation!L:L,ROW()),0))</f>
        <v>-100</v>
      </c>
      <c r="H1502" s="8">
        <f>IF(INDEX([1]Calculation!M:M,ROW())=0,-100,ROUND(INDEX([1]Calculation!M:M,ROW()),0))</f>
        <v>-100</v>
      </c>
      <c r="I1502" s="8">
        <f>IF(INDEX([1]Calculation!N:N,ROW())=0,-100,ROUND(INDEX([1]Calculation!N:N,ROW()),0))</f>
        <v>-100</v>
      </c>
      <c r="J1502" s="8">
        <f>IF(INDEX([1]Calculation!O:O,ROW())=0,-100,ROUND(INDEX([1]Calculation!O:O,ROW()),0))</f>
        <v>-100</v>
      </c>
      <c r="K1502" s="8">
        <f>IF(INDEX([1]Calculation!P:P,ROW())=0,-100,ROUND(INDEX([1]Calculation!P:P,ROW()),0))</f>
        <v>-100</v>
      </c>
      <c r="L1502" s="8">
        <f>IF(INDEX([1]Calculation!Q:Q,ROW())=0,-100,ROUND(INDEX([1]Calculation!Q:Q,ROW()),0))</f>
        <v>-100</v>
      </c>
      <c r="M1502" s="8">
        <f>IF(INDEX([1]Calculation!R:R,ROW())=0,-100,ROUND(INDEX([1]Calculation!R:R,ROW()),0))</f>
        <v>-100</v>
      </c>
      <c r="N1502" s="8">
        <f>IF(INDEX([1]Calculation!S:S,ROW())=0,-100,ROUND(INDEX([1]Calculation!S:S,ROW()),0))</f>
        <v>-100</v>
      </c>
      <c r="O1502" s="8">
        <f>IF(INDEX([1]Calculation!T:T,ROW())=0,-100,ROUND(INDEX([1]Calculation!T:T,ROW()),0))</f>
        <v>-100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IF(INDEX([1]Calculation!L:L,ROW())=0,-100,ROUND(INDEX([1]Calculation!L:L,ROW()),0))</f>
        <v>-100</v>
      </c>
      <c r="H1503" s="8">
        <f>IF(INDEX([1]Calculation!M:M,ROW())=0,-100,ROUND(INDEX([1]Calculation!M:M,ROW()),0))</f>
        <v>-100</v>
      </c>
      <c r="I1503" s="8">
        <f>IF(INDEX([1]Calculation!N:N,ROW())=0,-100,ROUND(INDEX([1]Calculation!N:N,ROW()),0))</f>
        <v>-100</v>
      </c>
      <c r="J1503" s="8">
        <f>IF(INDEX([1]Calculation!O:O,ROW())=0,-100,ROUND(INDEX([1]Calculation!O:O,ROW()),0))</f>
        <v>-100</v>
      </c>
      <c r="K1503" s="8">
        <f>IF(INDEX([1]Calculation!P:P,ROW())=0,-100,ROUND(INDEX([1]Calculation!P:P,ROW()),0))</f>
        <v>-100</v>
      </c>
      <c r="L1503" s="8">
        <f>IF(INDEX([1]Calculation!Q:Q,ROW())=0,-100,ROUND(INDEX([1]Calculation!Q:Q,ROW()),0))</f>
        <v>-100</v>
      </c>
      <c r="M1503" s="8">
        <f>IF(INDEX([1]Calculation!R:R,ROW())=0,-100,ROUND(INDEX([1]Calculation!R:R,ROW()),0))</f>
        <v>-100</v>
      </c>
      <c r="N1503" s="8">
        <f>IF(INDEX([1]Calculation!S:S,ROW())=0,-100,ROUND(INDEX([1]Calculation!S:S,ROW()),0))</f>
        <v>-100</v>
      </c>
      <c r="O1503" s="8">
        <f>IF(INDEX([1]Calculation!T:T,ROW())=0,-100,ROUND(INDEX([1]Calculation!T:T,ROW()),0))</f>
        <v>-100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IF(INDEX([1]Calculation!L:L,ROW())=0,-100,ROUND(INDEX([1]Calculation!L:L,ROW()),0))</f>
        <v>-100</v>
      </c>
      <c r="H1504" s="8">
        <f>IF(INDEX([1]Calculation!M:M,ROW())=0,-100,ROUND(INDEX([1]Calculation!M:M,ROW()),0))</f>
        <v>-100</v>
      </c>
      <c r="I1504" s="8">
        <f>IF(INDEX([1]Calculation!N:N,ROW())=0,-100,ROUND(INDEX([1]Calculation!N:N,ROW()),0))</f>
        <v>-100</v>
      </c>
      <c r="J1504" s="8">
        <f>IF(INDEX([1]Calculation!O:O,ROW())=0,-100,ROUND(INDEX([1]Calculation!O:O,ROW()),0))</f>
        <v>-100</v>
      </c>
      <c r="K1504" s="8">
        <f>IF(INDEX([1]Calculation!P:P,ROW())=0,-100,ROUND(INDEX([1]Calculation!P:P,ROW()),0))</f>
        <v>-100</v>
      </c>
      <c r="L1504" s="8">
        <f>IF(INDEX([1]Calculation!Q:Q,ROW())=0,-100,ROUND(INDEX([1]Calculation!Q:Q,ROW()),0))</f>
        <v>-100</v>
      </c>
      <c r="M1504" s="8">
        <f>IF(INDEX([1]Calculation!R:R,ROW())=0,-100,ROUND(INDEX([1]Calculation!R:R,ROW()),0))</f>
        <v>-100</v>
      </c>
      <c r="N1504" s="8">
        <f>IF(INDEX([1]Calculation!S:S,ROW())=0,-100,ROUND(INDEX([1]Calculation!S:S,ROW()),0))</f>
        <v>-100</v>
      </c>
      <c r="O1504" s="8">
        <f>IF(INDEX([1]Calculation!T:T,ROW())=0,-100,ROUND(INDEX([1]Calculation!T:T,ROW()),0))</f>
        <v>-100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IF(INDEX([1]Calculation!L:L,ROW())=0,-100,ROUND(INDEX([1]Calculation!L:L,ROW()),0))</f>
        <v>-100</v>
      </c>
      <c r="H1505" s="8">
        <f>IF(INDEX([1]Calculation!M:M,ROW())=0,-100,ROUND(INDEX([1]Calculation!M:M,ROW()),0))</f>
        <v>-100</v>
      </c>
      <c r="I1505" s="8">
        <f>IF(INDEX([1]Calculation!N:N,ROW())=0,-100,ROUND(INDEX([1]Calculation!N:N,ROW()),0))</f>
        <v>-100</v>
      </c>
      <c r="J1505" s="8">
        <f>IF(INDEX([1]Calculation!O:O,ROW())=0,-100,ROUND(INDEX([1]Calculation!O:O,ROW()),0))</f>
        <v>-100</v>
      </c>
      <c r="K1505" s="8">
        <f>IF(INDEX([1]Calculation!P:P,ROW())=0,-100,ROUND(INDEX([1]Calculation!P:P,ROW()),0))</f>
        <v>-100</v>
      </c>
      <c r="L1505" s="8">
        <f>IF(INDEX([1]Calculation!Q:Q,ROW())=0,-100,ROUND(INDEX([1]Calculation!Q:Q,ROW()),0))</f>
        <v>-100</v>
      </c>
      <c r="M1505" s="8">
        <f>IF(INDEX([1]Calculation!R:R,ROW())=0,-100,ROUND(INDEX([1]Calculation!R:R,ROW()),0))</f>
        <v>-100</v>
      </c>
      <c r="N1505" s="8">
        <f>IF(INDEX([1]Calculation!S:S,ROW())=0,-100,ROUND(INDEX([1]Calculation!S:S,ROW()),0))</f>
        <v>-100</v>
      </c>
      <c r="O1505" s="8">
        <f>IF(INDEX([1]Calculation!T:T,ROW())=0,-100,ROUND(INDEX([1]Calculation!T:T,ROW()),0))</f>
        <v>-100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IF(INDEX([1]Calculation!L:L,ROW())=0,-100,ROUND(INDEX([1]Calculation!L:L,ROW()),0))</f>
        <v>-100</v>
      </c>
      <c r="H1506" s="8">
        <f>IF(INDEX([1]Calculation!M:M,ROW())=0,-100,ROUND(INDEX([1]Calculation!M:M,ROW()),0))</f>
        <v>-100</v>
      </c>
      <c r="I1506" s="8">
        <f>IF(INDEX([1]Calculation!N:N,ROW())=0,-100,ROUND(INDEX([1]Calculation!N:N,ROW()),0))</f>
        <v>-100</v>
      </c>
      <c r="J1506" s="8">
        <f>IF(INDEX([1]Calculation!O:O,ROW())=0,-100,ROUND(INDEX([1]Calculation!O:O,ROW()),0))</f>
        <v>-100</v>
      </c>
      <c r="K1506" s="8">
        <f>IF(INDEX([1]Calculation!P:P,ROW())=0,-100,ROUND(INDEX([1]Calculation!P:P,ROW()),0))</f>
        <v>-100</v>
      </c>
      <c r="L1506" s="8">
        <f>IF(INDEX([1]Calculation!Q:Q,ROW())=0,-100,ROUND(INDEX([1]Calculation!Q:Q,ROW()),0))</f>
        <v>-100</v>
      </c>
      <c r="M1506" s="8">
        <f>IF(INDEX([1]Calculation!R:R,ROW())=0,-100,ROUND(INDEX([1]Calculation!R:R,ROW()),0))</f>
        <v>-100</v>
      </c>
      <c r="N1506" s="8">
        <f>IF(INDEX([1]Calculation!S:S,ROW())=0,-100,ROUND(INDEX([1]Calculation!S:S,ROW()),0))</f>
        <v>-100</v>
      </c>
      <c r="O1506" s="8">
        <f>IF(INDEX([1]Calculation!T:T,ROW())=0,-100,ROUND(INDEX([1]Calculation!T:T,ROW()),0))</f>
        <v>-100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IF(INDEX([1]Calculation!L:L,ROW())=0,-100,ROUND(INDEX([1]Calculation!L:L,ROW()),0))</f>
        <v>-100</v>
      </c>
      <c r="H1507" s="8">
        <f>IF(INDEX([1]Calculation!M:M,ROW())=0,-100,ROUND(INDEX([1]Calculation!M:M,ROW()),0))</f>
        <v>-100</v>
      </c>
      <c r="I1507" s="8">
        <f>IF(INDEX([1]Calculation!N:N,ROW())=0,-100,ROUND(INDEX([1]Calculation!N:N,ROW()),0))</f>
        <v>-100</v>
      </c>
      <c r="J1507" s="8">
        <f>IF(INDEX([1]Calculation!O:O,ROW())=0,-100,ROUND(INDEX([1]Calculation!O:O,ROW()),0))</f>
        <v>-100</v>
      </c>
      <c r="K1507" s="8">
        <f>IF(INDEX([1]Calculation!P:P,ROW())=0,-100,ROUND(INDEX([1]Calculation!P:P,ROW()),0))</f>
        <v>-100</v>
      </c>
      <c r="L1507" s="8">
        <f>IF(INDEX([1]Calculation!Q:Q,ROW())=0,-100,ROUND(INDEX([1]Calculation!Q:Q,ROW()),0))</f>
        <v>-100</v>
      </c>
      <c r="M1507" s="8">
        <f>IF(INDEX([1]Calculation!R:R,ROW())=0,-100,ROUND(INDEX([1]Calculation!R:R,ROW()),0))</f>
        <v>-100</v>
      </c>
      <c r="N1507" s="8">
        <f>IF(INDEX([1]Calculation!S:S,ROW())=0,-100,ROUND(INDEX([1]Calculation!S:S,ROW()),0))</f>
        <v>-100</v>
      </c>
      <c r="O1507" s="8">
        <f>IF(INDEX([1]Calculation!T:T,ROW())=0,-100,ROUND(INDEX([1]Calculation!T:T,ROW()),0))</f>
        <v>-100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IF(INDEX([1]Calculation!L:L,ROW())=0,-100,ROUND(INDEX([1]Calculation!L:L,ROW()),0))</f>
        <v>-100</v>
      </c>
      <c r="H1508" s="8">
        <f>IF(INDEX([1]Calculation!M:M,ROW())=0,-100,ROUND(INDEX([1]Calculation!M:M,ROW()),0))</f>
        <v>-100</v>
      </c>
      <c r="I1508" s="8">
        <f>IF(INDEX([1]Calculation!N:N,ROW())=0,-100,ROUND(INDEX([1]Calculation!N:N,ROW()),0))</f>
        <v>-100</v>
      </c>
      <c r="J1508" s="8">
        <f>IF(INDEX([1]Calculation!O:O,ROW())=0,-100,ROUND(INDEX([1]Calculation!O:O,ROW()),0))</f>
        <v>-100</v>
      </c>
      <c r="K1508" s="8">
        <f>IF(INDEX([1]Calculation!P:P,ROW())=0,-100,ROUND(INDEX([1]Calculation!P:P,ROW()),0))</f>
        <v>-100</v>
      </c>
      <c r="L1508" s="8">
        <f>IF(INDEX([1]Calculation!Q:Q,ROW())=0,-100,ROUND(INDEX([1]Calculation!Q:Q,ROW()),0))</f>
        <v>-100</v>
      </c>
      <c r="M1508" s="8">
        <f>IF(INDEX([1]Calculation!R:R,ROW())=0,-100,ROUND(INDEX([1]Calculation!R:R,ROW()),0))</f>
        <v>-100</v>
      </c>
      <c r="N1508" s="8">
        <f>IF(INDEX([1]Calculation!S:S,ROW())=0,-100,ROUND(INDEX([1]Calculation!S:S,ROW()),0))</f>
        <v>-100</v>
      </c>
      <c r="O1508" s="8">
        <f>IF(INDEX([1]Calculation!T:T,ROW())=0,-100,ROUND(INDEX([1]Calculation!T:T,ROW()),0))</f>
        <v>-100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IF(INDEX([1]Calculation!L:L,ROW())=0,-100,ROUND(INDEX([1]Calculation!L:L,ROW()),0))</f>
        <v>-100</v>
      </c>
      <c r="H1509" s="8">
        <f>IF(INDEX([1]Calculation!M:M,ROW())=0,-100,ROUND(INDEX([1]Calculation!M:M,ROW()),0))</f>
        <v>-100</v>
      </c>
      <c r="I1509" s="8">
        <f>IF(INDEX([1]Calculation!N:N,ROW())=0,-100,ROUND(INDEX([1]Calculation!N:N,ROW()),0))</f>
        <v>-100</v>
      </c>
      <c r="J1509" s="8">
        <f>IF(INDEX([1]Calculation!O:O,ROW())=0,-100,ROUND(INDEX([1]Calculation!O:O,ROW()),0))</f>
        <v>-100</v>
      </c>
      <c r="K1509" s="8">
        <f>IF(INDEX([1]Calculation!P:P,ROW())=0,-100,ROUND(INDEX([1]Calculation!P:P,ROW()),0))</f>
        <v>-100</v>
      </c>
      <c r="L1509" s="8">
        <f>IF(INDEX([1]Calculation!Q:Q,ROW())=0,-100,ROUND(INDEX([1]Calculation!Q:Q,ROW()),0))</f>
        <v>-100</v>
      </c>
      <c r="M1509" s="8">
        <f>IF(INDEX([1]Calculation!R:R,ROW())=0,-100,ROUND(INDEX([1]Calculation!R:R,ROW()),0))</f>
        <v>-100</v>
      </c>
      <c r="N1509" s="8">
        <f>IF(INDEX([1]Calculation!S:S,ROW())=0,-100,ROUND(INDEX([1]Calculation!S:S,ROW()),0))</f>
        <v>-100</v>
      </c>
      <c r="O1509" s="8">
        <f>IF(INDEX([1]Calculation!T:T,ROW())=0,-100,ROUND(INDEX([1]Calculation!T:T,ROW()),0))</f>
        <v>-100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IF(INDEX([1]Calculation!L:L,ROW())=0,-100,ROUND(INDEX([1]Calculation!L:L,ROW()),0))</f>
        <v>-100</v>
      </c>
      <c r="H1510" s="8">
        <f>IF(INDEX([1]Calculation!M:M,ROW())=0,-100,ROUND(INDEX([1]Calculation!M:M,ROW()),0))</f>
        <v>-100</v>
      </c>
      <c r="I1510" s="8">
        <f>IF(INDEX([1]Calculation!N:N,ROW())=0,-100,ROUND(INDEX([1]Calculation!N:N,ROW()),0))</f>
        <v>-100</v>
      </c>
      <c r="J1510" s="8">
        <f>IF(INDEX([1]Calculation!O:O,ROW())=0,-100,ROUND(INDEX([1]Calculation!O:O,ROW()),0))</f>
        <v>-100</v>
      </c>
      <c r="K1510" s="8">
        <f>IF(INDEX([1]Calculation!P:P,ROW())=0,-100,ROUND(INDEX([1]Calculation!P:P,ROW()),0))</f>
        <v>-100</v>
      </c>
      <c r="L1510" s="8">
        <f>IF(INDEX([1]Calculation!Q:Q,ROW())=0,-100,ROUND(INDEX([1]Calculation!Q:Q,ROW()),0))</f>
        <v>-100</v>
      </c>
      <c r="M1510" s="8">
        <f>IF(INDEX([1]Calculation!R:R,ROW())=0,-100,ROUND(INDEX([1]Calculation!R:R,ROW()),0))</f>
        <v>-100</v>
      </c>
      <c r="N1510" s="8">
        <f>IF(INDEX([1]Calculation!S:S,ROW())=0,-100,ROUND(INDEX([1]Calculation!S:S,ROW()),0))</f>
        <v>-100</v>
      </c>
      <c r="O1510" s="8">
        <f>IF(INDEX([1]Calculation!T:T,ROW())=0,-100,ROUND(INDEX([1]Calculation!T:T,ROW()),0))</f>
        <v>-100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IF(INDEX([1]Calculation!L:L,ROW())=0,-100,ROUND(INDEX([1]Calculation!L:L,ROW()),0))</f>
        <v>-100</v>
      </c>
      <c r="H1511" s="8">
        <f>IF(INDEX([1]Calculation!M:M,ROW())=0,-100,ROUND(INDEX([1]Calculation!M:M,ROW()),0))</f>
        <v>-100</v>
      </c>
      <c r="I1511" s="8">
        <f>IF(INDEX([1]Calculation!N:N,ROW())=0,-100,ROUND(INDEX([1]Calculation!N:N,ROW()),0))</f>
        <v>-100</v>
      </c>
      <c r="J1511" s="8">
        <f>IF(INDEX([1]Calculation!O:O,ROW())=0,-100,ROUND(INDEX([1]Calculation!O:O,ROW()),0))</f>
        <v>-100</v>
      </c>
      <c r="K1511" s="8">
        <f>IF(INDEX([1]Calculation!P:P,ROW())=0,-100,ROUND(INDEX([1]Calculation!P:P,ROW()),0))</f>
        <v>-100</v>
      </c>
      <c r="L1511" s="8">
        <f>IF(INDEX([1]Calculation!Q:Q,ROW())=0,-100,ROUND(INDEX([1]Calculation!Q:Q,ROW()),0))</f>
        <v>-100</v>
      </c>
      <c r="M1511" s="8">
        <f>IF(INDEX([1]Calculation!R:R,ROW())=0,-100,ROUND(INDEX([1]Calculation!R:R,ROW()),0))</f>
        <v>-100</v>
      </c>
      <c r="N1511" s="8">
        <f>IF(INDEX([1]Calculation!S:S,ROW())=0,-100,ROUND(INDEX([1]Calculation!S:S,ROW()),0))</f>
        <v>-100</v>
      </c>
      <c r="O1511" s="8">
        <f>IF(INDEX([1]Calculation!T:T,ROW())=0,-100,ROUND(INDEX([1]Calculation!T:T,ROW()),0))</f>
        <v>-100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IF(INDEX([1]Calculation!L:L,ROW())=0,-100,ROUND(INDEX([1]Calculation!L:L,ROW()),0))</f>
        <v>-100</v>
      </c>
      <c r="H1512" s="8">
        <f>IF(INDEX([1]Calculation!M:M,ROW())=0,-100,ROUND(INDEX([1]Calculation!M:M,ROW()),0))</f>
        <v>-100</v>
      </c>
      <c r="I1512" s="8">
        <f>IF(INDEX([1]Calculation!N:N,ROW())=0,-100,ROUND(INDEX([1]Calculation!N:N,ROW()),0))</f>
        <v>-100</v>
      </c>
      <c r="J1512" s="8">
        <f>IF(INDEX([1]Calculation!O:O,ROW())=0,-100,ROUND(INDEX([1]Calculation!O:O,ROW()),0))</f>
        <v>-100</v>
      </c>
      <c r="K1512" s="8">
        <f>IF(INDEX([1]Calculation!P:P,ROW())=0,-100,ROUND(INDEX([1]Calculation!P:P,ROW()),0))</f>
        <v>-100</v>
      </c>
      <c r="L1512" s="8">
        <f>IF(INDEX([1]Calculation!Q:Q,ROW())=0,-100,ROUND(INDEX([1]Calculation!Q:Q,ROW()),0))</f>
        <v>-100</v>
      </c>
      <c r="M1512" s="8">
        <f>IF(INDEX([1]Calculation!R:R,ROW())=0,-100,ROUND(INDEX([1]Calculation!R:R,ROW()),0))</f>
        <v>-100</v>
      </c>
      <c r="N1512" s="8">
        <f>IF(INDEX([1]Calculation!S:S,ROW())=0,-100,ROUND(INDEX([1]Calculation!S:S,ROW()),0))</f>
        <v>-100</v>
      </c>
      <c r="O1512" s="8">
        <f>IF(INDEX([1]Calculation!T:T,ROW())=0,-100,ROUND(INDEX([1]Calculation!T:T,ROW()),0))</f>
        <v>-100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IF(INDEX([1]Calculation!L:L,ROW())=0,-100,ROUND(INDEX([1]Calculation!L:L,ROW()),0))</f>
        <v>-100</v>
      </c>
      <c r="H1513" s="8">
        <f>IF(INDEX([1]Calculation!M:M,ROW())=0,-100,ROUND(INDEX([1]Calculation!M:M,ROW()),0))</f>
        <v>-100</v>
      </c>
      <c r="I1513" s="8">
        <f>IF(INDEX([1]Calculation!N:N,ROW())=0,-100,ROUND(INDEX([1]Calculation!N:N,ROW()),0))</f>
        <v>-100</v>
      </c>
      <c r="J1513" s="8">
        <f>IF(INDEX([1]Calculation!O:O,ROW())=0,-100,ROUND(INDEX([1]Calculation!O:O,ROW()),0))</f>
        <v>-100</v>
      </c>
      <c r="K1513" s="8">
        <f>IF(INDEX([1]Calculation!P:P,ROW())=0,-100,ROUND(INDEX([1]Calculation!P:P,ROW()),0))</f>
        <v>-100</v>
      </c>
      <c r="L1513" s="8">
        <f>IF(INDEX([1]Calculation!Q:Q,ROW())=0,-100,ROUND(INDEX([1]Calculation!Q:Q,ROW()),0))</f>
        <v>-100</v>
      </c>
      <c r="M1513" s="8">
        <f>IF(INDEX([1]Calculation!R:R,ROW())=0,-100,ROUND(INDEX([1]Calculation!R:R,ROW()),0))</f>
        <v>-100</v>
      </c>
      <c r="N1513" s="8">
        <f>IF(INDEX([1]Calculation!S:S,ROW())=0,-100,ROUND(INDEX([1]Calculation!S:S,ROW()),0))</f>
        <v>-100</v>
      </c>
      <c r="O1513" s="8">
        <f>IF(INDEX([1]Calculation!T:T,ROW())=0,-100,ROUND(INDEX([1]Calculation!T:T,ROW()),0))</f>
        <v>-100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IF(INDEX([1]Calculation!L:L,ROW())=0,-100,ROUND(INDEX([1]Calculation!L:L,ROW()),0))</f>
        <v>-100</v>
      </c>
      <c r="H1514" s="8">
        <f>IF(INDEX([1]Calculation!M:M,ROW())=0,-100,ROUND(INDEX([1]Calculation!M:M,ROW()),0))</f>
        <v>-100</v>
      </c>
      <c r="I1514" s="8">
        <f>IF(INDEX([1]Calculation!N:N,ROW())=0,-100,ROUND(INDEX([1]Calculation!N:N,ROW()),0))</f>
        <v>-100</v>
      </c>
      <c r="J1514" s="8">
        <f>IF(INDEX([1]Calculation!O:O,ROW())=0,-100,ROUND(INDEX([1]Calculation!O:O,ROW()),0))</f>
        <v>-100</v>
      </c>
      <c r="K1514" s="8">
        <f>IF(INDEX([1]Calculation!P:P,ROW())=0,-100,ROUND(INDEX([1]Calculation!P:P,ROW()),0))</f>
        <v>-100</v>
      </c>
      <c r="L1514" s="8">
        <f>IF(INDEX([1]Calculation!Q:Q,ROW())=0,-100,ROUND(INDEX([1]Calculation!Q:Q,ROW()),0))</f>
        <v>-100</v>
      </c>
      <c r="M1514" s="8">
        <f>IF(INDEX([1]Calculation!R:R,ROW())=0,-100,ROUND(INDEX([1]Calculation!R:R,ROW()),0))</f>
        <v>-100</v>
      </c>
      <c r="N1514" s="8">
        <f>IF(INDEX([1]Calculation!S:S,ROW())=0,-100,ROUND(INDEX([1]Calculation!S:S,ROW()),0))</f>
        <v>-100</v>
      </c>
      <c r="O1514" s="8">
        <f>IF(INDEX([1]Calculation!T:T,ROW())=0,-100,ROUND(INDEX([1]Calculation!T:T,ROW()),0))</f>
        <v>-100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IF(INDEX([1]Calculation!L:L,ROW())=0,-100,ROUND(INDEX([1]Calculation!L:L,ROW()),0))</f>
        <v>-100</v>
      </c>
      <c r="H1515" s="8">
        <f>IF(INDEX([1]Calculation!M:M,ROW())=0,-100,ROUND(INDEX([1]Calculation!M:M,ROW()),0))</f>
        <v>-100</v>
      </c>
      <c r="I1515" s="8">
        <f>IF(INDEX([1]Calculation!N:N,ROW())=0,-100,ROUND(INDEX([1]Calculation!N:N,ROW()),0))</f>
        <v>-100</v>
      </c>
      <c r="J1515" s="8">
        <f>IF(INDEX([1]Calculation!O:O,ROW())=0,-100,ROUND(INDEX([1]Calculation!O:O,ROW()),0))</f>
        <v>-100</v>
      </c>
      <c r="K1515" s="8">
        <f>IF(INDEX([1]Calculation!P:P,ROW())=0,-100,ROUND(INDEX([1]Calculation!P:P,ROW()),0))</f>
        <v>-100</v>
      </c>
      <c r="L1515" s="8">
        <f>IF(INDEX([1]Calculation!Q:Q,ROW())=0,-100,ROUND(INDEX([1]Calculation!Q:Q,ROW()),0))</f>
        <v>-100</v>
      </c>
      <c r="M1515" s="8">
        <f>IF(INDEX([1]Calculation!R:R,ROW())=0,-100,ROUND(INDEX([1]Calculation!R:R,ROW()),0))</f>
        <v>-100</v>
      </c>
      <c r="N1515" s="8">
        <f>IF(INDEX([1]Calculation!S:S,ROW())=0,-100,ROUND(INDEX([1]Calculation!S:S,ROW()),0))</f>
        <v>-100</v>
      </c>
      <c r="O1515" s="8">
        <f>IF(INDEX([1]Calculation!T:T,ROW())=0,-100,ROUND(INDEX([1]Calculation!T:T,ROW()),0))</f>
        <v>-100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IF(INDEX([1]Calculation!L:L,ROW())=0,-100,ROUND(INDEX([1]Calculation!L:L,ROW()),0))</f>
        <v>-100</v>
      </c>
      <c r="H1516" s="8">
        <f>IF(INDEX([1]Calculation!M:M,ROW())=0,-100,ROUND(INDEX([1]Calculation!M:M,ROW()),0))</f>
        <v>-100</v>
      </c>
      <c r="I1516" s="8">
        <f>IF(INDEX([1]Calculation!N:N,ROW())=0,-100,ROUND(INDEX([1]Calculation!N:N,ROW()),0))</f>
        <v>-100</v>
      </c>
      <c r="J1516" s="8">
        <f>IF(INDEX([1]Calculation!O:O,ROW())=0,-100,ROUND(INDEX([1]Calculation!O:O,ROW()),0))</f>
        <v>-100</v>
      </c>
      <c r="K1516" s="8">
        <f>IF(INDEX([1]Calculation!P:P,ROW())=0,-100,ROUND(INDEX([1]Calculation!P:P,ROW()),0))</f>
        <v>-100</v>
      </c>
      <c r="L1516" s="8">
        <f>IF(INDEX([1]Calculation!Q:Q,ROW())=0,-100,ROUND(INDEX([1]Calculation!Q:Q,ROW()),0))</f>
        <v>-100</v>
      </c>
      <c r="M1516" s="8">
        <f>IF(INDEX([1]Calculation!R:R,ROW())=0,-100,ROUND(INDEX([1]Calculation!R:R,ROW()),0))</f>
        <v>-100</v>
      </c>
      <c r="N1516" s="8">
        <f>IF(INDEX([1]Calculation!S:S,ROW())=0,-100,ROUND(INDEX([1]Calculation!S:S,ROW()),0))</f>
        <v>-100</v>
      </c>
      <c r="O1516" s="8">
        <f>IF(INDEX([1]Calculation!T:T,ROW())=0,-100,ROUND(INDEX([1]Calculation!T:T,ROW()),0))</f>
        <v>-100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IF(INDEX([1]Calculation!L:L,ROW())=0,-100,ROUND(INDEX([1]Calculation!L:L,ROW()),0))</f>
        <v>-100</v>
      </c>
      <c r="H1517" s="8">
        <f>IF(INDEX([1]Calculation!M:M,ROW())=0,-100,ROUND(INDEX([1]Calculation!M:M,ROW()),0))</f>
        <v>-100</v>
      </c>
      <c r="I1517" s="8">
        <f>IF(INDEX([1]Calculation!N:N,ROW())=0,-100,ROUND(INDEX([1]Calculation!N:N,ROW()),0))</f>
        <v>-100</v>
      </c>
      <c r="J1517" s="8">
        <f>IF(INDEX([1]Calculation!O:O,ROW())=0,-100,ROUND(INDEX([1]Calculation!O:O,ROW()),0))</f>
        <v>-100</v>
      </c>
      <c r="K1517" s="8">
        <f>IF(INDEX([1]Calculation!P:P,ROW())=0,-100,ROUND(INDEX([1]Calculation!P:P,ROW()),0))</f>
        <v>-100</v>
      </c>
      <c r="L1517" s="8">
        <f>IF(INDEX([1]Calculation!Q:Q,ROW())=0,-100,ROUND(INDEX([1]Calculation!Q:Q,ROW()),0))</f>
        <v>-100</v>
      </c>
      <c r="M1517" s="8">
        <f>IF(INDEX([1]Calculation!R:R,ROW())=0,-100,ROUND(INDEX([1]Calculation!R:R,ROW()),0))</f>
        <v>-100</v>
      </c>
      <c r="N1517" s="8">
        <f>IF(INDEX([1]Calculation!S:S,ROW())=0,-100,ROUND(INDEX([1]Calculation!S:S,ROW()),0))</f>
        <v>-100</v>
      </c>
      <c r="O1517" s="8">
        <f>IF(INDEX([1]Calculation!T:T,ROW())=0,-100,ROUND(INDEX([1]Calculation!T:T,ROW()),0))</f>
        <v>-100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IF(INDEX([1]Calculation!L:L,ROW())=0,-100,ROUND(INDEX([1]Calculation!L:L,ROW()),0))</f>
        <v>-100</v>
      </c>
      <c r="H1518" s="8">
        <f>IF(INDEX([1]Calculation!M:M,ROW())=0,-100,ROUND(INDEX([1]Calculation!M:M,ROW()),0))</f>
        <v>-100</v>
      </c>
      <c r="I1518" s="8">
        <f>IF(INDEX([1]Calculation!N:N,ROW())=0,-100,ROUND(INDEX([1]Calculation!N:N,ROW()),0))</f>
        <v>-100</v>
      </c>
      <c r="J1518" s="8">
        <f>IF(INDEX([1]Calculation!O:O,ROW())=0,-100,ROUND(INDEX([1]Calculation!O:O,ROW()),0))</f>
        <v>-100</v>
      </c>
      <c r="K1518" s="8">
        <f>IF(INDEX([1]Calculation!P:P,ROW())=0,-100,ROUND(INDEX([1]Calculation!P:P,ROW()),0))</f>
        <v>-100</v>
      </c>
      <c r="L1518" s="8">
        <f>IF(INDEX([1]Calculation!Q:Q,ROW())=0,-100,ROUND(INDEX([1]Calculation!Q:Q,ROW()),0))</f>
        <v>-100</v>
      </c>
      <c r="M1518" s="8">
        <f>IF(INDEX([1]Calculation!R:R,ROW())=0,-100,ROUND(INDEX([1]Calculation!R:R,ROW()),0))</f>
        <v>-100</v>
      </c>
      <c r="N1518" s="8">
        <f>IF(INDEX([1]Calculation!S:S,ROW())=0,-100,ROUND(INDEX([1]Calculation!S:S,ROW()),0))</f>
        <v>-100</v>
      </c>
      <c r="O1518" s="8">
        <f>IF(INDEX([1]Calculation!T:T,ROW())=0,-100,ROUND(INDEX([1]Calculation!T:T,ROW()),0))</f>
        <v>-100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IF(INDEX([1]Calculation!L:L,ROW())=0,-100,ROUND(INDEX([1]Calculation!L:L,ROW()),0))</f>
        <v>-100</v>
      </c>
      <c r="H1519" s="8">
        <f>IF(INDEX([1]Calculation!M:M,ROW())=0,-100,ROUND(INDEX([1]Calculation!M:M,ROW()),0))</f>
        <v>-100</v>
      </c>
      <c r="I1519" s="8">
        <f>IF(INDEX([1]Calculation!N:N,ROW())=0,-100,ROUND(INDEX([1]Calculation!N:N,ROW()),0))</f>
        <v>-100</v>
      </c>
      <c r="J1519" s="8">
        <f>IF(INDEX([1]Calculation!O:O,ROW())=0,-100,ROUND(INDEX([1]Calculation!O:O,ROW()),0))</f>
        <v>-100</v>
      </c>
      <c r="K1519" s="8">
        <f>IF(INDEX([1]Calculation!P:P,ROW())=0,-100,ROUND(INDEX([1]Calculation!P:P,ROW()),0))</f>
        <v>-100</v>
      </c>
      <c r="L1519" s="8">
        <f>IF(INDEX([1]Calculation!Q:Q,ROW())=0,-100,ROUND(INDEX([1]Calculation!Q:Q,ROW()),0))</f>
        <v>-100</v>
      </c>
      <c r="M1519" s="8">
        <f>IF(INDEX([1]Calculation!R:R,ROW())=0,-100,ROUND(INDEX([1]Calculation!R:R,ROW()),0))</f>
        <v>-100</v>
      </c>
      <c r="N1519" s="8">
        <f>IF(INDEX([1]Calculation!S:S,ROW())=0,-100,ROUND(INDEX([1]Calculation!S:S,ROW()),0))</f>
        <v>-100</v>
      </c>
      <c r="O1519" s="8">
        <f>IF(INDEX([1]Calculation!T:T,ROW())=0,-100,ROUND(INDEX([1]Calculation!T:T,ROW()),0))</f>
        <v>-100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IF(INDEX([1]Calculation!L:L,ROW())=0,-100,ROUND(INDEX([1]Calculation!L:L,ROW()),0))</f>
        <v>-100</v>
      </c>
      <c r="H1520" s="8">
        <f>IF(INDEX([1]Calculation!M:M,ROW())=0,-100,ROUND(INDEX([1]Calculation!M:M,ROW()),0))</f>
        <v>-100</v>
      </c>
      <c r="I1520" s="8">
        <f>IF(INDEX([1]Calculation!N:N,ROW())=0,-100,ROUND(INDEX([1]Calculation!N:N,ROW()),0))</f>
        <v>-100</v>
      </c>
      <c r="J1520" s="8">
        <f>IF(INDEX([1]Calculation!O:O,ROW())=0,-100,ROUND(INDEX([1]Calculation!O:O,ROW()),0))</f>
        <v>-100</v>
      </c>
      <c r="K1520" s="8">
        <f>IF(INDEX([1]Calculation!P:P,ROW())=0,-100,ROUND(INDEX([1]Calculation!P:P,ROW()),0))</f>
        <v>-100</v>
      </c>
      <c r="L1520" s="8">
        <f>IF(INDEX([1]Calculation!Q:Q,ROW())=0,-100,ROUND(INDEX([1]Calculation!Q:Q,ROW()),0))</f>
        <v>-100</v>
      </c>
      <c r="M1520" s="8">
        <f>IF(INDEX([1]Calculation!R:R,ROW())=0,-100,ROUND(INDEX([1]Calculation!R:R,ROW()),0))</f>
        <v>-100</v>
      </c>
      <c r="N1520" s="8">
        <f>IF(INDEX([1]Calculation!S:S,ROW())=0,-100,ROUND(INDEX([1]Calculation!S:S,ROW()),0))</f>
        <v>-100</v>
      </c>
      <c r="O1520" s="8">
        <f>IF(INDEX([1]Calculation!T:T,ROW())=0,-100,ROUND(INDEX([1]Calculation!T:T,ROW()),0))</f>
        <v>-100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IF(INDEX([1]Calculation!L:L,ROW())=0,-100,ROUND(INDEX([1]Calculation!L:L,ROW()),0))</f>
        <v>-100</v>
      </c>
      <c r="H1521" s="8">
        <f>IF(INDEX([1]Calculation!M:M,ROW())=0,-100,ROUND(INDEX([1]Calculation!M:M,ROW()),0))</f>
        <v>-100</v>
      </c>
      <c r="I1521" s="8">
        <f>IF(INDEX([1]Calculation!N:N,ROW())=0,-100,ROUND(INDEX([1]Calculation!N:N,ROW()),0))</f>
        <v>-100</v>
      </c>
      <c r="J1521" s="8">
        <f>IF(INDEX([1]Calculation!O:O,ROW())=0,-100,ROUND(INDEX([1]Calculation!O:O,ROW()),0))</f>
        <v>-100</v>
      </c>
      <c r="K1521" s="8">
        <f>IF(INDEX([1]Calculation!P:P,ROW())=0,-100,ROUND(INDEX([1]Calculation!P:P,ROW()),0))</f>
        <v>-100</v>
      </c>
      <c r="L1521" s="8">
        <f>IF(INDEX([1]Calculation!Q:Q,ROW())=0,-100,ROUND(INDEX([1]Calculation!Q:Q,ROW()),0))</f>
        <v>-100</v>
      </c>
      <c r="M1521" s="8">
        <f>IF(INDEX([1]Calculation!R:R,ROW())=0,-100,ROUND(INDEX([1]Calculation!R:R,ROW()),0))</f>
        <v>-100</v>
      </c>
      <c r="N1521" s="8">
        <f>IF(INDEX([1]Calculation!S:S,ROW())=0,-100,ROUND(INDEX([1]Calculation!S:S,ROW()),0))</f>
        <v>-100</v>
      </c>
      <c r="O1521" s="8">
        <f>IF(INDEX([1]Calculation!T:T,ROW())=0,-100,ROUND(INDEX([1]Calculation!T:T,ROW()),0))</f>
        <v>-100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IF(INDEX([1]Calculation!L:L,ROW())=0,-100,ROUND(INDEX([1]Calculation!L:L,ROW()),0))</f>
        <v>-100</v>
      </c>
      <c r="H1522" s="8">
        <f>IF(INDEX([1]Calculation!M:M,ROW())=0,-100,ROUND(INDEX([1]Calculation!M:M,ROW()),0))</f>
        <v>-100</v>
      </c>
      <c r="I1522" s="8">
        <f>IF(INDEX([1]Calculation!N:N,ROW())=0,-100,ROUND(INDEX([1]Calculation!N:N,ROW()),0))</f>
        <v>-100</v>
      </c>
      <c r="J1522" s="8">
        <f>IF(INDEX([1]Calculation!O:O,ROW())=0,-100,ROUND(INDEX([1]Calculation!O:O,ROW()),0))</f>
        <v>-100</v>
      </c>
      <c r="K1522" s="8">
        <f>IF(INDEX([1]Calculation!P:P,ROW())=0,-100,ROUND(INDEX([1]Calculation!P:P,ROW()),0))</f>
        <v>-100</v>
      </c>
      <c r="L1522" s="8">
        <f>IF(INDEX([1]Calculation!Q:Q,ROW())=0,-100,ROUND(INDEX([1]Calculation!Q:Q,ROW()),0))</f>
        <v>-100</v>
      </c>
      <c r="M1522" s="8">
        <f>IF(INDEX([1]Calculation!R:R,ROW())=0,-100,ROUND(INDEX([1]Calculation!R:R,ROW()),0))</f>
        <v>-100</v>
      </c>
      <c r="N1522" s="8">
        <f>IF(INDEX([1]Calculation!S:S,ROW())=0,-100,ROUND(INDEX([1]Calculation!S:S,ROW()),0))</f>
        <v>-100</v>
      </c>
      <c r="O1522" s="8">
        <f>IF(INDEX([1]Calculation!T:T,ROW())=0,-100,ROUND(INDEX([1]Calculation!T:T,ROW()),0))</f>
        <v>-100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IF(INDEX([1]Calculation!L:L,ROW())=0,-100,ROUND(INDEX([1]Calculation!L:L,ROW()),0))</f>
        <v>-100</v>
      </c>
      <c r="H1523" s="8">
        <f>IF(INDEX([1]Calculation!M:M,ROW())=0,-100,ROUND(INDEX([1]Calculation!M:M,ROW()),0))</f>
        <v>-100</v>
      </c>
      <c r="I1523" s="8">
        <f>IF(INDEX([1]Calculation!N:N,ROW())=0,-100,ROUND(INDEX([1]Calculation!N:N,ROW()),0))</f>
        <v>-100</v>
      </c>
      <c r="J1523" s="8">
        <f>IF(INDEX([1]Calculation!O:O,ROW())=0,-100,ROUND(INDEX([1]Calculation!O:O,ROW()),0))</f>
        <v>-100</v>
      </c>
      <c r="K1523" s="8">
        <f>IF(INDEX([1]Calculation!P:P,ROW())=0,-100,ROUND(INDEX([1]Calculation!P:P,ROW()),0))</f>
        <v>-100</v>
      </c>
      <c r="L1523" s="8">
        <f>IF(INDEX([1]Calculation!Q:Q,ROW())=0,-100,ROUND(INDEX([1]Calculation!Q:Q,ROW()),0))</f>
        <v>-100</v>
      </c>
      <c r="M1523" s="8">
        <f>IF(INDEX([1]Calculation!R:R,ROW())=0,-100,ROUND(INDEX([1]Calculation!R:R,ROW()),0))</f>
        <v>-100</v>
      </c>
      <c r="N1523" s="8">
        <f>IF(INDEX([1]Calculation!S:S,ROW())=0,-100,ROUND(INDEX([1]Calculation!S:S,ROW()),0))</f>
        <v>-100</v>
      </c>
      <c r="O1523" s="8">
        <f>IF(INDEX([1]Calculation!T:T,ROW())=0,-100,ROUND(INDEX([1]Calculation!T:T,ROW()),0))</f>
        <v>-100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IF(INDEX([1]Calculation!L:L,ROW())=0,-100,ROUND(INDEX([1]Calculation!L:L,ROW()),0))</f>
        <v>-100</v>
      </c>
      <c r="H1524" s="8">
        <f>IF(INDEX([1]Calculation!M:M,ROW())=0,-100,ROUND(INDEX([1]Calculation!M:M,ROW()),0))</f>
        <v>-100</v>
      </c>
      <c r="I1524" s="8">
        <f>IF(INDEX([1]Calculation!N:N,ROW())=0,-100,ROUND(INDEX([1]Calculation!N:N,ROW()),0))</f>
        <v>-100</v>
      </c>
      <c r="J1524" s="8">
        <f>IF(INDEX([1]Calculation!O:O,ROW())=0,-100,ROUND(INDEX([1]Calculation!O:O,ROW()),0))</f>
        <v>-100</v>
      </c>
      <c r="K1524" s="8">
        <f>IF(INDEX([1]Calculation!P:P,ROW())=0,-100,ROUND(INDEX([1]Calculation!P:P,ROW()),0))</f>
        <v>-100</v>
      </c>
      <c r="L1524" s="8">
        <f>IF(INDEX([1]Calculation!Q:Q,ROW())=0,-100,ROUND(INDEX([1]Calculation!Q:Q,ROW()),0))</f>
        <v>-100</v>
      </c>
      <c r="M1524" s="8">
        <f>IF(INDEX([1]Calculation!R:R,ROW())=0,-100,ROUND(INDEX([1]Calculation!R:R,ROW()),0))</f>
        <v>-100</v>
      </c>
      <c r="N1524" s="8">
        <f>IF(INDEX([1]Calculation!S:S,ROW())=0,-100,ROUND(INDEX([1]Calculation!S:S,ROW()),0))</f>
        <v>-100</v>
      </c>
      <c r="O1524" s="8">
        <f>IF(INDEX([1]Calculation!T:T,ROW())=0,-100,ROUND(INDEX([1]Calculation!T:T,ROW()),0))</f>
        <v>-100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IF(INDEX([1]Calculation!L:L,ROW())=0,-100,ROUND(INDEX([1]Calculation!L:L,ROW()),0))</f>
        <v>-100</v>
      </c>
      <c r="H1525" s="8">
        <f>IF(INDEX([1]Calculation!M:M,ROW())=0,-100,ROUND(INDEX([1]Calculation!M:M,ROW()),0))</f>
        <v>-100</v>
      </c>
      <c r="I1525" s="8">
        <f>IF(INDEX([1]Calculation!N:N,ROW())=0,-100,ROUND(INDEX([1]Calculation!N:N,ROW()),0))</f>
        <v>-100</v>
      </c>
      <c r="J1525" s="8">
        <f>IF(INDEX([1]Calculation!O:O,ROW())=0,-100,ROUND(INDEX([1]Calculation!O:O,ROW()),0))</f>
        <v>-100</v>
      </c>
      <c r="K1525" s="8">
        <f>IF(INDEX([1]Calculation!P:P,ROW())=0,-100,ROUND(INDEX([1]Calculation!P:P,ROW()),0))</f>
        <v>-100</v>
      </c>
      <c r="L1525" s="8">
        <f>IF(INDEX([1]Calculation!Q:Q,ROW())=0,-100,ROUND(INDEX([1]Calculation!Q:Q,ROW()),0))</f>
        <v>-100</v>
      </c>
      <c r="M1525" s="8">
        <f>IF(INDEX([1]Calculation!R:R,ROW())=0,-100,ROUND(INDEX([1]Calculation!R:R,ROW()),0))</f>
        <v>-100</v>
      </c>
      <c r="N1525" s="8">
        <f>IF(INDEX([1]Calculation!S:S,ROW())=0,-100,ROUND(INDEX([1]Calculation!S:S,ROW()),0))</f>
        <v>-100</v>
      </c>
      <c r="O1525" s="8">
        <f>IF(INDEX([1]Calculation!T:T,ROW())=0,-100,ROUND(INDEX([1]Calculation!T:T,ROW()),0))</f>
        <v>-100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IF(INDEX([1]Calculation!L:L,ROW())=0,-100,ROUND(INDEX([1]Calculation!L:L,ROW()),0))</f>
        <v>-100</v>
      </c>
      <c r="H1526" s="8">
        <f>IF(INDEX([1]Calculation!M:M,ROW())=0,-100,ROUND(INDEX([1]Calculation!M:M,ROW()),0))</f>
        <v>-100</v>
      </c>
      <c r="I1526" s="8">
        <f>IF(INDEX([1]Calculation!N:N,ROW())=0,-100,ROUND(INDEX([1]Calculation!N:N,ROW()),0))</f>
        <v>-100</v>
      </c>
      <c r="J1526" s="8">
        <f>IF(INDEX([1]Calculation!O:O,ROW())=0,-100,ROUND(INDEX([1]Calculation!O:O,ROW()),0))</f>
        <v>-100</v>
      </c>
      <c r="K1526" s="8">
        <f>IF(INDEX([1]Calculation!P:P,ROW())=0,-100,ROUND(INDEX([1]Calculation!P:P,ROW()),0))</f>
        <v>-100</v>
      </c>
      <c r="L1526" s="8">
        <f>IF(INDEX([1]Calculation!Q:Q,ROW())=0,-100,ROUND(INDEX([1]Calculation!Q:Q,ROW()),0))</f>
        <v>-100</v>
      </c>
      <c r="M1526" s="8">
        <f>IF(INDEX([1]Calculation!R:R,ROW())=0,-100,ROUND(INDEX([1]Calculation!R:R,ROW()),0))</f>
        <v>-100</v>
      </c>
      <c r="N1526" s="8">
        <f>IF(INDEX([1]Calculation!S:S,ROW())=0,-100,ROUND(INDEX([1]Calculation!S:S,ROW()),0))</f>
        <v>-100</v>
      </c>
      <c r="O1526" s="8">
        <f>IF(INDEX([1]Calculation!T:T,ROW())=0,-100,ROUND(INDEX([1]Calculation!T:T,ROW()),0))</f>
        <v>-100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IF(INDEX([1]Calculation!L:L,ROW())=0,-100,ROUND(INDEX([1]Calculation!L:L,ROW()),0))</f>
        <v>-100</v>
      </c>
      <c r="H1527" s="8">
        <f>IF(INDEX([1]Calculation!M:M,ROW())=0,-100,ROUND(INDEX([1]Calculation!M:M,ROW()),0))</f>
        <v>-100</v>
      </c>
      <c r="I1527" s="8">
        <f>IF(INDEX([1]Calculation!N:N,ROW())=0,-100,ROUND(INDEX([1]Calculation!N:N,ROW()),0))</f>
        <v>-100</v>
      </c>
      <c r="J1527" s="8">
        <f>IF(INDEX([1]Calculation!O:O,ROW())=0,-100,ROUND(INDEX([1]Calculation!O:O,ROW()),0))</f>
        <v>-100</v>
      </c>
      <c r="K1527" s="8">
        <f>IF(INDEX([1]Calculation!P:P,ROW())=0,-100,ROUND(INDEX([1]Calculation!P:P,ROW()),0))</f>
        <v>-100</v>
      </c>
      <c r="L1527" s="8">
        <f>IF(INDEX([1]Calculation!Q:Q,ROW())=0,-100,ROUND(INDEX([1]Calculation!Q:Q,ROW()),0))</f>
        <v>-100</v>
      </c>
      <c r="M1527" s="8">
        <f>IF(INDEX([1]Calculation!R:R,ROW())=0,-100,ROUND(INDEX([1]Calculation!R:R,ROW()),0))</f>
        <v>-100</v>
      </c>
      <c r="N1527" s="8">
        <f>IF(INDEX([1]Calculation!S:S,ROW())=0,-100,ROUND(INDEX([1]Calculation!S:S,ROW()),0))</f>
        <v>-100</v>
      </c>
      <c r="O1527" s="8">
        <f>IF(INDEX([1]Calculation!T:T,ROW())=0,-100,ROUND(INDEX([1]Calculation!T:T,ROW()),0))</f>
        <v>-100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IF(INDEX([1]Calculation!L:L,ROW())=0,-100,ROUND(INDEX([1]Calculation!L:L,ROW()),0))</f>
        <v>-100</v>
      </c>
      <c r="H1528" s="8">
        <f>IF(INDEX([1]Calculation!M:M,ROW())=0,-100,ROUND(INDEX([1]Calculation!M:M,ROW()),0))</f>
        <v>-100</v>
      </c>
      <c r="I1528" s="8">
        <f>IF(INDEX([1]Calculation!N:N,ROW())=0,-100,ROUND(INDEX([1]Calculation!N:N,ROW()),0))</f>
        <v>-100</v>
      </c>
      <c r="J1528" s="8">
        <f>IF(INDEX([1]Calculation!O:O,ROW())=0,-100,ROUND(INDEX([1]Calculation!O:O,ROW()),0))</f>
        <v>-100</v>
      </c>
      <c r="K1528" s="8">
        <f>IF(INDEX([1]Calculation!P:P,ROW())=0,-100,ROUND(INDEX([1]Calculation!P:P,ROW()),0))</f>
        <v>-100</v>
      </c>
      <c r="L1528" s="8">
        <f>IF(INDEX([1]Calculation!Q:Q,ROW())=0,-100,ROUND(INDEX([1]Calculation!Q:Q,ROW()),0))</f>
        <v>-100</v>
      </c>
      <c r="M1528" s="8">
        <f>IF(INDEX([1]Calculation!R:R,ROW())=0,-100,ROUND(INDEX([1]Calculation!R:R,ROW()),0))</f>
        <v>-100</v>
      </c>
      <c r="N1528" s="8">
        <f>IF(INDEX([1]Calculation!S:S,ROW())=0,-100,ROUND(INDEX([1]Calculation!S:S,ROW()),0))</f>
        <v>-100</v>
      </c>
      <c r="O1528" s="8">
        <f>IF(INDEX([1]Calculation!T:T,ROW())=0,-100,ROUND(INDEX([1]Calculation!T:T,ROW()),0))</f>
        <v>-100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IF(INDEX([1]Calculation!L:L,ROW())=0,-100,ROUND(INDEX([1]Calculation!L:L,ROW()),0))</f>
        <v>-100</v>
      </c>
      <c r="H1529" s="8">
        <f>IF(INDEX([1]Calculation!M:M,ROW())=0,-100,ROUND(INDEX([1]Calculation!M:M,ROW()),0))</f>
        <v>-100</v>
      </c>
      <c r="I1529" s="8">
        <f>IF(INDEX([1]Calculation!N:N,ROW())=0,-100,ROUND(INDEX([1]Calculation!N:N,ROW()),0))</f>
        <v>-100</v>
      </c>
      <c r="J1529" s="8">
        <f>IF(INDEX([1]Calculation!O:O,ROW())=0,-100,ROUND(INDEX([1]Calculation!O:O,ROW()),0))</f>
        <v>-100</v>
      </c>
      <c r="K1529" s="8">
        <f>IF(INDEX([1]Calculation!P:P,ROW())=0,-100,ROUND(INDEX([1]Calculation!P:P,ROW()),0))</f>
        <v>-100</v>
      </c>
      <c r="L1529" s="8">
        <f>IF(INDEX([1]Calculation!Q:Q,ROW())=0,-100,ROUND(INDEX([1]Calculation!Q:Q,ROW()),0))</f>
        <v>-100</v>
      </c>
      <c r="M1529" s="8">
        <f>IF(INDEX([1]Calculation!R:R,ROW())=0,-100,ROUND(INDEX([1]Calculation!R:R,ROW()),0))</f>
        <v>-100</v>
      </c>
      <c r="N1529" s="8">
        <f>IF(INDEX([1]Calculation!S:S,ROW())=0,-100,ROUND(INDEX([1]Calculation!S:S,ROW()),0))</f>
        <v>-100</v>
      </c>
      <c r="O1529" s="8">
        <f>IF(INDEX([1]Calculation!T:T,ROW())=0,-100,ROUND(INDEX([1]Calculation!T:T,ROW()),0))</f>
        <v>-100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IF(INDEX([1]Calculation!L:L,ROW())=0,-100,ROUND(INDEX([1]Calculation!L:L,ROW()),0))</f>
        <v>-100</v>
      </c>
      <c r="H1530" s="8">
        <f>IF(INDEX([1]Calculation!M:M,ROW())=0,-100,ROUND(INDEX([1]Calculation!M:M,ROW()),0))</f>
        <v>-100</v>
      </c>
      <c r="I1530" s="8">
        <f>IF(INDEX([1]Calculation!N:N,ROW())=0,-100,ROUND(INDEX([1]Calculation!N:N,ROW()),0))</f>
        <v>-100</v>
      </c>
      <c r="J1530" s="8">
        <f>IF(INDEX([1]Calculation!O:O,ROW())=0,-100,ROUND(INDEX([1]Calculation!O:O,ROW()),0))</f>
        <v>-100</v>
      </c>
      <c r="K1530" s="8">
        <f>IF(INDEX([1]Calculation!P:P,ROW())=0,-100,ROUND(INDEX([1]Calculation!P:P,ROW()),0))</f>
        <v>-100</v>
      </c>
      <c r="L1530" s="8">
        <f>IF(INDEX([1]Calculation!Q:Q,ROW())=0,-100,ROUND(INDEX([1]Calculation!Q:Q,ROW()),0))</f>
        <v>-100</v>
      </c>
      <c r="M1530" s="8">
        <f>IF(INDEX([1]Calculation!R:R,ROW())=0,-100,ROUND(INDEX([1]Calculation!R:R,ROW()),0))</f>
        <v>-100</v>
      </c>
      <c r="N1530" s="8">
        <f>IF(INDEX([1]Calculation!S:S,ROW())=0,-100,ROUND(INDEX([1]Calculation!S:S,ROW()),0))</f>
        <v>-100</v>
      </c>
      <c r="O1530" s="8">
        <f>IF(INDEX([1]Calculation!T:T,ROW())=0,-100,ROUND(INDEX([1]Calculation!T:T,ROW()),0))</f>
        <v>-100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IF(INDEX([1]Calculation!L:L,ROW())=0,-100,ROUND(INDEX([1]Calculation!L:L,ROW()),0))</f>
        <v>-100</v>
      </c>
      <c r="H1531" s="8">
        <f>IF(INDEX([1]Calculation!M:M,ROW())=0,-100,ROUND(INDEX([1]Calculation!M:M,ROW()),0))</f>
        <v>-100</v>
      </c>
      <c r="I1531" s="8">
        <f>IF(INDEX([1]Calculation!N:N,ROW())=0,-100,ROUND(INDEX([1]Calculation!N:N,ROW()),0))</f>
        <v>-100</v>
      </c>
      <c r="J1531" s="8">
        <f>IF(INDEX([1]Calculation!O:O,ROW())=0,-100,ROUND(INDEX([1]Calculation!O:O,ROW()),0))</f>
        <v>-100</v>
      </c>
      <c r="K1531" s="8">
        <f>IF(INDEX([1]Calculation!P:P,ROW())=0,-100,ROUND(INDEX([1]Calculation!P:P,ROW()),0))</f>
        <v>-100</v>
      </c>
      <c r="L1531" s="8">
        <f>IF(INDEX([1]Calculation!Q:Q,ROW())=0,-100,ROUND(INDEX([1]Calculation!Q:Q,ROW()),0))</f>
        <v>-100</v>
      </c>
      <c r="M1531" s="8">
        <f>IF(INDEX([1]Calculation!R:R,ROW())=0,-100,ROUND(INDEX([1]Calculation!R:R,ROW()),0))</f>
        <v>-100</v>
      </c>
      <c r="N1531" s="8">
        <f>IF(INDEX([1]Calculation!S:S,ROW())=0,-100,ROUND(INDEX([1]Calculation!S:S,ROW()),0))</f>
        <v>-100</v>
      </c>
      <c r="O1531" s="8">
        <f>IF(INDEX([1]Calculation!T:T,ROW())=0,-100,ROUND(INDEX([1]Calculation!T:T,ROW()),0))</f>
        <v>-100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IF(INDEX([1]Calculation!L:L,ROW())=0,-100,ROUND(INDEX([1]Calculation!L:L,ROW()),0))</f>
        <v>-100</v>
      </c>
      <c r="H1532" s="8">
        <f>IF(INDEX([1]Calculation!M:M,ROW())=0,-100,ROUND(INDEX([1]Calculation!M:M,ROW()),0))</f>
        <v>-100</v>
      </c>
      <c r="I1532" s="8">
        <f>IF(INDEX([1]Calculation!N:N,ROW())=0,-100,ROUND(INDEX([1]Calculation!N:N,ROW()),0))</f>
        <v>-100</v>
      </c>
      <c r="J1532" s="8">
        <f>IF(INDEX([1]Calculation!O:O,ROW())=0,-100,ROUND(INDEX([1]Calculation!O:O,ROW()),0))</f>
        <v>-100</v>
      </c>
      <c r="K1532" s="8">
        <f>IF(INDEX([1]Calculation!P:P,ROW())=0,-100,ROUND(INDEX([1]Calculation!P:P,ROW()),0))</f>
        <v>-100</v>
      </c>
      <c r="L1532" s="8">
        <f>IF(INDEX([1]Calculation!Q:Q,ROW())=0,-100,ROUND(INDEX([1]Calculation!Q:Q,ROW()),0))</f>
        <v>-100</v>
      </c>
      <c r="M1532" s="8">
        <f>IF(INDEX([1]Calculation!R:R,ROW())=0,-100,ROUND(INDEX([1]Calculation!R:R,ROW()),0))</f>
        <v>-100</v>
      </c>
      <c r="N1532" s="8">
        <f>IF(INDEX([1]Calculation!S:S,ROW())=0,-100,ROUND(INDEX([1]Calculation!S:S,ROW()),0))</f>
        <v>-100</v>
      </c>
      <c r="O1532" s="8">
        <f>IF(INDEX([1]Calculation!T:T,ROW())=0,-100,ROUND(INDEX([1]Calculation!T:T,ROW()),0))</f>
        <v>-100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IF(INDEX([1]Calculation!L:L,ROW())=0,-100,ROUND(INDEX([1]Calculation!L:L,ROW()),0))</f>
        <v>-100</v>
      </c>
      <c r="H1533" s="8">
        <f>IF(INDEX([1]Calculation!M:M,ROW())=0,-100,ROUND(INDEX([1]Calculation!M:M,ROW()),0))</f>
        <v>-100</v>
      </c>
      <c r="I1533" s="8">
        <f>IF(INDEX([1]Calculation!N:N,ROW())=0,-100,ROUND(INDEX([1]Calculation!N:N,ROW()),0))</f>
        <v>-100</v>
      </c>
      <c r="J1533" s="8">
        <f>IF(INDEX([1]Calculation!O:O,ROW())=0,-100,ROUND(INDEX([1]Calculation!O:O,ROW()),0))</f>
        <v>-100</v>
      </c>
      <c r="K1533" s="8">
        <f>IF(INDEX([1]Calculation!P:P,ROW())=0,-100,ROUND(INDEX([1]Calculation!P:P,ROW()),0))</f>
        <v>-100</v>
      </c>
      <c r="L1533" s="8">
        <f>IF(INDEX([1]Calculation!Q:Q,ROW())=0,-100,ROUND(INDEX([1]Calculation!Q:Q,ROW()),0))</f>
        <v>-100</v>
      </c>
      <c r="M1533" s="8">
        <f>IF(INDEX([1]Calculation!R:R,ROW())=0,-100,ROUND(INDEX([1]Calculation!R:R,ROW()),0))</f>
        <v>-100</v>
      </c>
      <c r="N1533" s="8">
        <f>IF(INDEX([1]Calculation!S:S,ROW())=0,-100,ROUND(INDEX([1]Calculation!S:S,ROW()),0))</f>
        <v>-100</v>
      </c>
      <c r="O1533" s="8">
        <f>IF(INDEX([1]Calculation!T:T,ROW())=0,-100,ROUND(INDEX([1]Calculation!T:T,ROW()),0))</f>
        <v>-100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IF(INDEX([1]Calculation!L:L,ROW())=0,-100,ROUND(INDEX([1]Calculation!L:L,ROW()),0))</f>
        <v>-100</v>
      </c>
      <c r="H1534" s="8">
        <f>IF(INDEX([1]Calculation!M:M,ROW())=0,-100,ROUND(INDEX([1]Calculation!M:M,ROW()),0))</f>
        <v>-100</v>
      </c>
      <c r="I1534" s="8">
        <f>IF(INDEX([1]Calculation!N:N,ROW())=0,-100,ROUND(INDEX([1]Calculation!N:N,ROW()),0))</f>
        <v>-100</v>
      </c>
      <c r="J1534" s="8">
        <f>IF(INDEX([1]Calculation!O:O,ROW())=0,-100,ROUND(INDEX([1]Calculation!O:O,ROW()),0))</f>
        <v>-100</v>
      </c>
      <c r="K1534" s="8">
        <f>IF(INDEX([1]Calculation!P:P,ROW())=0,-100,ROUND(INDEX([1]Calculation!P:P,ROW()),0))</f>
        <v>-100</v>
      </c>
      <c r="L1534" s="8">
        <f>IF(INDEX([1]Calculation!Q:Q,ROW())=0,-100,ROUND(INDEX([1]Calculation!Q:Q,ROW()),0))</f>
        <v>-100</v>
      </c>
      <c r="M1534" s="8">
        <f>IF(INDEX([1]Calculation!R:R,ROW())=0,-100,ROUND(INDEX([1]Calculation!R:R,ROW()),0))</f>
        <v>-100</v>
      </c>
      <c r="N1534" s="8">
        <f>IF(INDEX([1]Calculation!S:S,ROW())=0,-100,ROUND(INDEX([1]Calculation!S:S,ROW()),0))</f>
        <v>-100</v>
      </c>
      <c r="O1534" s="8">
        <f>IF(INDEX([1]Calculation!T:T,ROW())=0,-100,ROUND(INDEX([1]Calculation!T:T,ROW()),0))</f>
        <v>-100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IF(INDEX([1]Calculation!L:L,ROW())=0,-100,ROUND(INDEX([1]Calculation!L:L,ROW()),0))</f>
        <v>-100</v>
      </c>
      <c r="H1535" s="8">
        <f>IF(INDEX([1]Calculation!M:M,ROW())=0,-100,ROUND(INDEX([1]Calculation!M:M,ROW()),0))</f>
        <v>-100</v>
      </c>
      <c r="I1535" s="8">
        <f>IF(INDEX([1]Calculation!N:N,ROW())=0,-100,ROUND(INDEX([1]Calculation!N:N,ROW()),0))</f>
        <v>-100</v>
      </c>
      <c r="J1535" s="8">
        <f>IF(INDEX([1]Calculation!O:O,ROW())=0,-100,ROUND(INDEX([1]Calculation!O:O,ROW()),0))</f>
        <v>-100</v>
      </c>
      <c r="K1535" s="8">
        <f>IF(INDEX([1]Calculation!P:P,ROW())=0,-100,ROUND(INDEX([1]Calculation!P:P,ROW()),0))</f>
        <v>-100</v>
      </c>
      <c r="L1535" s="8">
        <f>IF(INDEX([1]Calculation!Q:Q,ROW())=0,-100,ROUND(INDEX([1]Calculation!Q:Q,ROW()),0))</f>
        <v>-100</v>
      </c>
      <c r="M1535" s="8">
        <f>IF(INDEX([1]Calculation!R:R,ROW())=0,-100,ROUND(INDEX([1]Calculation!R:R,ROW()),0))</f>
        <v>-100</v>
      </c>
      <c r="N1535" s="8">
        <f>IF(INDEX([1]Calculation!S:S,ROW())=0,-100,ROUND(INDEX([1]Calculation!S:S,ROW()),0))</f>
        <v>-100</v>
      </c>
      <c r="O1535" s="8">
        <f>IF(INDEX([1]Calculation!T:T,ROW())=0,-100,ROUND(INDEX([1]Calculation!T:T,ROW()),0))</f>
        <v>-100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IF(INDEX([1]Calculation!L:L,ROW())=0,-100,ROUND(INDEX([1]Calculation!L:L,ROW()),0))</f>
        <v>-100</v>
      </c>
      <c r="H1536" s="8">
        <f>IF(INDEX([1]Calculation!M:M,ROW())=0,-100,ROUND(INDEX([1]Calculation!M:M,ROW()),0))</f>
        <v>-100</v>
      </c>
      <c r="I1536" s="8">
        <f>IF(INDEX([1]Calculation!N:N,ROW())=0,-100,ROUND(INDEX([1]Calculation!N:N,ROW()),0))</f>
        <v>-100</v>
      </c>
      <c r="J1536" s="8">
        <f>IF(INDEX([1]Calculation!O:O,ROW())=0,-100,ROUND(INDEX([1]Calculation!O:O,ROW()),0))</f>
        <v>-100</v>
      </c>
      <c r="K1536" s="8">
        <f>IF(INDEX([1]Calculation!P:P,ROW())=0,-100,ROUND(INDEX([1]Calculation!P:P,ROW()),0))</f>
        <v>-100</v>
      </c>
      <c r="L1536" s="8">
        <f>IF(INDEX([1]Calculation!Q:Q,ROW())=0,-100,ROUND(INDEX([1]Calculation!Q:Q,ROW()),0))</f>
        <v>-100</v>
      </c>
      <c r="M1536" s="8">
        <f>IF(INDEX([1]Calculation!R:R,ROW())=0,-100,ROUND(INDEX([1]Calculation!R:R,ROW()),0))</f>
        <v>-100</v>
      </c>
      <c r="N1536" s="8">
        <f>IF(INDEX([1]Calculation!S:S,ROW())=0,-100,ROUND(INDEX([1]Calculation!S:S,ROW()),0))</f>
        <v>-100</v>
      </c>
      <c r="O1536" s="8">
        <f>IF(INDEX([1]Calculation!T:T,ROW())=0,-100,ROUND(INDEX([1]Calculation!T:T,ROW()),0))</f>
        <v>-100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IF(INDEX([1]Calculation!L:L,ROW())=0,-100,ROUND(INDEX([1]Calculation!L:L,ROW()),0))</f>
        <v>-100</v>
      </c>
      <c r="H1537" s="8">
        <f>IF(INDEX([1]Calculation!M:M,ROW())=0,-100,ROUND(INDEX([1]Calculation!M:M,ROW()),0))</f>
        <v>-100</v>
      </c>
      <c r="I1537" s="8">
        <f>IF(INDEX([1]Calculation!N:N,ROW())=0,-100,ROUND(INDEX([1]Calculation!N:N,ROW()),0))</f>
        <v>-100</v>
      </c>
      <c r="J1537" s="8">
        <f>IF(INDEX([1]Calculation!O:O,ROW())=0,-100,ROUND(INDEX([1]Calculation!O:O,ROW()),0))</f>
        <v>-100</v>
      </c>
      <c r="K1537" s="8">
        <f>IF(INDEX([1]Calculation!P:P,ROW())=0,-100,ROUND(INDEX([1]Calculation!P:P,ROW()),0))</f>
        <v>-100</v>
      </c>
      <c r="L1537" s="8">
        <f>IF(INDEX([1]Calculation!Q:Q,ROW())=0,-100,ROUND(INDEX([1]Calculation!Q:Q,ROW()),0))</f>
        <v>-100</v>
      </c>
      <c r="M1537" s="8">
        <f>IF(INDEX([1]Calculation!R:R,ROW())=0,-100,ROUND(INDEX([1]Calculation!R:R,ROW()),0))</f>
        <v>-100</v>
      </c>
      <c r="N1537" s="8">
        <f>IF(INDEX([1]Calculation!S:S,ROW())=0,-100,ROUND(INDEX([1]Calculation!S:S,ROW()),0))</f>
        <v>-100</v>
      </c>
      <c r="O1537" s="8">
        <f>IF(INDEX([1]Calculation!T:T,ROW())=0,-100,ROUND(INDEX([1]Calculation!T:T,ROW()),0))</f>
        <v>-100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IF(INDEX([1]Calculation!L:L,ROW())=0,-100,ROUND(INDEX([1]Calculation!L:L,ROW()),0))</f>
        <v>-100</v>
      </c>
      <c r="H1538" s="8">
        <f>IF(INDEX([1]Calculation!M:M,ROW())=0,-100,ROUND(INDEX([1]Calculation!M:M,ROW()),0))</f>
        <v>-100</v>
      </c>
      <c r="I1538" s="8">
        <f>IF(INDEX([1]Calculation!N:N,ROW())=0,-100,ROUND(INDEX([1]Calculation!N:N,ROW()),0))</f>
        <v>-100</v>
      </c>
      <c r="J1538" s="8">
        <f>IF(INDEX([1]Calculation!O:O,ROW())=0,-100,ROUND(INDEX([1]Calculation!O:O,ROW()),0))</f>
        <v>-100</v>
      </c>
      <c r="K1538" s="8">
        <f>IF(INDEX([1]Calculation!P:P,ROW())=0,-100,ROUND(INDEX([1]Calculation!P:P,ROW()),0))</f>
        <v>-100</v>
      </c>
      <c r="L1538" s="8">
        <f>IF(INDEX([1]Calculation!Q:Q,ROW())=0,-100,ROUND(INDEX([1]Calculation!Q:Q,ROW()),0))</f>
        <v>-100</v>
      </c>
      <c r="M1538" s="8">
        <f>IF(INDEX([1]Calculation!R:R,ROW())=0,-100,ROUND(INDEX([1]Calculation!R:R,ROW()),0))</f>
        <v>-100</v>
      </c>
      <c r="N1538" s="8">
        <f>IF(INDEX([1]Calculation!S:S,ROW())=0,-100,ROUND(INDEX([1]Calculation!S:S,ROW()),0))</f>
        <v>-100</v>
      </c>
      <c r="O1538" s="8">
        <f>IF(INDEX([1]Calculation!T:T,ROW())=0,-100,ROUND(INDEX([1]Calculation!T:T,ROW()),0))</f>
        <v>-100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IF(INDEX([1]Calculation!L:L,ROW())=0,-100,ROUND(INDEX([1]Calculation!L:L,ROW()),0))</f>
        <v>-100</v>
      </c>
      <c r="H1539" s="8">
        <f>IF(INDEX([1]Calculation!M:M,ROW())=0,-100,ROUND(INDEX([1]Calculation!M:M,ROW()),0))</f>
        <v>-100</v>
      </c>
      <c r="I1539" s="8">
        <f>IF(INDEX([1]Calculation!N:N,ROW())=0,-100,ROUND(INDEX([1]Calculation!N:N,ROW()),0))</f>
        <v>-100</v>
      </c>
      <c r="J1539" s="8">
        <f>IF(INDEX([1]Calculation!O:O,ROW())=0,-100,ROUND(INDEX([1]Calculation!O:O,ROW()),0))</f>
        <v>-100</v>
      </c>
      <c r="K1539" s="8">
        <f>IF(INDEX([1]Calculation!P:P,ROW())=0,-100,ROUND(INDEX([1]Calculation!P:P,ROW()),0))</f>
        <v>-100</v>
      </c>
      <c r="L1539" s="8">
        <f>IF(INDEX([1]Calculation!Q:Q,ROW())=0,-100,ROUND(INDEX([1]Calculation!Q:Q,ROW()),0))</f>
        <v>-100</v>
      </c>
      <c r="M1539" s="8">
        <f>IF(INDEX([1]Calculation!R:R,ROW())=0,-100,ROUND(INDEX([1]Calculation!R:R,ROW()),0))</f>
        <v>-100</v>
      </c>
      <c r="N1539" s="8">
        <f>IF(INDEX([1]Calculation!S:S,ROW())=0,-100,ROUND(INDEX([1]Calculation!S:S,ROW()),0))</f>
        <v>-100</v>
      </c>
      <c r="O1539" s="8">
        <f>IF(INDEX([1]Calculation!T:T,ROW())=0,-100,ROUND(INDEX([1]Calculation!T:T,ROW()),0))</f>
        <v>-100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IF(INDEX([1]Calculation!L:L,ROW())=0,-100,ROUND(INDEX([1]Calculation!L:L,ROW()),0))</f>
        <v>-100</v>
      </c>
      <c r="H1540" s="8">
        <f>IF(INDEX([1]Calculation!M:M,ROW())=0,-100,ROUND(INDEX([1]Calculation!M:M,ROW()),0))</f>
        <v>-100</v>
      </c>
      <c r="I1540" s="8">
        <f>IF(INDEX([1]Calculation!N:N,ROW())=0,-100,ROUND(INDEX([1]Calculation!N:N,ROW()),0))</f>
        <v>-100</v>
      </c>
      <c r="J1540" s="8">
        <f>IF(INDEX([1]Calculation!O:O,ROW())=0,-100,ROUND(INDEX([1]Calculation!O:O,ROW()),0))</f>
        <v>-100</v>
      </c>
      <c r="K1540" s="8">
        <f>IF(INDEX([1]Calculation!P:P,ROW())=0,-100,ROUND(INDEX([1]Calculation!P:P,ROW()),0))</f>
        <v>-100</v>
      </c>
      <c r="L1540" s="8">
        <f>IF(INDEX([1]Calculation!Q:Q,ROW())=0,-100,ROUND(INDEX([1]Calculation!Q:Q,ROW()),0))</f>
        <v>-100</v>
      </c>
      <c r="M1540" s="8">
        <f>IF(INDEX([1]Calculation!R:R,ROW())=0,-100,ROUND(INDEX([1]Calculation!R:R,ROW()),0))</f>
        <v>-100</v>
      </c>
      <c r="N1540" s="8">
        <f>IF(INDEX([1]Calculation!S:S,ROW())=0,-100,ROUND(INDEX([1]Calculation!S:S,ROW()),0))</f>
        <v>-100</v>
      </c>
      <c r="O1540" s="8">
        <f>IF(INDEX([1]Calculation!T:T,ROW())=0,-100,ROUND(INDEX([1]Calculation!T:T,ROW()),0))</f>
        <v>-100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IF(INDEX([1]Calculation!L:L,ROW())=0,-100,ROUND(INDEX([1]Calculation!L:L,ROW()),0))</f>
        <v>-100</v>
      </c>
      <c r="H1541" s="8">
        <f>IF(INDEX([1]Calculation!M:M,ROW())=0,-100,ROUND(INDEX([1]Calculation!M:M,ROW()),0))</f>
        <v>-100</v>
      </c>
      <c r="I1541" s="8">
        <f>IF(INDEX([1]Calculation!N:N,ROW())=0,-100,ROUND(INDEX([1]Calculation!N:N,ROW()),0))</f>
        <v>-100</v>
      </c>
      <c r="J1541" s="8">
        <f>IF(INDEX([1]Calculation!O:O,ROW())=0,-100,ROUND(INDEX([1]Calculation!O:O,ROW()),0))</f>
        <v>-100</v>
      </c>
      <c r="K1541" s="8">
        <f>IF(INDEX([1]Calculation!P:P,ROW())=0,-100,ROUND(INDEX([1]Calculation!P:P,ROW()),0))</f>
        <v>-100</v>
      </c>
      <c r="L1541" s="8">
        <f>IF(INDEX([1]Calculation!Q:Q,ROW())=0,-100,ROUND(INDEX([1]Calculation!Q:Q,ROW()),0))</f>
        <v>-100</v>
      </c>
      <c r="M1541" s="8">
        <f>IF(INDEX([1]Calculation!R:R,ROW())=0,-100,ROUND(INDEX([1]Calculation!R:R,ROW()),0))</f>
        <v>-100</v>
      </c>
      <c r="N1541" s="8">
        <f>IF(INDEX([1]Calculation!S:S,ROW())=0,-100,ROUND(INDEX([1]Calculation!S:S,ROW()),0))</f>
        <v>-100</v>
      </c>
      <c r="O1541" s="8">
        <f>IF(INDEX([1]Calculation!T:T,ROW())=0,-100,ROUND(INDEX([1]Calculation!T:T,ROW()),0))</f>
        <v>-100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IF(INDEX([1]Calculation!L:L,ROW())=0,-100,ROUND(INDEX([1]Calculation!L:L,ROW()),0))</f>
        <v>-100</v>
      </c>
      <c r="H1542" s="8">
        <f>IF(INDEX([1]Calculation!M:M,ROW())=0,-100,ROUND(INDEX([1]Calculation!M:M,ROW()),0))</f>
        <v>-100</v>
      </c>
      <c r="I1542" s="8">
        <f>IF(INDEX([1]Calculation!N:N,ROW())=0,-100,ROUND(INDEX([1]Calculation!N:N,ROW()),0))</f>
        <v>-100</v>
      </c>
      <c r="J1542" s="8">
        <f>IF(INDEX([1]Calculation!O:O,ROW())=0,-100,ROUND(INDEX([1]Calculation!O:O,ROW()),0))</f>
        <v>-100</v>
      </c>
      <c r="K1542" s="8">
        <f>IF(INDEX([1]Calculation!P:P,ROW())=0,-100,ROUND(INDEX([1]Calculation!P:P,ROW()),0))</f>
        <v>-100</v>
      </c>
      <c r="L1542" s="8">
        <f>IF(INDEX([1]Calculation!Q:Q,ROW())=0,-100,ROUND(INDEX([1]Calculation!Q:Q,ROW()),0))</f>
        <v>-100</v>
      </c>
      <c r="M1542" s="8">
        <f>IF(INDEX([1]Calculation!R:R,ROW())=0,-100,ROUND(INDEX([1]Calculation!R:R,ROW()),0))</f>
        <v>-100</v>
      </c>
      <c r="N1542" s="8">
        <f>IF(INDEX([1]Calculation!S:S,ROW())=0,-100,ROUND(INDEX([1]Calculation!S:S,ROW()),0))</f>
        <v>-100</v>
      </c>
      <c r="O1542" s="8">
        <f>IF(INDEX([1]Calculation!T:T,ROW())=0,-100,ROUND(INDEX([1]Calculation!T:T,ROW()),0))</f>
        <v>-100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IF(INDEX([1]Calculation!L:L,ROW())=0,-100,ROUND(INDEX([1]Calculation!L:L,ROW()),0))</f>
        <v>-100</v>
      </c>
      <c r="H1543" s="8">
        <f>IF(INDEX([1]Calculation!M:M,ROW())=0,-100,ROUND(INDEX([1]Calculation!M:M,ROW()),0))</f>
        <v>-100</v>
      </c>
      <c r="I1543" s="8">
        <f>IF(INDEX([1]Calculation!N:N,ROW())=0,-100,ROUND(INDEX([1]Calculation!N:N,ROW()),0))</f>
        <v>-100</v>
      </c>
      <c r="J1543" s="8">
        <f>IF(INDEX([1]Calculation!O:O,ROW())=0,-100,ROUND(INDEX([1]Calculation!O:O,ROW()),0))</f>
        <v>-100</v>
      </c>
      <c r="K1543" s="8">
        <f>IF(INDEX([1]Calculation!P:P,ROW())=0,-100,ROUND(INDEX([1]Calculation!P:P,ROW()),0))</f>
        <v>-100</v>
      </c>
      <c r="L1543" s="8">
        <f>IF(INDEX([1]Calculation!Q:Q,ROW())=0,-100,ROUND(INDEX([1]Calculation!Q:Q,ROW()),0))</f>
        <v>-100</v>
      </c>
      <c r="M1543" s="8">
        <f>IF(INDEX([1]Calculation!R:R,ROW())=0,-100,ROUND(INDEX([1]Calculation!R:R,ROW()),0))</f>
        <v>-100</v>
      </c>
      <c r="N1543" s="8">
        <f>IF(INDEX([1]Calculation!S:S,ROW())=0,-100,ROUND(INDEX([1]Calculation!S:S,ROW()),0))</f>
        <v>-100</v>
      </c>
      <c r="O1543" s="8">
        <f>IF(INDEX([1]Calculation!T:T,ROW())=0,-100,ROUND(INDEX([1]Calculation!T:T,ROW()),0))</f>
        <v>-100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IF(INDEX([1]Calculation!L:L,ROW())=0,-100,ROUND(INDEX([1]Calculation!L:L,ROW()),0))</f>
        <v>-100</v>
      </c>
      <c r="H1544" s="8">
        <f>IF(INDEX([1]Calculation!M:M,ROW())=0,-100,ROUND(INDEX([1]Calculation!M:M,ROW()),0))</f>
        <v>-100</v>
      </c>
      <c r="I1544" s="8">
        <f>IF(INDEX([1]Calculation!N:N,ROW())=0,-100,ROUND(INDEX([1]Calculation!N:N,ROW()),0))</f>
        <v>-100</v>
      </c>
      <c r="J1544" s="8">
        <f>IF(INDEX([1]Calculation!O:O,ROW())=0,-100,ROUND(INDEX([1]Calculation!O:O,ROW()),0))</f>
        <v>-100</v>
      </c>
      <c r="K1544" s="8">
        <f>IF(INDEX([1]Calculation!P:P,ROW())=0,-100,ROUND(INDEX([1]Calculation!P:P,ROW()),0))</f>
        <v>-100</v>
      </c>
      <c r="L1544" s="8">
        <f>IF(INDEX([1]Calculation!Q:Q,ROW())=0,-100,ROUND(INDEX([1]Calculation!Q:Q,ROW()),0))</f>
        <v>-100</v>
      </c>
      <c r="M1544" s="8">
        <f>IF(INDEX([1]Calculation!R:R,ROW())=0,-100,ROUND(INDEX([1]Calculation!R:R,ROW()),0))</f>
        <v>-100</v>
      </c>
      <c r="N1544" s="8">
        <f>IF(INDEX([1]Calculation!S:S,ROW())=0,-100,ROUND(INDEX([1]Calculation!S:S,ROW()),0))</f>
        <v>-100</v>
      </c>
      <c r="O1544" s="8">
        <f>IF(INDEX([1]Calculation!T:T,ROW())=0,-100,ROUND(INDEX([1]Calculation!T:T,ROW()),0))</f>
        <v>-100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IF(INDEX([1]Calculation!L:L,ROW())=0,-100,ROUND(INDEX([1]Calculation!L:L,ROW()),0))</f>
        <v>-100</v>
      </c>
      <c r="H1545" s="8">
        <f>IF(INDEX([1]Calculation!M:M,ROW())=0,-100,ROUND(INDEX([1]Calculation!M:M,ROW()),0))</f>
        <v>-100</v>
      </c>
      <c r="I1545" s="8">
        <f>IF(INDEX([1]Calculation!N:N,ROW())=0,-100,ROUND(INDEX([1]Calculation!N:N,ROW()),0))</f>
        <v>-100</v>
      </c>
      <c r="J1545" s="8">
        <f>IF(INDEX([1]Calculation!O:O,ROW())=0,-100,ROUND(INDEX([1]Calculation!O:O,ROW()),0))</f>
        <v>-100</v>
      </c>
      <c r="K1545" s="8">
        <f>IF(INDEX([1]Calculation!P:P,ROW())=0,-100,ROUND(INDEX([1]Calculation!P:P,ROW()),0))</f>
        <v>-100</v>
      </c>
      <c r="L1545" s="8">
        <f>IF(INDEX([1]Calculation!Q:Q,ROW())=0,-100,ROUND(INDEX([1]Calculation!Q:Q,ROW()),0))</f>
        <v>-100</v>
      </c>
      <c r="M1545" s="8">
        <f>IF(INDEX([1]Calculation!R:R,ROW())=0,-100,ROUND(INDEX([1]Calculation!R:R,ROW()),0))</f>
        <v>-100</v>
      </c>
      <c r="N1545" s="8">
        <f>IF(INDEX([1]Calculation!S:S,ROW())=0,-100,ROUND(INDEX([1]Calculation!S:S,ROW()),0))</f>
        <v>-100</v>
      </c>
      <c r="O1545" s="8">
        <f>IF(INDEX([1]Calculation!T:T,ROW())=0,-100,ROUND(INDEX([1]Calculation!T:T,ROW()),0))</f>
        <v>-100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IF(INDEX([1]Calculation!L:L,ROW())=0,-100,ROUND(INDEX([1]Calculation!L:L,ROW()),0))</f>
        <v>-100</v>
      </c>
      <c r="H1546" s="8">
        <f>IF(INDEX([1]Calculation!M:M,ROW())=0,-100,ROUND(INDEX([1]Calculation!M:M,ROW()),0))</f>
        <v>-100</v>
      </c>
      <c r="I1546" s="8">
        <f>IF(INDEX([1]Calculation!N:N,ROW())=0,-100,ROUND(INDEX([1]Calculation!N:N,ROW()),0))</f>
        <v>-100</v>
      </c>
      <c r="J1546" s="8">
        <f>IF(INDEX([1]Calculation!O:O,ROW())=0,-100,ROUND(INDEX([1]Calculation!O:O,ROW()),0))</f>
        <v>-100</v>
      </c>
      <c r="K1546" s="8">
        <f>IF(INDEX([1]Calculation!P:P,ROW())=0,-100,ROUND(INDEX([1]Calculation!P:P,ROW()),0))</f>
        <v>-100</v>
      </c>
      <c r="L1546" s="8">
        <f>IF(INDEX([1]Calculation!Q:Q,ROW())=0,-100,ROUND(INDEX([1]Calculation!Q:Q,ROW()),0))</f>
        <v>-100</v>
      </c>
      <c r="M1546" s="8">
        <f>IF(INDEX([1]Calculation!R:R,ROW())=0,-100,ROUND(INDEX([1]Calculation!R:R,ROW()),0))</f>
        <v>-100</v>
      </c>
      <c r="N1546" s="8">
        <f>IF(INDEX([1]Calculation!S:S,ROW())=0,-100,ROUND(INDEX([1]Calculation!S:S,ROW()),0))</f>
        <v>-100</v>
      </c>
      <c r="O1546" s="8">
        <f>IF(INDEX([1]Calculation!T:T,ROW())=0,-100,ROUND(INDEX([1]Calculation!T:T,ROW()),0))</f>
        <v>-100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IF(INDEX([1]Calculation!L:L,ROW())=0,-100,ROUND(INDEX([1]Calculation!L:L,ROW()),0))</f>
        <v>-100</v>
      </c>
      <c r="H1547" s="8">
        <f>IF(INDEX([1]Calculation!M:M,ROW())=0,-100,ROUND(INDEX([1]Calculation!M:M,ROW()),0))</f>
        <v>-100</v>
      </c>
      <c r="I1547" s="8">
        <f>IF(INDEX([1]Calculation!N:N,ROW())=0,-100,ROUND(INDEX([1]Calculation!N:N,ROW()),0))</f>
        <v>-100</v>
      </c>
      <c r="J1547" s="8">
        <f>IF(INDEX([1]Calculation!O:O,ROW())=0,-100,ROUND(INDEX([1]Calculation!O:O,ROW()),0))</f>
        <v>-100</v>
      </c>
      <c r="K1547" s="8">
        <f>IF(INDEX([1]Calculation!P:P,ROW())=0,-100,ROUND(INDEX([1]Calculation!P:P,ROW()),0))</f>
        <v>-100</v>
      </c>
      <c r="L1547" s="8">
        <f>IF(INDEX([1]Calculation!Q:Q,ROW())=0,-100,ROUND(INDEX([1]Calculation!Q:Q,ROW()),0))</f>
        <v>-100</v>
      </c>
      <c r="M1547" s="8">
        <f>IF(INDEX([1]Calculation!R:R,ROW())=0,-100,ROUND(INDEX([1]Calculation!R:R,ROW()),0))</f>
        <v>-100</v>
      </c>
      <c r="N1547" s="8">
        <f>IF(INDEX([1]Calculation!S:S,ROW())=0,-100,ROUND(INDEX([1]Calculation!S:S,ROW()),0))</f>
        <v>-100</v>
      </c>
      <c r="O1547" s="8">
        <f>IF(INDEX([1]Calculation!T:T,ROW())=0,-100,ROUND(INDEX([1]Calculation!T:T,ROW()),0))</f>
        <v>-100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IF(INDEX([1]Calculation!L:L,ROW())=0,-100,ROUND(INDEX([1]Calculation!L:L,ROW()),0))</f>
        <v>-100</v>
      </c>
      <c r="H1548" s="8">
        <f>IF(INDEX([1]Calculation!M:M,ROW())=0,-100,ROUND(INDEX([1]Calculation!M:M,ROW()),0))</f>
        <v>-100</v>
      </c>
      <c r="I1548" s="8">
        <f>IF(INDEX([1]Calculation!N:N,ROW())=0,-100,ROUND(INDEX([1]Calculation!N:N,ROW()),0))</f>
        <v>-100</v>
      </c>
      <c r="J1548" s="8">
        <f>IF(INDEX([1]Calculation!O:O,ROW())=0,-100,ROUND(INDEX([1]Calculation!O:O,ROW()),0))</f>
        <v>-100</v>
      </c>
      <c r="K1548" s="8">
        <f>IF(INDEX([1]Calculation!P:P,ROW())=0,-100,ROUND(INDEX([1]Calculation!P:P,ROW()),0))</f>
        <v>-100</v>
      </c>
      <c r="L1548" s="8">
        <f>IF(INDEX([1]Calculation!Q:Q,ROW())=0,-100,ROUND(INDEX([1]Calculation!Q:Q,ROW()),0))</f>
        <v>-100</v>
      </c>
      <c r="M1548" s="8">
        <f>IF(INDEX([1]Calculation!R:R,ROW())=0,-100,ROUND(INDEX([1]Calculation!R:R,ROW()),0))</f>
        <v>-100</v>
      </c>
      <c r="N1548" s="8">
        <f>IF(INDEX([1]Calculation!S:S,ROW())=0,-100,ROUND(INDEX([1]Calculation!S:S,ROW()),0))</f>
        <v>-100</v>
      </c>
      <c r="O1548" s="8">
        <f>IF(INDEX([1]Calculation!T:T,ROW())=0,-100,ROUND(INDEX([1]Calculation!T:T,ROW()),0))</f>
        <v>-100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IF(INDEX([1]Calculation!L:L,ROW())=0,-100,ROUND(INDEX([1]Calculation!L:L,ROW()),0))</f>
        <v>-100</v>
      </c>
      <c r="H1549" s="8">
        <f>IF(INDEX([1]Calculation!M:M,ROW())=0,-100,ROUND(INDEX([1]Calculation!M:M,ROW()),0))</f>
        <v>-100</v>
      </c>
      <c r="I1549" s="8">
        <f>IF(INDEX([1]Calculation!N:N,ROW())=0,-100,ROUND(INDEX([1]Calculation!N:N,ROW()),0))</f>
        <v>-100</v>
      </c>
      <c r="J1549" s="8">
        <f>IF(INDEX([1]Calculation!O:O,ROW())=0,-100,ROUND(INDEX([1]Calculation!O:O,ROW()),0))</f>
        <v>-100</v>
      </c>
      <c r="K1549" s="8">
        <f>IF(INDEX([1]Calculation!P:P,ROW())=0,-100,ROUND(INDEX([1]Calculation!P:P,ROW()),0))</f>
        <v>-100</v>
      </c>
      <c r="L1549" s="8">
        <f>IF(INDEX([1]Calculation!Q:Q,ROW())=0,-100,ROUND(INDEX([1]Calculation!Q:Q,ROW()),0))</f>
        <v>-100</v>
      </c>
      <c r="M1549" s="8">
        <f>IF(INDEX([1]Calculation!R:R,ROW())=0,-100,ROUND(INDEX([1]Calculation!R:R,ROW()),0))</f>
        <v>-100</v>
      </c>
      <c r="N1549" s="8">
        <f>IF(INDEX([1]Calculation!S:S,ROW())=0,-100,ROUND(INDEX([1]Calculation!S:S,ROW()),0))</f>
        <v>-100</v>
      </c>
      <c r="O1549" s="8">
        <f>IF(INDEX([1]Calculation!T:T,ROW())=0,-100,ROUND(INDEX([1]Calculation!T:T,ROW()),0))</f>
        <v>-100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IF(INDEX([1]Calculation!L:L,ROW())=0,-100,ROUND(INDEX([1]Calculation!L:L,ROW()),0))</f>
        <v>-100</v>
      </c>
      <c r="H1550" s="8">
        <f>IF(INDEX([1]Calculation!M:M,ROW())=0,-100,ROUND(INDEX([1]Calculation!M:M,ROW()),0))</f>
        <v>-100</v>
      </c>
      <c r="I1550" s="8">
        <f>IF(INDEX([1]Calculation!N:N,ROW())=0,-100,ROUND(INDEX([1]Calculation!N:N,ROW()),0))</f>
        <v>-100</v>
      </c>
      <c r="J1550" s="8">
        <f>IF(INDEX([1]Calculation!O:O,ROW())=0,-100,ROUND(INDEX([1]Calculation!O:O,ROW()),0))</f>
        <v>-100</v>
      </c>
      <c r="K1550" s="8">
        <f>IF(INDEX([1]Calculation!P:P,ROW())=0,-100,ROUND(INDEX([1]Calculation!P:P,ROW()),0))</f>
        <v>-100</v>
      </c>
      <c r="L1550" s="8">
        <f>IF(INDEX([1]Calculation!Q:Q,ROW())=0,-100,ROUND(INDEX([1]Calculation!Q:Q,ROW()),0))</f>
        <v>-100</v>
      </c>
      <c r="M1550" s="8">
        <f>IF(INDEX([1]Calculation!R:R,ROW())=0,-100,ROUND(INDEX([1]Calculation!R:R,ROW()),0))</f>
        <v>-100</v>
      </c>
      <c r="N1550" s="8">
        <f>IF(INDEX([1]Calculation!S:S,ROW())=0,-100,ROUND(INDEX([1]Calculation!S:S,ROW()),0))</f>
        <v>-100</v>
      </c>
      <c r="O1550" s="8">
        <f>IF(INDEX([1]Calculation!T:T,ROW())=0,-100,ROUND(INDEX([1]Calculation!T:T,ROW()),0))</f>
        <v>-100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IF(INDEX([1]Calculation!L:L,ROW())=0,-100,ROUND(INDEX([1]Calculation!L:L,ROW()),0))</f>
        <v>-100</v>
      </c>
      <c r="H1551" s="8">
        <f>IF(INDEX([1]Calculation!M:M,ROW())=0,-100,ROUND(INDEX([1]Calculation!M:M,ROW()),0))</f>
        <v>-100</v>
      </c>
      <c r="I1551" s="8">
        <f>IF(INDEX([1]Calculation!N:N,ROW())=0,-100,ROUND(INDEX([1]Calculation!N:N,ROW()),0))</f>
        <v>-100</v>
      </c>
      <c r="J1551" s="8">
        <f>IF(INDEX([1]Calculation!O:O,ROW())=0,-100,ROUND(INDEX([1]Calculation!O:O,ROW()),0))</f>
        <v>-100</v>
      </c>
      <c r="K1551" s="8">
        <f>IF(INDEX([1]Calculation!P:P,ROW())=0,-100,ROUND(INDEX([1]Calculation!P:P,ROW()),0))</f>
        <v>-100</v>
      </c>
      <c r="L1551" s="8">
        <f>IF(INDEX([1]Calculation!Q:Q,ROW())=0,-100,ROUND(INDEX([1]Calculation!Q:Q,ROW()),0))</f>
        <v>-100</v>
      </c>
      <c r="M1551" s="8">
        <f>IF(INDEX([1]Calculation!R:R,ROW())=0,-100,ROUND(INDEX([1]Calculation!R:R,ROW()),0))</f>
        <v>-100</v>
      </c>
      <c r="N1551" s="8">
        <f>IF(INDEX([1]Calculation!S:S,ROW())=0,-100,ROUND(INDEX([1]Calculation!S:S,ROW()),0))</f>
        <v>-100</v>
      </c>
      <c r="O1551" s="8">
        <f>IF(INDEX([1]Calculation!T:T,ROW())=0,-100,ROUND(INDEX([1]Calculation!T:T,ROW()),0))</f>
        <v>-100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IF(INDEX([1]Calculation!L:L,ROW())=0,-100,ROUND(INDEX([1]Calculation!L:L,ROW()),0))</f>
        <v>-100</v>
      </c>
      <c r="H1552" s="8">
        <f>IF(INDEX([1]Calculation!M:M,ROW())=0,-100,ROUND(INDEX([1]Calculation!M:M,ROW()),0))</f>
        <v>-100</v>
      </c>
      <c r="I1552" s="8">
        <f>IF(INDEX([1]Calculation!N:N,ROW())=0,-100,ROUND(INDEX([1]Calculation!N:N,ROW()),0))</f>
        <v>-100</v>
      </c>
      <c r="J1552" s="8">
        <f>IF(INDEX([1]Calculation!O:O,ROW())=0,-100,ROUND(INDEX([1]Calculation!O:O,ROW()),0))</f>
        <v>-100</v>
      </c>
      <c r="K1552" s="8">
        <f>IF(INDEX([1]Calculation!P:P,ROW())=0,-100,ROUND(INDEX([1]Calculation!P:P,ROW()),0))</f>
        <v>-100</v>
      </c>
      <c r="L1552" s="8">
        <f>IF(INDEX([1]Calculation!Q:Q,ROW())=0,-100,ROUND(INDEX([1]Calculation!Q:Q,ROW()),0))</f>
        <v>-100</v>
      </c>
      <c r="M1552" s="8">
        <f>IF(INDEX([1]Calculation!R:R,ROW())=0,-100,ROUND(INDEX([1]Calculation!R:R,ROW()),0))</f>
        <v>-100</v>
      </c>
      <c r="N1552" s="8">
        <f>IF(INDEX([1]Calculation!S:S,ROW())=0,-100,ROUND(INDEX([1]Calculation!S:S,ROW()),0))</f>
        <v>-100</v>
      </c>
      <c r="O1552" s="8">
        <f>IF(INDEX([1]Calculation!T:T,ROW())=0,-100,ROUND(INDEX([1]Calculation!T:T,ROW()),0))</f>
        <v>-100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IF(INDEX([1]Calculation!L:L,ROW())=0,-100,ROUND(INDEX([1]Calculation!L:L,ROW()),0))</f>
        <v>-100</v>
      </c>
      <c r="H1553" s="8">
        <f>IF(INDEX([1]Calculation!M:M,ROW())=0,-100,ROUND(INDEX([1]Calculation!M:M,ROW()),0))</f>
        <v>-100</v>
      </c>
      <c r="I1553" s="8">
        <f>IF(INDEX([1]Calculation!N:N,ROW())=0,-100,ROUND(INDEX([1]Calculation!N:N,ROW()),0))</f>
        <v>-100</v>
      </c>
      <c r="J1553" s="8">
        <f>IF(INDEX([1]Calculation!O:O,ROW())=0,-100,ROUND(INDEX([1]Calculation!O:O,ROW()),0))</f>
        <v>-100</v>
      </c>
      <c r="K1553" s="8">
        <f>IF(INDEX([1]Calculation!P:P,ROW())=0,-100,ROUND(INDEX([1]Calculation!P:P,ROW()),0))</f>
        <v>-100</v>
      </c>
      <c r="L1553" s="8">
        <f>IF(INDEX([1]Calculation!Q:Q,ROW())=0,-100,ROUND(INDEX([1]Calculation!Q:Q,ROW()),0))</f>
        <v>-100</v>
      </c>
      <c r="M1553" s="8">
        <f>IF(INDEX([1]Calculation!R:R,ROW())=0,-100,ROUND(INDEX([1]Calculation!R:R,ROW()),0))</f>
        <v>-100</v>
      </c>
      <c r="N1553" s="8">
        <f>IF(INDEX([1]Calculation!S:S,ROW())=0,-100,ROUND(INDEX([1]Calculation!S:S,ROW()),0))</f>
        <v>-100</v>
      </c>
      <c r="O1553" s="8">
        <f>IF(INDEX([1]Calculation!T:T,ROW())=0,-100,ROUND(INDEX([1]Calculation!T:T,ROW()),0))</f>
        <v>-100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IF(INDEX([1]Calculation!L:L,ROW())=0,-100,ROUND(INDEX([1]Calculation!L:L,ROW()),0))</f>
        <v>-100</v>
      </c>
      <c r="H1554" s="8">
        <f>IF(INDEX([1]Calculation!M:M,ROW())=0,-100,ROUND(INDEX([1]Calculation!M:M,ROW()),0))</f>
        <v>-100</v>
      </c>
      <c r="I1554" s="8">
        <f>IF(INDEX([1]Calculation!N:N,ROW())=0,-100,ROUND(INDEX([1]Calculation!N:N,ROW()),0))</f>
        <v>-100</v>
      </c>
      <c r="J1554" s="8">
        <f>IF(INDEX([1]Calculation!O:O,ROW())=0,-100,ROUND(INDEX([1]Calculation!O:O,ROW()),0))</f>
        <v>-100</v>
      </c>
      <c r="K1554" s="8">
        <f>IF(INDEX([1]Calculation!P:P,ROW())=0,-100,ROUND(INDEX([1]Calculation!P:P,ROW()),0))</f>
        <v>-100</v>
      </c>
      <c r="L1554" s="8">
        <f>IF(INDEX([1]Calculation!Q:Q,ROW())=0,-100,ROUND(INDEX([1]Calculation!Q:Q,ROW()),0))</f>
        <v>-100</v>
      </c>
      <c r="M1554" s="8">
        <f>IF(INDEX([1]Calculation!R:R,ROW())=0,-100,ROUND(INDEX([1]Calculation!R:R,ROW()),0))</f>
        <v>-100</v>
      </c>
      <c r="N1554" s="8">
        <f>IF(INDEX([1]Calculation!S:S,ROW())=0,-100,ROUND(INDEX([1]Calculation!S:S,ROW()),0))</f>
        <v>-100</v>
      </c>
      <c r="O1554" s="8">
        <f>IF(INDEX([1]Calculation!T:T,ROW())=0,-100,ROUND(INDEX([1]Calculation!T:T,ROW()),0))</f>
        <v>-100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IF(INDEX([1]Calculation!L:L,ROW())=0,-100,ROUND(INDEX([1]Calculation!L:L,ROW()),0))</f>
        <v>-100</v>
      </c>
      <c r="H1555" s="8">
        <f>IF(INDEX([1]Calculation!M:M,ROW())=0,-100,ROUND(INDEX([1]Calculation!M:M,ROW()),0))</f>
        <v>-100</v>
      </c>
      <c r="I1555" s="8">
        <f>IF(INDEX([1]Calculation!N:N,ROW())=0,-100,ROUND(INDEX([1]Calculation!N:N,ROW()),0))</f>
        <v>-100</v>
      </c>
      <c r="J1555" s="8">
        <f>IF(INDEX([1]Calculation!O:O,ROW())=0,-100,ROUND(INDEX([1]Calculation!O:O,ROW()),0))</f>
        <v>-100</v>
      </c>
      <c r="K1555" s="8">
        <f>IF(INDEX([1]Calculation!P:P,ROW())=0,-100,ROUND(INDEX([1]Calculation!P:P,ROW()),0))</f>
        <v>-100</v>
      </c>
      <c r="L1555" s="8">
        <f>IF(INDEX([1]Calculation!Q:Q,ROW())=0,-100,ROUND(INDEX([1]Calculation!Q:Q,ROW()),0))</f>
        <v>-100</v>
      </c>
      <c r="M1555" s="8">
        <f>IF(INDEX([1]Calculation!R:R,ROW())=0,-100,ROUND(INDEX([1]Calculation!R:R,ROW()),0))</f>
        <v>-100</v>
      </c>
      <c r="N1555" s="8">
        <f>IF(INDEX([1]Calculation!S:S,ROW())=0,-100,ROUND(INDEX([1]Calculation!S:S,ROW()),0))</f>
        <v>-100</v>
      </c>
      <c r="O1555" s="8">
        <f>IF(INDEX([1]Calculation!T:T,ROW())=0,-100,ROUND(INDEX([1]Calculation!T:T,ROW()),0))</f>
        <v>-100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IF(INDEX([1]Calculation!L:L,ROW())=0,-100,ROUND(INDEX([1]Calculation!L:L,ROW()),0))</f>
        <v>-100</v>
      </c>
      <c r="H1556" s="8">
        <f>IF(INDEX([1]Calculation!M:M,ROW())=0,-100,ROUND(INDEX([1]Calculation!M:M,ROW()),0))</f>
        <v>-100</v>
      </c>
      <c r="I1556" s="8">
        <f>IF(INDEX([1]Calculation!N:N,ROW())=0,-100,ROUND(INDEX([1]Calculation!N:N,ROW()),0))</f>
        <v>-100</v>
      </c>
      <c r="J1556" s="8">
        <f>IF(INDEX([1]Calculation!O:O,ROW())=0,-100,ROUND(INDEX([1]Calculation!O:O,ROW()),0))</f>
        <v>-100</v>
      </c>
      <c r="K1556" s="8">
        <f>IF(INDEX([1]Calculation!P:P,ROW())=0,-100,ROUND(INDEX([1]Calculation!P:P,ROW()),0))</f>
        <v>-100</v>
      </c>
      <c r="L1556" s="8">
        <f>IF(INDEX([1]Calculation!Q:Q,ROW())=0,-100,ROUND(INDEX([1]Calculation!Q:Q,ROW()),0))</f>
        <v>-100</v>
      </c>
      <c r="M1556" s="8">
        <f>IF(INDEX([1]Calculation!R:R,ROW())=0,-100,ROUND(INDEX([1]Calculation!R:R,ROW()),0))</f>
        <v>-100</v>
      </c>
      <c r="N1556" s="8">
        <f>IF(INDEX([1]Calculation!S:S,ROW())=0,-100,ROUND(INDEX([1]Calculation!S:S,ROW()),0))</f>
        <v>-100</v>
      </c>
      <c r="O1556" s="8">
        <f>IF(INDEX([1]Calculation!T:T,ROW())=0,-100,ROUND(INDEX([1]Calculation!T:T,ROW()),0))</f>
        <v>-100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IF(INDEX([1]Calculation!L:L,ROW())=0,-100,ROUND(INDEX([1]Calculation!L:L,ROW()),0))</f>
        <v>-100</v>
      </c>
      <c r="H1557" s="8">
        <f>IF(INDEX([1]Calculation!M:M,ROW())=0,-100,ROUND(INDEX([1]Calculation!M:M,ROW()),0))</f>
        <v>-100</v>
      </c>
      <c r="I1557" s="8">
        <f>IF(INDEX([1]Calculation!N:N,ROW())=0,-100,ROUND(INDEX([1]Calculation!N:N,ROW()),0))</f>
        <v>-100</v>
      </c>
      <c r="J1557" s="8">
        <f>IF(INDEX([1]Calculation!O:O,ROW())=0,-100,ROUND(INDEX([1]Calculation!O:O,ROW()),0))</f>
        <v>-100</v>
      </c>
      <c r="K1557" s="8">
        <f>IF(INDEX([1]Calculation!P:P,ROW())=0,-100,ROUND(INDEX([1]Calculation!P:P,ROW()),0))</f>
        <v>-100</v>
      </c>
      <c r="L1557" s="8">
        <f>IF(INDEX([1]Calculation!Q:Q,ROW())=0,-100,ROUND(INDEX([1]Calculation!Q:Q,ROW()),0))</f>
        <v>-100</v>
      </c>
      <c r="M1557" s="8">
        <f>IF(INDEX([1]Calculation!R:R,ROW())=0,-100,ROUND(INDEX([1]Calculation!R:R,ROW()),0))</f>
        <v>-100</v>
      </c>
      <c r="N1557" s="8">
        <f>IF(INDEX([1]Calculation!S:S,ROW())=0,-100,ROUND(INDEX([1]Calculation!S:S,ROW()),0))</f>
        <v>-100</v>
      </c>
      <c r="O1557" s="8">
        <f>IF(INDEX([1]Calculation!T:T,ROW())=0,-100,ROUND(INDEX([1]Calculation!T:T,ROW()),0))</f>
        <v>-100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IF(INDEX([1]Calculation!L:L,ROW())=0,-100,ROUND(INDEX([1]Calculation!L:L,ROW()),0))</f>
        <v>-100</v>
      </c>
      <c r="H1558" s="8">
        <f>IF(INDEX([1]Calculation!M:M,ROW())=0,-100,ROUND(INDEX([1]Calculation!M:M,ROW()),0))</f>
        <v>-100</v>
      </c>
      <c r="I1558" s="8">
        <f>IF(INDEX([1]Calculation!N:N,ROW())=0,-100,ROUND(INDEX([1]Calculation!N:N,ROW()),0))</f>
        <v>-100</v>
      </c>
      <c r="J1558" s="8">
        <f>IF(INDEX([1]Calculation!O:O,ROW())=0,-100,ROUND(INDEX([1]Calculation!O:O,ROW()),0))</f>
        <v>-100</v>
      </c>
      <c r="K1558" s="8">
        <f>IF(INDEX([1]Calculation!P:P,ROW())=0,-100,ROUND(INDEX([1]Calculation!P:P,ROW()),0))</f>
        <v>-100</v>
      </c>
      <c r="L1558" s="8">
        <f>IF(INDEX([1]Calculation!Q:Q,ROW())=0,-100,ROUND(INDEX([1]Calculation!Q:Q,ROW()),0))</f>
        <v>-100</v>
      </c>
      <c r="M1558" s="8">
        <f>IF(INDEX([1]Calculation!R:R,ROW())=0,-100,ROUND(INDEX([1]Calculation!R:R,ROW()),0))</f>
        <v>-100</v>
      </c>
      <c r="N1558" s="8">
        <f>IF(INDEX([1]Calculation!S:S,ROW())=0,-100,ROUND(INDEX([1]Calculation!S:S,ROW()),0))</f>
        <v>-100</v>
      </c>
      <c r="O1558" s="8">
        <f>IF(INDEX([1]Calculation!T:T,ROW())=0,-100,ROUND(INDEX([1]Calculation!T:T,ROW()),0))</f>
        <v>-100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IF(INDEX([1]Calculation!L:L,ROW())=0,-100,ROUND(INDEX([1]Calculation!L:L,ROW()),0))</f>
        <v>-100</v>
      </c>
      <c r="H1559" s="8">
        <f>IF(INDEX([1]Calculation!M:M,ROW())=0,-100,ROUND(INDEX([1]Calculation!M:M,ROW()),0))</f>
        <v>-100</v>
      </c>
      <c r="I1559" s="8">
        <f>IF(INDEX([1]Calculation!N:N,ROW())=0,-100,ROUND(INDEX([1]Calculation!N:N,ROW()),0))</f>
        <v>-100</v>
      </c>
      <c r="J1559" s="8">
        <f>IF(INDEX([1]Calculation!O:O,ROW())=0,-100,ROUND(INDEX([1]Calculation!O:O,ROW()),0))</f>
        <v>-100</v>
      </c>
      <c r="K1559" s="8">
        <f>IF(INDEX([1]Calculation!P:P,ROW())=0,-100,ROUND(INDEX([1]Calculation!P:P,ROW()),0))</f>
        <v>-100</v>
      </c>
      <c r="L1559" s="8">
        <f>IF(INDEX([1]Calculation!Q:Q,ROW())=0,-100,ROUND(INDEX([1]Calculation!Q:Q,ROW()),0))</f>
        <v>-100</v>
      </c>
      <c r="M1559" s="8">
        <f>IF(INDEX([1]Calculation!R:R,ROW())=0,-100,ROUND(INDEX([1]Calculation!R:R,ROW()),0))</f>
        <v>-100</v>
      </c>
      <c r="N1559" s="8">
        <f>IF(INDEX([1]Calculation!S:S,ROW())=0,-100,ROUND(INDEX([1]Calculation!S:S,ROW()),0))</f>
        <v>-100</v>
      </c>
      <c r="O1559" s="8">
        <f>IF(INDEX([1]Calculation!T:T,ROW())=0,-100,ROUND(INDEX([1]Calculation!T:T,ROW()),0))</f>
        <v>-100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IF(INDEX([1]Calculation!L:L,ROW())=0,-100,ROUND(INDEX([1]Calculation!L:L,ROW()),0))</f>
        <v>-100</v>
      </c>
      <c r="H1560" s="8">
        <f>IF(INDEX([1]Calculation!M:M,ROW())=0,-100,ROUND(INDEX([1]Calculation!M:M,ROW()),0))</f>
        <v>-100</v>
      </c>
      <c r="I1560" s="8">
        <f>IF(INDEX([1]Calculation!N:N,ROW())=0,-100,ROUND(INDEX([1]Calculation!N:N,ROW()),0))</f>
        <v>-100</v>
      </c>
      <c r="J1560" s="8">
        <f>IF(INDEX([1]Calculation!O:O,ROW())=0,-100,ROUND(INDEX([1]Calculation!O:O,ROW()),0))</f>
        <v>-100</v>
      </c>
      <c r="K1560" s="8">
        <f>IF(INDEX([1]Calculation!P:P,ROW())=0,-100,ROUND(INDEX([1]Calculation!P:P,ROW()),0))</f>
        <v>-100</v>
      </c>
      <c r="L1560" s="8">
        <f>IF(INDEX([1]Calculation!Q:Q,ROW())=0,-100,ROUND(INDEX([1]Calculation!Q:Q,ROW()),0))</f>
        <v>-100</v>
      </c>
      <c r="M1560" s="8">
        <f>IF(INDEX([1]Calculation!R:R,ROW())=0,-100,ROUND(INDEX([1]Calculation!R:R,ROW()),0))</f>
        <v>-100</v>
      </c>
      <c r="N1560" s="8">
        <f>IF(INDEX([1]Calculation!S:S,ROW())=0,-100,ROUND(INDEX([1]Calculation!S:S,ROW()),0))</f>
        <v>-100</v>
      </c>
      <c r="O1560" s="8">
        <f>IF(INDEX([1]Calculation!T:T,ROW())=0,-100,ROUND(INDEX([1]Calculation!T:T,ROW()),0))</f>
        <v>-100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IF(INDEX([1]Calculation!L:L,ROW())=0,-100,ROUND(INDEX([1]Calculation!L:L,ROW()),0))</f>
        <v>-100</v>
      </c>
      <c r="H1561" s="8">
        <f>IF(INDEX([1]Calculation!M:M,ROW())=0,-100,ROUND(INDEX([1]Calculation!M:M,ROW()),0))</f>
        <v>-100</v>
      </c>
      <c r="I1561" s="8">
        <f>IF(INDEX([1]Calculation!N:N,ROW())=0,-100,ROUND(INDEX([1]Calculation!N:N,ROW()),0))</f>
        <v>-100</v>
      </c>
      <c r="J1561" s="8">
        <f>IF(INDEX([1]Calculation!O:O,ROW())=0,-100,ROUND(INDEX([1]Calculation!O:O,ROW()),0))</f>
        <v>-100</v>
      </c>
      <c r="K1561" s="8">
        <f>IF(INDEX([1]Calculation!P:P,ROW())=0,-100,ROUND(INDEX([1]Calculation!P:P,ROW()),0))</f>
        <v>-100</v>
      </c>
      <c r="L1561" s="8">
        <f>IF(INDEX([1]Calculation!Q:Q,ROW())=0,-100,ROUND(INDEX([1]Calculation!Q:Q,ROW()),0))</f>
        <v>-100</v>
      </c>
      <c r="M1561" s="8">
        <f>IF(INDEX([1]Calculation!R:R,ROW())=0,-100,ROUND(INDEX([1]Calculation!R:R,ROW()),0))</f>
        <v>-100</v>
      </c>
      <c r="N1561" s="8">
        <f>IF(INDEX([1]Calculation!S:S,ROW())=0,-100,ROUND(INDEX([1]Calculation!S:S,ROW()),0))</f>
        <v>-100</v>
      </c>
      <c r="O1561" s="8">
        <f>IF(INDEX([1]Calculation!T:T,ROW())=0,-100,ROUND(INDEX([1]Calculation!T:T,ROW()),0))</f>
        <v>-100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IF(INDEX([1]Calculation!L:L,ROW())=0,-100,ROUND(INDEX([1]Calculation!L:L,ROW()),0))</f>
        <v>-100</v>
      </c>
      <c r="H1562" s="8">
        <f>IF(INDEX([1]Calculation!M:M,ROW())=0,-100,ROUND(INDEX([1]Calculation!M:M,ROW()),0))</f>
        <v>-100</v>
      </c>
      <c r="I1562" s="8">
        <f>IF(INDEX([1]Calculation!N:N,ROW())=0,-100,ROUND(INDEX([1]Calculation!N:N,ROW()),0))</f>
        <v>-100</v>
      </c>
      <c r="J1562" s="8">
        <f>IF(INDEX([1]Calculation!O:O,ROW())=0,-100,ROUND(INDEX([1]Calculation!O:O,ROW()),0))</f>
        <v>-100</v>
      </c>
      <c r="K1562" s="8">
        <f>IF(INDEX([1]Calculation!P:P,ROW())=0,-100,ROUND(INDEX([1]Calculation!P:P,ROW()),0))</f>
        <v>-100</v>
      </c>
      <c r="L1562" s="8">
        <f>IF(INDEX([1]Calculation!Q:Q,ROW())=0,-100,ROUND(INDEX([1]Calculation!Q:Q,ROW()),0))</f>
        <v>-100</v>
      </c>
      <c r="M1562" s="8">
        <f>IF(INDEX([1]Calculation!R:R,ROW())=0,-100,ROUND(INDEX([1]Calculation!R:R,ROW()),0))</f>
        <v>-100</v>
      </c>
      <c r="N1562" s="8">
        <f>IF(INDEX([1]Calculation!S:S,ROW())=0,-100,ROUND(INDEX([1]Calculation!S:S,ROW()),0))</f>
        <v>-100</v>
      </c>
      <c r="O1562" s="8">
        <f>IF(INDEX([1]Calculation!T:T,ROW())=0,-100,ROUND(INDEX([1]Calculation!T:T,ROW()),0))</f>
        <v>-100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IF(INDEX([1]Calculation!L:L,ROW())=0,-100,ROUND(INDEX([1]Calculation!L:L,ROW()),0))</f>
        <v>-100</v>
      </c>
      <c r="H1563" s="8">
        <f>IF(INDEX([1]Calculation!M:M,ROW())=0,-100,ROUND(INDEX([1]Calculation!M:M,ROW()),0))</f>
        <v>-100</v>
      </c>
      <c r="I1563" s="8">
        <f>IF(INDEX([1]Calculation!N:N,ROW())=0,-100,ROUND(INDEX([1]Calculation!N:N,ROW()),0))</f>
        <v>-100</v>
      </c>
      <c r="J1563" s="8">
        <f>IF(INDEX([1]Calculation!O:O,ROW())=0,-100,ROUND(INDEX([1]Calculation!O:O,ROW()),0))</f>
        <v>-100</v>
      </c>
      <c r="K1563" s="8">
        <f>IF(INDEX([1]Calculation!P:P,ROW())=0,-100,ROUND(INDEX([1]Calculation!P:P,ROW()),0))</f>
        <v>-100</v>
      </c>
      <c r="L1563" s="8">
        <f>IF(INDEX([1]Calculation!Q:Q,ROW())=0,-100,ROUND(INDEX([1]Calculation!Q:Q,ROW()),0))</f>
        <v>-100</v>
      </c>
      <c r="M1563" s="8">
        <f>IF(INDEX([1]Calculation!R:R,ROW())=0,-100,ROUND(INDEX([1]Calculation!R:R,ROW()),0))</f>
        <v>-100</v>
      </c>
      <c r="N1563" s="8">
        <f>IF(INDEX([1]Calculation!S:S,ROW())=0,-100,ROUND(INDEX([1]Calculation!S:S,ROW()),0))</f>
        <v>-100</v>
      </c>
      <c r="O1563" s="8">
        <f>IF(INDEX([1]Calculation!T:T,ROW())=0,-100,ROUND(INDEX([1]Calculation!T:T,ROW()),0))</f>
        <v>-100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IF(INDEX([1]Calculation!L:L,ROW())=0,-100,ROUND(INDEX([1]Calculation!L:L,ROW()),0))</f>
        <v>-100</v>
      </c>
      <c r="H1564" s="8">
        <f>IF(INDEX([1]Calculation!M:M,ROW())=0,-100,ROUND(INDEX([1]Calculation!M:M,ROW()),0))</f>
        <v>-100</v>
      </c>
      <c r="I1564" s="8">
        <f>IF(INDEX([1]Calculation!N:N,ROW())=0,-100,ROUND(INDEX([1]Calculation!N:N,ROW()),0))</f>
        <v>-100</v>
      </c>
      <c r="J1564" s="8">
        <f>IF(INDEX([1]Calculation!O:O,ROW())=0,-100,ROUND(INDEX([1]Calculation!O:O,ROW()),0))</f>
        <v>-100</v>
      </c>
      <c r="K1564" s="8">
        <f>IF(INDEX([1]Calculation!P:P,ROW())=0,-100,ROUND(INDEX([1]Calculation!P:P,ROW()),0))</f>
        <v>-100</v>
      </c>
      <c r="L1564" s="8">
        <f>IF(INDEX([1]Calculation!Q:Q,ROW())=0,-100,ROUND(INDEX([1]Calculation!Q:Q,ROW()),0))</f>
        <v>-100</v>
      </c>
      <c r="M1564" s="8">
        <f>IF(INDEX([1]Calculation!R:R,ROW())=0,-100,ROUND(INDEX([1]Calculation!R:R,ROW()),0))</f>
        <v>-100</v>
      </c>
      <c r="N1564" s="8">
        <f>IF(INDEX([1]Calculation!S:S,ROW())=0,-100,ROUND(INDEX([1]Calculation!S:S,ROW()),0))</f>
        <v>-100</v>
      </c>
      <c r="O1564" s="8">
        <f>IF(INDEX([1]Calculation!T:T,ROW())=0,-100,ROUND(INDEX([1]Calculation!T:T,ROW()),0))</f>
        <v>-100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IF(INDEX([1]Calculation!L:L,ROW())=0,-100,ROUND(INDEX([1]Calculation!L:L,ROW()),0))</f>
        <v>-100</v>
      </c>
      <c r="H1565" s="8">
        <f>IF(INDEX([1]Calculation!M:M,ROW())=0,-100,ROUND(INDEX([1]Calculation!M:M,ROW()),0))</f>
        <v>-100</v>
      </c>
      <c r="I1565" s="8">
        <f>IF(INDEX([1]Calculation!N:N,ROW())=0,-100,ROUND(INDEX([1]Calculation!N:N,ROW()),0))</f>
        <v>-100</v>
      </c>
      <c r="J1565" s="8">
        <f>IF(INDEX([1]Calculation!O:O,ROW())=0,-100,ROUND(INDEX([1]Calculation!O:O,ROW()),0))</f>
        <v>-100</v>
      </c>
      <c r="K1565" s="8">
        <f>IF(INDEX([1]Calculation!P:P,ROW())=0,-100,ROUND(INDEX([1]Calculation!P:P,ROW()),0))</f>
        <v>-100</v>
      </c>
      <c r="L1565" s="8">
        <f>IF(INDEX([1]Calculation!Q:Q,ROW())=0,-100,ROUND(INDEX([1]Calculation!Q:Q,ROW()),0))</f>
        <v>-100</v>
      </c>
      <c r="M1565" s="8">
        <f>IF(INDEX([1]Calculation!R:R,ROW())=0,-100,ROUND(INDEX([1]Calculation!R:R,ROW()),0))</f>
        <v>-100</v>
      </c>
      <c r="N1565" s="8">
        <f>IF(INDEX([1]Calculation!S:S,ROW())=0,-100,ROUND(INDEX([1]Calculation!S:S,ROW()),0))</f>
        <v>-100</v>
      </c>
      <c r="O1565" s="8">
        <f>IF(INDEX([1]Calculation!T:T,ROW())=0,-100,ROUND(INDEX([1]Calculation!T:T,ROW()),0))</f>
        <v>-100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IF(INDEX([1]Calculation!L:L,ROW())=0,-100,ROUND(INDEX([1]Calculation!L:L,ROW()),0))</f>
        <v>-100</v>
      </c>
      <c r="H1566" s="8">
        <f>IF(INDEX([1]Calculation!M:M,ROW())=0,-100,ROUND(INDEX([1]Calculation!M:M,ROW()),0))</f>
        <v>-100</v>
      </c>
      <c r="I1566" s="8">
        <f>IF(INDEX([1]Calculation!N:N,ROW())=0,-100,ROUND(INDEX([1]Calculation!N:N,ROW()),0))</f>
        <v>-100</v>
      </c>
      <c r="J1566" s="8">
        <f>IF(INDEX([1]Calculation!O:O,ROW())=0,-100,ROUND(INDEX([1]Calculation!O:O,ROW()),0))</f>
        <v>-100</v>
      </c>
      <c r="K1566" s="8">
        <f>IF(INDEX([1]Calculation!P:P,ROW())=0,-100,ROUND(INDEX([1]Calculation!P:P,ROW()),0))</f>
        <v>-100</v>
      </c>
      <c r="L1566" s="8">
        <f>IF(INDEX([1]Calculation!Q:Q,ROW())=0,-100,ROUND(INDEX([1]Calculation!Q:Q,ROW()),0))</f>
        <v>-100</v>
      </c>
      <c r="M1566" s="8">
        <f>IF(INDEX([1]Calculation!R:R,ROW())=0,-100,ROUND(INDEX([1]Calculation!R:R,ROW()),0))</f>
        <v>-100</v>
      </c>
      <c r="N1566" s="8">
        <f>IF(INDEX([1]Calculation!S:S,ROW())=0,-100,ROUND(INDEX([1]Calculation!S:S,ROW()),0))</f>
        <v>-100</v>
      </c>
      <c r="O1566" s="8">
        <f>IF(INDEX([1]Calculation!T:T,ROW())=0,-100,ROUND(INDEX([1]Calculation!T:T,ROW()),0))</f>
        <v>-100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IF(INDEX([1]Calculation!L:L,ROW())=0,-100,ROUND(INDEX([1]Calculation!L:L,ROW()),0))</f>
        <v>-100</v>
      </c>
      <c r="H1567" s="8">
        <f>IF(INDEX([1]Calculation!M:M,ROW())=0,-100,ROUND(INDEX([1]Calculation!M:M,ROW()),0))</f>
        <v>-100</v>
      </c>
      <c r="I1567" s="8">
        <f>IF(INDEX([1]Calculation!N:N,ROW())=0,-100,ROUND(INDEX([1]Calculation!N:N,ROW()),0))</f>
        <v>-100</v>
      </c>
      <c r="J1567" s="8">
        <f>IF(INDEX([1]Calculation!O:O,ROW())=0,-100,ROUND(INDEX([1]Calculation!O:O,ROW()),0))</f>
        <v>-100</v>
      </c>
      <c r="K1567" s="8">
        <f>IF(INDEX([1]Calculation!P:P,ROW())=0,-100,ROUND(INDEX([1]Calculation!P:P,ROW()),0))</f>
        <v>-100</v>
      </c>
      <c r="L1567" s="8">
        <f>IF(INDEX([1]Calculation!Q:Q,ROW())=0,-100,ROUND(INDEX([1]Calculation!Q:Q,ROW()),0))</f>
        <v>-100</v>
      </c>
      <c r="M1567" s="8">
        <f>IF(INDEX([1]Calculation!R:R,ROW())=0,-100,ROUND(INDEX([1]Calculation!R:R,ROW()),0))</f>
        <v>-100</v>
      </c>
      <c r="N1567" s="8">
        <f>IF(INDEX([1]Calculation!S:S,ROW())=0,-100,ROUND(INDEX([1]Calculation!S:S,ROW()),0))</f>
        <v>-100</v>
      </c>
      <c r="O1567" s="8">
        <f>IF(INDEX([1]Calculation!T:T,ROW())=0,-100,ROUND(INDEX([1]Calculation!T:T,ROW()),0))</f>
        <v>-100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IF(INDEX([1]Calculation!L:L,ROW())=0,-100,ROUND(INDEX([1]Calculation!L:L,ROW()),0))</f>
        <v>-100</v>
      </c>
      <c r="H1568" s="8">
        <f>IF(INDEX([1]Calculation!M:M,ROW())=0,-100,ROUND(INDEX([1]Calculation!M:M,ROW()),0))</f>
        <v>-100</v>
      </c>
      <c r="I1568" s="8">
        <f>IF(INDEX([1]Calculation!N:N,ROW())=0,-100,ROUND(INDEX([1]Calculation!N:N,ROW()),0))</f>
        <v>-100</v>
      </c>
      <c r="J1568" s="8">
        <f>IF(INDEX([1]Calculation!O:O,ROW())=0,-100,ROUND(INDEX([1]Calculation!O:O,ROW()),0))</f>
        <v>-100</v>
      </c>
      <c r="K1568" s="8">
        <f>IF(INDEX([1]Calculation!P:P,ROW())=0,-100,ROUND(INDEX([1]Calculation!P:P,ROW()),0))</f>
        <v>-100</v>
      </c>
      <c r="L1568" s="8">
        <f>IF(INDEX([1]Calculation!Q:Q,ROW())=0,-100,ROUND(INDEX([1]Calculation!Q:Q,ROW()),0))</f>
        <v>-100</v>
      </c>
      <c r="M1568" s="8">
        <f>IF(INDEX([1]Calculation!R:R,ROW())=0,-100,ROUND(INDEX([1]Calculation!R:R,ROW()),0))</f>
        <v>-100</v>
      </c>
      <c r="N1568" s="8">
        <f>IF(INDEX([1]Calculation!S:S,ROW())=0,-100,ROUND(INDEX([1]Calculation!S:S,ROW()),0))</f>
        <v>-100</v>
      </c>
      <c r="O1568" s="8">
        <f>IF(INDEX([1]Calculation!T:T,ROW())=0,-100,ROUND(INDEX([1]Calculation!T:T,ROW()),0))</f>
        <v>-100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IF(INDEX([1]Calculation!L:L,ROW())=0,-100,ROUND(INDEX([1]Calculation!L:L,ROW()),0))</f>
        <v>-100</v>
      </c>
      <c r="H1569" s="8">
        <f>IF(INDEX([1]Calculation!M:M,ROW())=0,-100,ROUND(INDEX([1]Calculation!M:M,ROW()),0))</f>
        <v>-100</v>
      </c>
      <c r="I1569" s="8">
        <f>IF(INDEX([1]Calculation!N:N,ROW())=0,-100,ROUND(INDEX([1]Calculation!N:N,ROW()),0))</f>
        <v>-100</v>
      </c>
      <c r="J1569" s="8">
        <f>IF(INDEX([1]Calculation!O:O,ROW())=0,-100,ROUND(INDEX([1]Calculation!O:O,ROW()),0))</f>
        <v>-100</v>
      </c>
      <c r="K1569" s="8">
        <f>IF(INDEX([1]Calculation!P:P,ROW())=0,-100,ROUND(INDEX([1]Calculation!P:P,ROW()),0))</f>
        <v>-100</v>
      </c>
      <c r="L1569" s="8">
        <f>IF(INDEX([1]Calculation!Q:Q,ROW())=0,-100,ROUND(INDEX([1]Calculation!Q:Q,ROW()),0))</f>
        <v>-100</v>
      </c>
      <c r="M1569" s="8">
        <f>IF(INDEX([1]Calculation!R:R,ROW())=0,-100,ROUND(INDEX([1]Calculation!R:R,ROW()),0))</f>
        <v>-100</v>
      </c>
      <c r="N1569" s="8">
        <f>IF(INDEX([1]Calculation!S:S,ROW())=0,-100,ROUND(INDEX([1]Calculation!S:S,ROW()),0))</f>
        <v>-100</v>
      </c>
      <c r="O1569" s="8">
        <f>IF(INDEX([1]Calculation!T:T,ROW())=0,-100,ROUND(INDEX([1]Calculation!T:T,ROW()),0))</f>
        <v>-100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IF(INDEX([1]Calculation!L:L,ROW())=0,-100,ROUND(INDEX([1]Calculation!L:L,ROW()),0))</f>
        <v>-100</v>
      </c>
      <c r="H1570" s="8">
        <f>IF(INDEX([1]Calculation!M:M,ROW())=0,-100,ROUND(INDEX([1]Calculation!M:M,ROW()),0))</f>
        <v>-100</v>
      </c>
      <c r="I1570" s="8">
        <f>IF(INDEX([1]Calculation!N:N,ROW())=0,-100,ROUND(INDEX([1]Calculation!N:N,ROW()),0))</f>
        <v>-100</v>
      </c>
      <c r="J1570" s="8">
        <f>IF(INDEX([1]Calculation!O:O,ROW())=0,-100,ROUND(INDEX([1]Calculation!O:O,ROW()),0))</f>
        <v>-100</v>
      </c>
      <c r="K1570" s="8">
        <f>IF(INDEX([1]Calculation!P:P,ROW())=0,-100,ROUND(INDEX([1]Calculation!P:P,ROW()),0))</f>
        <v>-100</v>
      </c>
      <c r="L1570" s="8">
        <f>IF(INDEX([1]Calculation!Q:Q,ROW())=0,-100,ROUND(INDEX([1]Calculation!Q:Q,ROW()),0))</f>
        <v>-100</v>
      </c>
      <c r="M1570" s="8">
        <f>IF(INDEX([1]Calculation!R:R,ROW())=0,-100,ROUND(INDEX([1]Calculation!R:R,ROW()),0))</f>
        <v>-100</v>
      </c>
      <c r="N1570" s="8">
        <f>IF(INDEX([1]Calculation!S:S,ROW())=0,-100,ROUND(INDEX([1]Calculation!S:S,ROW()),0))</f>
        <v>-100</v>
      </c>
      <c r="O1570" s="8">
        <f>IF(INDEX([1]Calculation!T:T,ROW())=0,-100,ROUND(INDEX([1]Calculation!T:T,ROW()),0))</f>
        <v>-100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IF(INDEX([1]Calculation!L:L,ROW())=0,-100,ROUND(INDEX([1]Calculation!L:L,ROW()),0))</f>
        <v>-100</v>
      </c>
      <c r="H1571" s="8">
        <f>IF(INDEX([1]Calculation!M:M,ROW())=0,-100,ROUND(INDEX([1]Calculation!M:M,ROW()),0))</f>
        <v>-100</v>
      </c>
      <c r="I1571" s="8">
        <f>IF(INDEX([1]Calculation!N:N,ROW())=0,-100,ROUND(INDEX([1]Calculation!N:N,ROW()),0))</f>
        <v>-100</v>
      </c>
      <c r="J1571" s="8">
        <f>IF(INDEX([1]Calculation!O:O,ROW())=0,-100,ROUND(INDEX([1]Calculation!O:O,ROW()),0))</f>
        <v>-100</v>
      </c>
      <c r="K1571" s="8">
        <f>IF(INDEX([1]Calculation!P:P,ROW())=0,-100,ROUND(INDEX([1]Calculation!P:P,ROW()),0))</f>
        <v>-100</v>
      </c>
      <c r="L1571" s="8">
        <f>IF(INDEX([1]Calculation!Q:Q,ROW())=0,-100,ROUND(INDEX([1]Calculation!Q:Q,ROW()),0))</f>
        <v>-100</v>
      </c>
      <c r="M1571" s="8">
        <f>IF(INDEX([1]Calculation!R:R,ROW())=0,-100,ROUND(INDEX([1]Calculation!R:R,ROW()),0))</f>
        <v>-100</v>
      </c>
      <c r="N1571" s="8">
        <f>IF(INDEX([1]Calculation!S:S,ROW())=0,-100,ROUND(INDEX([1]Calculation!S:S,ROW()),0))</f>
        <v>-100</v>
      </c>
      <c r="O1571" s="8">
        <f>IF(INDEX([1]Calculation!T:T,ROW())=0,-100,ROUND(INDEX([1]Calculation!T:T,ROW()),0))</f>
        <v>-100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IF(INDEX([1]Calculation!L:L,ROW())=0,-100,ROUND(INDEX([1]Calculation!L:L,ROW()),0))</f>
        <v>-100</v>
      </c>
      <c r="H1572" s="8">
        <f>IF(INDEX([1]Calculation!M:M,ROW())=0,-100,ROUND(INDEX([1]Calculation!M:M,ROW()),0))</f>
        <v>-100</v>
      </c>
      <c r="I1572" s="8">
        <f>IF(INDEX([1]Calculation!N:N,ROW())=0,-100,ROUND(INDEX([1]Calculation!N:N,ROW()),0))</f>
        <v>-100</v>
      </c>
      <c r="J1572" s="8">
        <f>IF(INDEX([1]Calculation!O:O,ROW())=0,-100,ROUND(INDEX([1]Calculation!O:O,ROW()),0))</f>
        <v>-100</v>
      </c>
      <c r="K1572" s="8">
        <f>IF(INDEX([1]Calculation!P:P,ROW())=0,-100,ROUND(INDEX([1]Calculation!P:P,ROW()),0))</f>
        <v>-100</v>
      </c>
      <c r="L1572" s="8">
        <f>IF(INDEX([1]Calculation!Q:Q,ROW())=0,-100,ROUND(INDEX([1]Calculation!Q:Q,ROW()),0))</f>
        <v>-100</v>
      </c>
      <c r="M1572" s="8">
        <f>IF(INDEX([1]Calculation!R:R,ROW())=0,-100,ROUND(INDEX([1]Calculation!R:R,ROW()),0))</f>
        <v>-100</v>
      </c>
      <c r="N1572" s="8">
        <f>IF(INDEX([1]Calculation!S:S,ROW())=0,-100,ROUND(INDEX([1]Calculation!S:S,ROW()),0))</f>
        <v>-100</v>
      </c>
      <c r="O1572" s="8">
        <f>IF(INDEX([1]Calculation!T:T,ROW())=0,-100,ROUND(INDEX([1]Calculation!T:T,ROW()),0))</f>
        <v>-100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IF(INDEX([1]Calculation!L:L,ROW())=0,-100,ROUND(INDEX([1]Calculation!L:L,ROW()),0))</f>
        <v>-100</v>
      </c>
      <c r="H1573" s="8">
        <f>IF(INDEX([1]Calculation!M:M,ROW())=0,-100,ROUND(INDEX([1]Calculation!M:M,ROW()),0))</f>
        <v>-100</v>
      </c>
      <c r="I1573" s="8">
        <f>IF(INDEX([1]Calculation!N:N,ROW())=0,-100,ROUND(INDEX([1]Calculation!N:N,ROW()),0))</f>
        <v>-100</v>
      </c>
      <c r="J1573" s="8">
        <f>IF(INDEX([1]Calculation!O:O,ROW())=0,-100,ROUND(INDEX([1]Calculation!O:O,ROW()),0))</f>
        <v>-100</v>
      </c>
      <c r="K1573" s="8">
        <f>IF(INDEX([1]Calculation!P:P,ROW())=0,-100,ROUND(INDEX([1]Calculation!P:P,ROW()),0))</f>
        <v>-100</v>
      </c>
      <c r="L1573" s="8">
        <f>IF(INDEX([1]Calculation!Q:Q,ROW())=0,-100,ROUND(INDEX([1]Calculation!Q:Q,ROW()),0))</f>
        <v>-100</v>
      </c>
      <c r="M1573" s="8">
        <f>IF(INDEX([1]Calculation!R:R,ROW())=0,-100,ROUND(INDEX([1]Calculation!R:R,ROW()),0))</f>
        <v>-100</v>
      </c>
      <c r="N1573" s="8">
        <f>IF(INDEX([1]Calculation!S:S,ROW())=0,-100,ROUND(INDEX([1]Calculation!S:S,ROW()),0))</f>
        <v>-100</v>
      </c>
      <c r="O1573" s="8">
        <f>IF(INDEX([1]Calculation!T:T,ROW())=0,-100,ROUND(INDEX([1]Calculation!T:T,ROW()),0))</f>
        <v>-100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IF(INDEX([1]Calculation!L:L,ROW())=0,-100,ROUND(INDEX([1]Calculation!L:L,ROW()),0))</f>
        <v>-100</v>
      </c>
      <c r="H1574" s="8">
        <f>IF(INDEX([1]Calculation!M:M,ROW())=0,-100,ROUND(INDEX([1]Calculation!M:M,ROW()),0))</f>
        <v>-100</v>
      </c>
      <c r="I1574" s="8">
        <f>IF(INDEX([1]Calculation!N:N,ROW())=0,-100,ROUND(INDEX([1]Calculation!N:N,ROW()),0))</f>
        <v>-100</v>
      </c>
      <c r="J1574" s="8">
        <f>IF(INDEX([1]Calculation!O:O,ROW())=0,-100,ROUND(INDEX([1]Calculation!O:O,ROW()),0))</f>
        <v>-100</v>
      </c>
      <c r="K1574" s="8">
        <f>IF(INDEX([1]Calculation!P:P,ROW())=0,-100,ROUND(INDEX([1]Calculation!P:P,ROW()),0))</f>
        <v>-100</v>
      </c>
      <c r="L1574" s="8">
        <f>IF(INDEX([1]Calculation!Q:Q,ROW())=0,-100,ROUND(INDEX([1]Calculation!Q:Q,ROW()),0))</f>
        <v>-100</v>
      </c>
      <c r="M1574" s="8">
        <f>IF(INDEX([1]Calculation!R:R,ROW())=0,-100,ROUND(INDEX([1]Calculation!R:R,ROW()),0))</f>
        <v>-100</v>
      </c>
      <c r="N1574" s="8">
        <f>IF(INDEX([1]Calculation!S:S,ROW())=0,-100,ROUND(INDEX([1]Calculation!S:S,ROW()),0))</f>
        <v>-100</v>
      </c>
      <c r="O1574" s="8">
        <f>IF(INDEX([1]Calculation!T:T,ROW())=0,-100,ROUND(INDEX([1]Calculation!T:T,ROW()),0))</f>
        <v>-100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IF(INDEX([1]Calculation!L:L,ROW())=0,-100,ROUND(INDEX([1]Calculation!L:L,ROW()),0))</f>
        <v>-100</v>
      </c>
      <c r="H1575" s="8">
        <f>IF(INDEX([1]Calculation!M:M,ROW())=0,-100,ROUND(INDEX([1]Calculation!M:M,ROW()),0))</f>
        <v>-100</v>
      </c>
      <c r="I1575" s="8">
        <f>IF(INDEX([1]Calculation!N:N,ROW())=0,-100,ROUND(INDEX([1]Calculation!N:N,ROW()),0))</f>
        <v>-100</v>
      </c>
      <c r="J1575" s="8">
        <f>IF(INDEX([1]Calculation!O:O,ROW())=0,-100,ROUND(INDEX([1]Calculation!O:O,ROW()),0))</f>
        <v>-100</v>
      </c>
      <c r="K1575" s="8">
        <f>IF(INDEX([1]Calculation!P:P,ROW())=0,-100,ROUND(INDEX([1]Calculation!P:P,ROW()),0))</f>
        <v>-100</v>
      </c>
      <c r="L1575" s="8">
        <f>IF(INDEX([1]Calculation!Q:Q,ROW())=0,-100,ROUND(INDEX([1]Calculation!Q:Q,ROW()),0))</f>
        <v>-100</v>
      </c>
      <c r="M1575" s="8">
        <f>IF(INDEX([1]Calculation!R:R,ROW())=0,-100,ROUND(INDEX([1]Calculation!R:R,ROW()),0))</f>
        <v>-100</v>
      </c>
      <c r="N1575" s="8">
        <f>IF(INDEX([1]Calculation!S:S,ROW())=0,-100,ROUND(INDEX([1]Calculation!S:S,ROW()),0))</f>
        <v>-100</v>
      </c>
      <c r="O1575" s="8">
        <f>IF(INDEX([1]Calculation!T:T,ROW())=0,-100,ROUND(INDEX([1]Calculation!T:T,ROW()),0))</f>
        <v>-100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IF(INDEX([1]Calculation!L:L,ROW())=0,-100,ROUND(INDEX([1]Calculation!L:L,ROW()),0))</f>
        <v>-100</v>
      </c>
      <c r="H1576" s="8">
        <f>IF(INDEX([1]Calculation!M:M,ROW())=0,-100,ROUND(INDEX([1]Calculation!M:M,ROW()),0))</f>
        <v>-100</v>
      </c>
      <c r="I1576" s="8">
        <f>IF(INDEX([1]Calculation!N:N,ROW())=0,-100,ROUND(INDEX([1]Calculation!N:N,ROW()),0))</f>
        <v>-100</v>
      </c>
      <c r="J1576" s="8">
        <f>IF(INDEX([1]Calculation!O:O,ROW())=0,-100,ROUND(INDEX([1]Calculation!O:O,ROW()),0))</f>
        <v>-100</v>
      </c>
      <c r="K1576" s="8">
        <f>IF(INDEX([1]Calculation!P:P,ROW())=0,-100,ROUND(INDEX([1]Calculation!P:P,ROW()),0))</f>
        <v>-100</v>
      </c>
      <c r="L1576" s="8">
        <f>IF(INDEX([1]Calculation!Q:Q,ROW())=0,-100,ROUND(INDEX([1]Calculation!Q:Q,ROW()),0))</f>
        <v>-100</v>
      </c>
      <c r="M1576" s="8">
        <f>IF(INDEX([1]Calculation!R:R,ROW())=0,-100,ROUND(INDEX([1]Calculation!R:R,ROW()),0))</f>
        <v>-100</v>
      </c>
      <c r="N1576" s="8">
        <f>IF(INDEX([1]Calculation!S:S,ROW())=0,-100,ROUND(INDEX([1]Calculation!S:S,ROW()),0))</f>
        <v>-100</v>
      </c>
      <c r="O1576" s="8">
        <f>IF(INDEX([1]Calculation!T:T,ROW())=0,-100,ROUND(INDEX([1]Calculation!T:T,ROW()),0))</f>
        <v>-100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IF(INDEX([1]Calculation!L:L,ROW())=0,-100,ROUND(INDEX([1]Calculation!L:L,ROW()),0))</f>
        <v>-100</v>
      </c>
      <c r="H1577" s="8">
        <f>IF(INDEX([1]Calculation!M:M,ROW())=0,-100,ROUND(INDEX([1]Calculation!M:M,ROW()),0))</f>
        <v>-100</v>
      </c>
      <c r="I1577" s="8">
        <f>IF(INDEX([1]Calculation!N:N,ROW())=0,-100,ROUND(INDEX([1]Calculation!N:N,ROW()),0))</f>
        <v>-100</v>
      </c>
      <c r="J1577" s="8">
        <f>IF(INDEX([1]Calculation!O:O,ROW())=0,-100,ROUND(INDEX([1]Calculation!O:O,ROW()),0))</f>
        <v>-100</v>
      </c>
      <c r="K1577" s="8">
        <f>IF(INDEX([1]Calculation!P:P,ROW())=0,-100,ROUND(INDEX([1]Calculation!P:P,ROW()),0))</f>
        <v>-100</v>
      </c>
      <c r="L1577" s="8">
        <f>IF(INDEX([1]Calculation!Q:Q,ROW())=0,-100,ROUND(INDEX([1]Calculation!Q:Q,ROW()),0))</f>
        <v>-100</v>
      </c>
      <c r="M1577" s="8">
        <f>IF(INDEX([1]Calculation!R:R,ROW())=0,-100,ROUND(INDEX([1]Calculation!R:R,ROW()),0))</f>
        <v>-100</v>
      </c>
      <c r="N1577" s="8">
        <f>IF(INDEX([1]Calculation!S:S,ROW())=0,-100,ROUND(INDEX([1]Calculation!S:S,ROW()),0))</f>
        <v>-100</v>
      </c>
      <c r="O1577" s="8">
        <f>IF(INDEX([1]Calculation!T:T,ROW())=0,-100,ROUND(INDEX([1]Calculation!T:T,ROW()),0))</f>
        <v>-100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IF(INDEX([1]Calculation!L:L,ROW())=0,-100,ROUND(INDEX([1]Calculation!L:L,ROW()),0))</f>
        <v>-100</v>
      </c>
      <c r="H1578" s="8">
        <f>IF(INDEX([1]Calculation!M:M,ROW())=0,-100,ROUND(INDEX([1]Calculation!M:M,ROW()),0))</f>
        <v>-100</v>
      </c>
      <c r="I1578" s="8">
        <f>IF(INDEX([1]Calculation!N:N,ROW())=0,-100,ROUND(INDEX([1]Calculation!N:N,ROW()),0))</f>
        <v>-100</v>
      </c>
      <c r="J1578" s="8">
        <f>IF(INDEX([1]Calculation!O:O,ROW())=0,-100,ROUND(INDEX([1]Calculation!O:O,ROW()),0))</f>
        <v>-100</v>
      </c>
      <c r="K1578" s="8">
        <f>IF(INDEX([1]Calculation!P:P,ROW())=0,-100,ROUND(INDEX([1]Calculation!P:P,ROW()),0))</f>
        <v>-100</v>
      </c>
      <c r="L1578" s="8">
        <f>IF(INDEX([1]Calculation!Q:Q,ROW())=0,-100,ROUND(INDEX([1]Calculation!Q:Q,ROW()),0))</f>
        <v>-100</v>
      </c>
      <c r="M1578" s="8">
        <f>IF(INDEX([1]Calculation!R:R,ROW())=0,-100,ROUND(INDEX([1]Calculation!R:R,ROW()),0))</f>
        <v>-100</v>
      </c>
      <c r="N1578" s="8">
        <f>IF(INDEX([1]Calculation!S:S,ROW())=0,-100,ROUND(INDEX([1]Calculation!S:S,ROW()),0))</f>
        <v>-100</v>
      </c>
      <c r="O1578" s="8">
        <f>IF(INDEX([1]Calculation!T:T,ROW())=0,-100,ROUND(INDEX([1]Calculation!T:T,ROW()),0))</f>
        <v>-100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IF(INDEX([1]Calculation!L:L,ROW())=0,-100,ROUND(INDEX([1]Calculation!L:L,ROW()),0))</f>
        <v>-100</v>
      </c>
      <c r="H1579" s="8">
        <f>IF(INDEX([1]Calculation!M:M,ROW())=0,-100,ROUND(INDEX([1]Calculation!M:M,ROW()),0))</f>
        <v>-100</v>
      </c>
      <c r="I1579" s="8">
        <f>IF(INDEX([1]Calculation!N:N,ROW())=0,-100,ROUND(INDEX([1]Calculation!N:N,ROW()),0))</f>
        <v>-100</v>
      </c>
      <c r="J1579" s="8">
        <f>IF(INDEX([1]Calculation!O:O,ROW())=0,-100,ROUND(INDEX([1]Calculation!O:O,ROW()),0))</f>
        <v>-100</v>
      </c>
      <c r="K1579" s="8">
        <f>IF(INDEX([1]Calculation!P:P,ROW())=0,-100,ROUND(INDEX([1]Calculation!P:P,ROW()),0))</f>
        <v>-100</v>
      </c>
      <c r="L1579" s="8">
        <f>IF(INDEX([1]Calculation!Q:Q,ROW())=0,-100,ROUND(INDEX([1]Calculation!Q:Q,ROW()),0))</f>
        <v>-100</v>
      </c>
      <c r="M1579" s="8">
        <f>IF(INDEX([1]Calculation!R:R,ROW())=0,-100,ROUND(INDEX([1]Calculation!R:R,ROW()),0))</f>
        <v>-100</v>
      </c>
      <c r="N1579" s="8">
        <f>IF(INDEX([1]Calculation!S:S,ROW())=0,-100,ROUND(INDEX([1]Calculation!S:S,ROW()),0))</f>
        <v>-100</v>
      </c>
      <c r="O1579" s="8">
        <f>IF(INDEX([1]Calculation!T:T,ROW())=0,-100,ROUND(INDEX([1]Calculation!T:T,ROW()),0))</f>
        <v>-100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IF(INDEX([1]Calculation!L:L,ROW())=0,-100,ROUND(INDEX([1]Calculation!L:L,ROW()),0))</f>
        <v>-100</v>
      </c>
      <c r="H1580" s="8">
        <f>IF(INDEX([1]Calculation!M:M,ROW())=0,-100,ROUND(INDEX([1]Calculation!M:M,ROW()),0))</f>
        <v>-100</v>
      </c>
      <c r="I1580" s="8">
        <f>IF(INDEX([1]Calculation!N:N,ROW())=0,-100,ROUND(INDEX([1]Calculation!N:N,ROW()),0))</f>
        <v>-100</v>
      </c>
      <c r="J1580" s="8">
        <f>IF(INDEX([1]Calculation!O:O,ROW())=0,-100,ROUND(INDEX([1]Calculation!O:O,ROW()),0))</f>
        <v>-100</v>
      </c>
      <c r="K1580" s="8">
        <f>IF(INDEX([1]Calculation!P:P,ROW())=0,-100,ROUND(INDEX([1]Calculation!P:P,ROW()),0))</f>
        <v>-100</v>
      </c>
      <c r="L1580" s="8">
        <f>IF(INDEX([1]Calculation!Q:Q,ROW())=0,-100,ROUND(INDEX([1]Calculation!Q:Q,ROW()),0))</f>
        <v>-100</v>
      </c>
      <c r="M1580" s="8">
        <f>IF(INDEX([1]Calculation!R:R,ROW())=0,-100,ROUND(INDEX([1]Calculation!R:R,ROW()),0))</f>
        <v>-100</v>
      </c>
      <c r="N1580" s="8">
        <f>IF(INDEX([1]Calculation!S:S,ROW())=0,-100,ROUND(INDEX([1]Calculation!S:S,ROW()),0))</f>
        <v>-100</v>
      </c>
      <c r="O1580" s="8">
        <f>IF(INDEX([1]Calculation!T:T,ROW())=0,-100,ROUND(INDEX([1]Calculation!T:T,ROW()),0))</f>
        <v>-100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IF(INDEX([1]Calculation!L:L,ROW())=0,-100,ROUND(INDEX([1]Calculation!L:L,ROW()),0))</f>
        <v>-100</v>
      </c>
      <c r="H1581" s="8">
        <f>IF(INDEX([1]Calculation!M:M,ROW())=0,-100,ROUND(INDEX([1]Calculation!M:M,ROW()),0))</f>
        <v>-100</v>
      </c>
      <c r="I1581" s="8">
        <f>IF(INDEX([1]Calculation!N:N,ROW())=0,-100,ROUND(INDEX([1]Calculation!N:N,ROW()),0))</f>
        <v>-100</v>
      </c>
      <c r="J1581" s="8">
        <f>IF(INDEX([1]Calculation!O:O,ROW())=0,-100,ROUND(INDEX([1]Calculation!O:O,ROW()),0))</f>
        <v>-100</v>
      </c>
      <c r="K1581" s="8">
        <f>IF(INDEX([1]Calculation!P:P,ROW())=0,-100,ROUND(INDEX([1]Calculation!P:P,ROW()),0))</f>
        <v>-100</v>
      </c>
      <c r="L1581" s="8">
        <f>IF(INDEX([1]Calculation!Q:Q,ROW())=0,-100,ROUND(INDEX([1]Calculation!Q:Q,ROW()),0))</f>
        <v>-100</v>
      </c>
      <c r="M1581" s="8">
        <f>IF(INDEX([1]Calculation!R:R,ROW())=0,-100,ROUND(INDEX([1]Calculation!R:R,ROW()),0))</f>
        <v>-100</v>
      </c>
      <c r="N1581" s="8">
        <f>IF(INDEX([1]Calculation!S:S,ROW())=0,-100,ROUND(INDEX([1]Calculation!S:S,ROW()),0))</f>
        <v>-100</v>
      </c>
      <c r="O1581" s="8">
        <f>IF(INDEX([1]Calculation!T:T,ROW())=0,-100,ROUND(INDEX([1]Calculation!T:T,ROW()),0))</f>
        <v>-100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IF(INDEX([1]Calculation!L:L,ROW())=0,-100,ROUND(INDEX([1]Calculation!L:L,ROW()),0))</f>
        <v>-100</v>
      </c>
      <c r="H1582" s="8">
        <f>IF(INDEX([1]Calculation!M:M,ROW())=0,-100,ROUND(INDEX([1]Calculation!M:M,ROW()),0))</f>
        <v>-100</v>
      </c>
      <c r="I1582" s="8">
        <f>IF(INDEX([1]Calculation!N:N,ROW())=0,-100,ROUND(INDEX([1]Calculation!N:N,ROW()),0))</f>
        <v>-100</v>
      </c>
      <c r="J1582" s="8">
        <f>IF(INDEX([1]Calculation!O:O,ROW())=0,-100,ROUND(INDEX([1]Calculation!O:O,ROW()),0))</f>
        <v>-100</v>
      </c>
      <c r="K1582" s="8">
        <f>IF(INDEX([1]Calculation!P:P,ROW())=0,-100,ROUND(INDEX([1]Calculation!P:P,ROW()),0))</f>
        <v>-100</v>
      </c>
      <c r="L1582" s="8">
        <f>IF(INDEX([1]Calculation!Q:Q,ROW())=0,-100,ROUND(INDEX([1]Calculation!Q:Q,ROW()),0))</f>
        <v>-100</v>
      </c>
      <c r="M1582" s="8">
        <f>IF(INDEX([1]Calculation!R:R,ROW())=0,-100,ROUND(INDEX([1]Calculation!R:R,ROW()),0))</f>
        <v>-100</v>
      </c>
      <c r="N1582" s="8">
        <f>IF(INDEX([1]Calculation!S:S,ROW())=0,-100,ROUND(INDEX([1]Calculation!S:S,ROW()),0))</f>
        <v>-100</v>
      </c>
      <c r="O1582" s="8">
        <f>IF(INDEX([1]Calculation!T:T,ROW())=0,-100,ROUND(INDEX([1]Calculation!T:T,ROW()),0))</f>
        <v>-100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IF(INDEX([1]Calculation!L:L,ROW())=0,-100,ROUND(INDEX([1]Calculation!L:L,ROW()),0))</f>
        <v>-100</v>
      </c>
      <c r="H1583" s="8">
        <f>IF(INDEX([1]Calculation!M:M,ROW())=0,-100,ROUND(INDEX([1]Calculation!M:M,ROW()),0))</f>
        <v>-100</v>
      </c>
      <c r="I1583" s="8">
        <f>IF(INDEX([1]Calculation!N:N,ROW())=0,-100,ROUND(INDEX([1]Calculation!N:N,ROW()),0))</f>
        <v>-100</v>
      </c>
      <c r="J1583" s="8">
        <f>IF(INDEX([1]Calculation!O:O,ROW())=0,-100,ROUND(INDEX([1]Calculation!O:O,ROW()),0))</f>
        <v>-100</v>
      </c>
      <c r="K1583" s="8">
        <f>IF(INDEX([1]Calculation!P:P,ROW())=0,-100,ROUND(INDEX([1]Calculation!P:P,ROW()),0))</f>
        <v>-100</v>
      </c>
      <c r="L1583" s="8">
        <f>IF(INDEX([1]Calculation!Q:Q,ROW())=0,-100,ROUND(INDEX([1]Calculation!Q:Q,ROW()),0))</f>
        <v>-100</v>
      </c>
      <c r="M1583" s="8">
        <f>IF(INDEX([1]Calculation!R:R,ROW())=0,-100,ROUND(INDEX([1]Calculation!R:R,ROW()),0))</f>
        <v>-100</v>
      </c>
      <c r="N1583" s="8">
        <f>IF(INDEX([1]Calculation!S:S,ROW())=0,-100,ROUND(INDEX([1]Calculation!S:S,ROW()),0))</f>
        <v>-100</v>
      </c>
      <c r="O1583" s="8">
        <f>IF(INDEX([1]Calculation!T:T,ROW())=0,-100,ROUND(INDEX([1]Calculation!T:T,ROW()),0))</f>
        <v>-100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IF(INDEX([1]Calculation!L:L,ROW())=0,-100,ROUND(INDEX([1]Calculation!L:L,ROW()),0))</f>
        <v>-100</v>
      </c>
      <c r="H1584" s="8">
        <f>IF(INDEX([1]Calculation!M:M,ROW())=0,-100,ROUND(INDEX([1]Calculation!M:M,ROW()),0))</f>
        <v>-100</v>
      </c>
      <c r="I1584" s="8">
        <f>IF(INDEX([1]Calculation!N:N,ROW())=0,-100,ROUND(INDEX([1]Calculation!N:N,ROW()),0))</f>
        <v>-100</v>
      </c>
      <c r="J1584" s="8">
        <f>IF(INDEX([1]Calculation!O:O,ROW())=0,-100,ROUND(INDEX([1]Calculation!O:O,ROW()),0))</f>
        <v>-100</v>
      </c>
      <c r="K1584" s="8">
        <f>IF(INDEX([1]Calculation!P:P,ROW())=0,-100,ROUND(INDEX([1]Calculation!P:P,ROW()),0))</f>
        <v>-100</v>
      </c>
      <c r="L1584" s="8">
        <f>IF(INDEX([1]Calculation!Q:Q,ROW())=0,-100,ROUND(INDEX([1]Calculation!Q:Q,ROW()),0))</f>
        <v>-100</v>
      </c>
      <c r="M1584" s="8">
        <f>IF(INDEX([1]Calculation!R:R,ROW())=0,-100,ROUND(INDEX([1]Calculation!R:R,ROW()),0))</f>
        <v>-100</v>
      </c>
      <c r="N1584" s="8">
        <f>IF(INDEX([1]Calculation!S:S,ROW())=0,-100,ROUND(INDEX([1]Calculation!S:S,ROW()),0))</f>
        <v>-100</v>
      </c>
      <c r="O1584" s="8">
        <f>IF(INDEX([1]Calculation!T:T,ROW())=0,-100,ROUND(INDEX([1]Calculation!T:T,ROW()),0))</f>
        <v>-100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IF(INDEX([1]Calculation!L:L,ROW())=0,-100,ROUND(INDEX([1]Calculation!L:L,ROW()),0))</f>
        <v>-100</v>
      </c>
      <c r="H1585" s="8">
        <f>IF(INDEX([1]Calculation!M:M,ROW())=0,-100,ROUND(INDEX([1]Calculation!M:M,ROW()),0))</f>
        <v>-100</v>
      </c>
      <c r="I1585" s="8">
        <f>IF(INDEX([1]Calculation!N:N,ROW())=0,-100,ROUND(INDEX([1]Calculation!N:N,ROW()),0))</f>
        <v>-100</v>
      </c>
      <c r="J1585" s="8">
        <f>IF(INDEX([1]Calculation!O:O,ROW())=0,-100,ROUND(INDEX([1]Calculation!O:O,ROW()),0))</f>
        <v>-100</v>
      </c>
      <c r="K1585" s="8">
        <f>IF(INDEX([1]Calculation!P:P,ROW())=0,-100,ROUND(INDEX([1]Calculation!P:P,ROW()),0))</f>
        <v>-100</v>
      </c>
      <c r="L1585" s="8">
        <f>IF(INDEX([1]Calculation!Q:Q,ROW())=0,-100,ROUND(INDEX([1]Calculation!Q:Q,ROW()),0))</f>
        <v>-100</v>
      </c>
      <c r="M1585" s="8">
        <f>IF(INDEX([1]Calculation!R:R,ROW())=0,-100,ROUND(INDEX([1]Calculation!R:R,ROW()),0))</f>
        <v>-100</v>
      </c>
      <c r="N1585" s="8">
        <f>IF(INDEX([1]Calculation!S:S,ROW())=0,-100,ROUND(INDEX([1]Calculation!S:S,ROW()),0))</f>
        <v>-100</v>
      </c>
      <c r="O1585" s="8">
        <f>IF(INDEX([1]Calculation!T:T,ROW())=0,-100,ROUND(INDEX([1]Calculation!T:T,ROW()),0))</f>
        <v>-100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IF(INDEX([1]Calculation!L:L,ROW())=0,-100,ROUND(INDEX([1]Calculation!L:L,ROW()),0))</f>
        <v>-100</v>
      </c>
      <c r="H1586" s="8">
        <f>IF(INDEX([1]Calculation!M:M,ROW())=0,-100,ROUND(INDEX([1]Calculation!M:M,ROW()),0))</f>
        <v>-100</v>
      </c>
      <c r="I1586" s="8">
        <f>IF(INDEX([1]Calculation!N:N,ROW())=0,-100,ROUND(INDEX([1]Calculation!N:N,ROW()),0))</f>
        <v>-100</v>
      </c>
      <c r="J1586" s="8">
        <f>IF(INDEX([1]Calculation!O:O,ROW())=0,-100,ROUND(INDEX([1]Calculation!O:O,ROW()),0))</f>
        <v>-100</v>
      </c>
      <c r="K1586" s="8">
        <f>IF(INDEX([1]Calculation!P:P,ROW())=0,-100,ROUND(INDEX([1]Calculation!P:P,ROW()),0))</f>
        <v>-100</v>
      </c>
      <c r="L1586" s="8">
        <f>IF(INDEX([1]Calculation!Q:Q,ROW())=0,-100,ROUND(INDEX([1]Calculation!Q:Q,ROW()),0))</f>
        <v>-100</v>
      </c>
      <c r="M1586" s="8">
        <f>IF(INDEX([1]Calculation!R:R,ROW())=0,-100,ROUND(INDEX([1]Calculation!R:R,ROW()),0))</f>
        <v>-100</v>
      </c>
      <c r="N1586" s="8">
        <f>IF(INDEX([1]Calculation!S:S,ROW())=0,-100,ROUND(INDEX([1]Calculation!S:S,ROW()),0))</f>
        <v>-100</v>
      </c>
      <c r="O1586" s="8">
        <f>IF(INDEX([1]Calculation!T:T,ROW())=0,-100,ROUND(INDEX([1]Calculation!T:T,ROW()),0))</f>
        <v>-100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IF(INDEX([1]Calculation!L:L,ROW())=0,-100,ROUND(INDEX([1]Calculation!L:L,ROW()),0))</f>
        <v>-100</v>
      </c>
      <c r="H1587" s="8">
        <f>IF(INDEX([1]Calculation!M:M,ROW())=0,-100,ROUND(INDEX([1]Calculation!M:M,ROW()),0))</f>
        <v>-100</v>
      </c>
      <c r="I1587" s="8">
        <f>IF(INDEX([1]Calculation!N:N,ROW())=0,-100,ROUND(INDEX([1]Calculation!N:N,ROW()),0))</f>
        <v>-100</v>
      </c>
      <c r="J1587" s="8">
        <f>IF(INDEX([1]Calculation!O:O,ROW())=0,-100,ROUND(INDEX([1]Calculation!O:O,ROW()),0))</f>
        <v>-100</v>
      </c>
      <c r="K1587" s="8">
        <f>IF(INDEX([1]Calculation!P:P,ROW())=0,-100,ROUND(INDEX([1]Calculation!P:P,ROW()),0))</f>
        <v>-100</v>
      </c>
      <c r="L1587" s="8">
        <f>IF(INDEX([1]Calculation!Q:Q,ROW())=0,-100,ROUND(INDEX([1]Calculation!Q:Q,ROW()),0))</f>
        <v>-100</v>
      </c>
      <c r="M1587" s="8">
        <f>IF(INDEX([1]Calculation!R:R,ROW())=0,-100,ROUND(INDEX([1]Calculation!R:R,ROW()),0))</f>
        <v>-100</v>
      </c>
      <c r="N1587" s="8">
        <f>IF(INDEX([1]Calculation!S:S,ROW())=0,-100,ROUND(INDEX([1]Calculation!S:S,ROW()),0))</f>
        <v>-100</v>
      </c>
      <c r="O1587" s="8">
        <f>IF(INDEX([1]Calculation!T:T,ROW())=0,-100,ROUND(INDEX([1]Calculation!T:T,ROW()),0))</f>
        <v>-100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IF(INDEX([1]Calculation!L:L,ROW())=0,-100,ROUND(INDEX([1]Calculation!L:L,ROW()),0))</f>
        <v>-100</v>
      </c>
      <c r="H1588" s="8">
        <f>IF(INDEX([1]Calculation!M:M,ROW())=0,-100,ROUND(INDEX([1]Calculation!M:M,ROW()),0))</f>
        <v>-100</v>
      </c>
      <c r="I1588" s="8">
        <f>IF(INDEX([1]Calculation!N:N,ROW())=0,-100,ROUND(INDEX([1]Calculation!N:N,ROW()),0))</f>
        <v>-100</v>
      </c>
      <c r="J1588" s="8">
        <f>IF(INDEX([1]Calculation!O:O,ROW())=0,-100,ROUND(INDEX([1]Calculation!O:O,ROW()),0))</f>
        <v>-100</v>
      </c>
      <c r="K1588" s="8">
        <f>IF(INDEX([1]Calculation!P:P,ROW())=0,-100,ROUND(INDEX([1]Calculation!P:P,ROW()),0))</f>
        <v>-100</v>
      </c>
      <c r="L1588" s="8">
        <f>IF(INDEX([1]Calculation!Q:Q,ROW())=0,-100,ROUND(INDEX([1]Calculation!Q:Q,ROW()),0))</f>
        <v>-100</v>
      </c>
      <c r="M1588" s="8">
        <f>IF(INDEX([1]Calculation!R:R,ROW())=0,-100,ROUND(INDEX([1]Calculation!R:R,ROW()),0))</f>
        <v>-100</v>
      </c>
      <c r="N1588" s="8">
        <f>IF(INDEX([1]Calculation!S:S,ROW())=0,-100,ROUND(INDEX([1]Calculation!S:S,ROW()),0))</f>
        <v>-100</v>
      </c>
      <c r="O1588" s="8">
        <f>IF(INDEX([1]Calculation!T:T,ROW())=0,-100,ROUND(INDEX([1]Calculation!T:T,ROW()),0))</f>
        <v>-100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IF(INDEX([1]Calculation!L:L,ROW())=0,-100,ROUND(INDEX([1]Calculation!L:L,ROW()),0))</f>
        <v>-100</v>
      </c>
      <c r="H1589" s="8">
        <f>IF(INDEX([1]Calculation!M:M,ROW())=0,-100,ROUND(INDEX([1]Calculation!M:M,ROW()),0))</f>
        <v>-100</v>
      </c>
      <c r="I1589" s="8">
        <f>IF(INDEX([1]Calculation!N:N,ROW())=0,-100,ROUND(INDEX([1]Calculation!N:N,ROW()),0))</f>
        <v>-100</v>
      </c>
      <c r="J1589" s="8">
        <f>IF(INDEX([1]Calculation!O:O,ROW())=0,-100,ROUND(INDEX([1]Calculation!O:O,ROW()),0))</f>
        <v>-100</v>
      </c>
      <c r="K1589" s="8">
        <f>IF(INDEX([1]Calculation!P:P,ROW())=0,-100,ROUND(INDEX([1]Calculation!P:P,ROW()),0))</f>
        <v>-100</v>
      </c>
      <c r="L1589" s="8">
        <f>IF(INDEX([1]Calculation!Q:Q,ROW())=0,-100,ROUND(INDEX([1]Calculation!Q:Q,ROW()),0))</f>
        <v>-100</v>
      </c>
      <c r="M1589" s="8">
        <f>IF(INDEX([1]Calculation!R:R,ROW())=0,-100,ROUND(INDEX([1]Calculation!R:R,ROW()),0))</f>
        <v>-100</v>
      </c>
      <c r="N1589" s="8">
        <f>IF(INDEX([1]Calculation!S:S,ROW())=0,-100,ROUND(INDEX([1]Calculation!S:S,ROW()),0))</f>
        <v>-100</v>
      </c>
      <c r="O1589" s="8">
        <f>IF(INDEX([1]Calculation!T:T,ROW())=0,-100,ROUND(INDEX([1]Calculation!T:T,ROW()),0))</f>
        <v>-100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IF(INDEX([1]Calculation!L:L,ROW())=0,-100,ROUND(INDEX([1]Calculation!L:L,ROW()),0))</f>
        <v>-100</v>
      </c>
      <c r="H1590" s="8">
        <f>IF(INDEX([1]Calculation!M:M,ROW())=0,-100,ROUND(INDEX([1]Calculation!M:M,ROW()),0))</f>
        <v>-100</v>
      </c>
      <c r="I1590" s="8">
        <f>IF(INDEX([1]Calculation!N:N,ROW())=0,-100,ROUND(INDEX([1]Calculation!N:N,ROW()),0))</f>
        <v>-100</v>
      </c>
      <c r="J1590" s="8">
        <f>IF(INDEX([1]Calculation!O:O,ROW())=0,-100,ROUND(INDEX([1]Calculation!O:O,ROW()),0))</f>
        <v>-100</v>
      </c>
      <c r="K1590" s="8">
        <f>IF(INDEX([1]Calculation!P:P,ROW())=0,-100,ROUND(INDEX([1]Calculation!P:P,ROW()),0))</f>
        <v>-100</v>
      </c>
      <c r="L1590" s="8">
        <f>IF(INDEX([1]Calculation!Q:Q,ROW())=0,-100,ROUND(INDEX([1]Calculation!Q:Q,ROW()),0))</f>
        <v>-100</v>
      </c>
      <c r="M1590" s="8">
        <f>IF(INDEX([1]Calculation!R:R,ROW())=0,-100,ROUND(INDEX([1]Calculation!R:R,ROW()),0))</f>
        <v>-100</v>
      </c>
      <c r="N1590" s="8">
        <f>IF(INDEX([1]Calculation!S:S,ROW())=0,-100,ROUND(INDEX([1]Calculation!S:S,ROW()),0))</f>
        <v>-100</v>
      </c>
      <c r="O1590" s="8">
        <f>IF(INDEX([1]Calculation!T:T,ROW())=0,-100,ROUND(INDEX([1]Calculation!T:T,ROW()),0))</f>
        <v>-100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IF(INDEX([1]Calculation!L:L,ROW())=0,-100,ROUND(INDEX([1]Calculation!L:L,ROW()),0))</f>
        <v>-100</v>
      </c>
      <c r="H1591" s="8">
        <f>IF(INDEX([1]Calculation!M:M,ROW())=0,-100,ROUND(INDEX([1]Calculation!M:M,ROW()),0))</f>
        <v>-100</v>
      </c>
      <c r="I1591" s="8">
        <f>IF(INDEX([1]Calculation!N:N,ROW())=0,-100,ROUND(INDEX([1]Calculation!N:N,ROW()),0))</f>
        <v>-100</v>
      </c>
      <c r="J1591" s="8">
        <f>IF(INDEX([1]Calculation!O:O,ROW())=0,-100,ROUND(INDEX([1]Calculation!O:O,ROW()),0))</f>
        <v>-100</v>
      </c>
      <c r="K1591" s="8">
        <f>IF(INDEX([1]Calculation!P:P,ROW())=0,-100,ROUND(INDEX([1]Calculation!P:P,ROW()),0))</f>
        <v>-100</v>
      </c>
      <c r="L1591" s="8">
        <f>IF(INDEX([1]Calculation!Q:Q,ROW())=0,-100,ROUND(INDEX([1]Calculation!Q:Q,ROW()),0))</f>
        <v>-100</v>
      </c>
      <c r="M1591" s="8">
        <f>IF(INDEX([1]Calculation!R:R,ROW())=0,-100,ROUND(INDEX([1]Calculation!R:R,ROW()),0))</f>
        <v>-100</v>
      </c>
      <c r="N1591" s="8">
        <f>IF(INDEX([1]Calculation!S:S,ROW())=0,-100,ROUND(INDEX([1]Calculation!S:S,ROW()),0))</f>
        <v>-100</v>
      </c>
      <c r="O1591" s="8">
        <f>IF(INDEX([1]Calculation!T:T,ROW())=0,-100,ROUND(INDEX([1]Calculation!T:T,ROW()),0))</f>
        <v>-100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IF(INDEX([1]Calculation!L:L,ROW())=0,-100,ROUND(INDEX([1]Calculation!L:L,ROW()),0))</f>
        <v>-100</v>
      </c>
      <c r="H1592" s="8">
        <f>IF(INDEX([1]Calculation!M:M,ROW())=0,-100,ROUND(INDEX([1]Calculation!M:M,ROW()),0))</f>
        <v>-100</v>
      </c>
      <c r="I1592" s="8">
        <f>IF(INDEX([1]Calculation!N:N,ROW())=0,-100,ROUND(INDEX([1]Calculation!N:N,ROW()),0))</f>
        <v>-100</v>
      </c>
      <c r="J1592" s="8">
        <f>IF(INDEX([1]Calculation!O:O,ROW())=0,-100,ROUND(INDEX([1]Calculation!O:O,ROW()),0))</f>
        <v>-100</v>
      </c>
      <c r="K1592" s="8">
        <f>IF(INDEX([1]Calculation!P:P,ROW())=0,-100,ROUND(INDEX([1]Calculation!P:P,ROW()),0))</f>
        <v>-100</v>
      </c>
      <c r="L1592" s="8">
        <f>IF(INDEX([1]Calculation!Q:Q,ROW())=0,-100,ROUND(INDEX([1]Calculation!Q:Q,ROW()),0))</f>
        <v>-100</v>
      </c>
      <c r="M1592" s="8">
        <f>IF(INDEX([1]Calculation!R:R,ROW())=0,-100,ROUND(INDEX([1]Calculation!R:R,ROW()),0))</f>
        <v>-100</v>
      </c>
      <c r="N1592" s="8">
        <f>IF(INDEX([1]Calculation!S:S,ROW())=0,-100,ROUND(INDEX([1]Calculation!S:S,ROW()),0))</f>
        <v>-100</v>
      </c>
      <c r="O1592" s="8">
        <f>IF(INDEX([1]Calculation!T:T,ROW())=0,-100,ROUND(INDEX([1]Calculation!T:T,ROW()),0))</f>
        <v>-100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IF(INDEX([1]Calculation!L:L,ROW())=0,-100,ROUND(INDEX([1]Calculation!L:L,ROW()),0))</f>
        <v>-100</v>
      </c>
      <c r="H1593" s="8">
        <f>IF(INDEX([1]Calculation!M:M,ROW())=0,-100,ROUND(INDEX([1]Calculation!M:M,ROW()),0))</f>
        <v>-100</v>
      </c>
      <c r="I1593" s="8">
        <f>IF(INDEX([1]Calculation!N:N,ROW())=0,-100,ROUND(INDEX([1]Calculation!N:N,ROW()),0))</f>
        <v>-100</v>
      </c>
      <c r="J1593" s="8">
        <f>IF(INDEX([1]Calculation!O:O,ROW())=0,-100,ROUND(INDEX([1]Calculation!O:O,ROW()),0))</f>
        <v>-100</v>
      </c>
      <c r="K1593" s="8">
        <f>IF(INDEX([1]Calculation!P:P,ROW())=0,-100,ROUND(INDEX([1]Calculation!P:P,ROW()),0))</f>
        <v>-100</v>
      </c>
      <c r="L1593" s="8">
        <f>IF(INDEX([1]Calculation!Q:Q,ROW())=0,-100,ROUND(INDEX([1]Calculation!Q:Q,ROW()),0))</f>
        <v>-100</v>
      </c>
      <c r="M1593" s="8">
        <f>IF(INDEX([1]Calculation!R:R,ROW())=0,-100,ROUND(INDEX([1]Calculation!R:R,ROW()),0))</f>
        <v>-100</v>
      </c>
      <c r="N1593" s="8">
        <f>IF(INDEX([1]Calculation!S:S,ROW())=0,-100,ROUND(INDEX([1]Calculation!S:S,ROW()),0))</f>
        <v>-100</v>
      </c>
      <c r="O1593" s="8">
        <f>IF(INDEX([1]Calculation!T:T,ROW())=0,-100,ROUND(INDEX([1]Calculation!T:T,ROW()),0))</f>
        <v>-100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IF(INDEX([1]Calculation!L:L,ROW())=0,-100,ROUND(INDEX([1]Calculation!L:L,ROW()),0))</f>
        <v>-100</v>
      </c>
      <c r="H1594" s="8">
        <f>IF(INDEX([1]Calculation!M:M,ROW())=0,-100,ROUND(INDEX([1]Calculation!M:M,ROW()),0))</f>
        <v>-100</v>
      </c>
      <c r="I1594" s="8">
        <f>IF(INDEX([1]Calculation!N:N,ROW())=0,-100,ROUND(INDEX([1]Calculation!N:N,ROW()),0))</f>
        <v>-100</v>
      </c>
      <c r="J1594" s="8">
        <f>IF(INDEX([1]Calculation!O:O,ROW())=0,-100,ROUND(INDEX([1]Calculation!O:O,ROW()),0))</f>
        <v>-100</v>
      </c>
      <c r="K1594" s="8">
        <f>IF(INDEX([1]Calculation!P:P,ROW())=0,-100,ROUND(INDEX([1]Calculation!P:P,ROW()),0))</f>
        <v>-100</v>
      </c>
      <c r="L1594" s="8">
        <f>IF(INDEX([1]Calculation!Q:Q,ROW())=0,-100,ROUND(INDEX([1]Calculation!Q:Q,ROW()),0))</f>
        <v>-100</v>
      </c>
      <c r="M1594" s="8">
        <f>IF(INDEX([1]Calculation!R:R,ROW())=0,-100,ROUND(INDEX([1]Calculation!R:R,ROW()),0))</f>
        <v>-100</v>
      </c>
      <c r="N1594" s="8">
        <f>IF(INDEX([1]Calculation!S:S,ROW())=0,-100,ROUND(INDEX([1]Calculation!S:S,ROW()),0))</f>
        <v>-100</v>
      </c>
      <c r="O1594" s="8">
        <f>IF(INDEX([1]Calculation!T:T,ROW())=0,-100,ROUND(INDEX([1]Calculation!T:T,ROW()),0))</f>
        <v>-100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IF(INDEX([1]Calculation!L:L,ROW())=0,-100,ROUND(INDEX([1]Calculation!L:L,ROW()),0))</f>
        <v>-100</v>
      </c>
      <c r="H1595" s="8">
        <f>IF(INDEX([1]Calculation!M:M,ROW())=0,-100,ROUND(INDEX([1]Calculation!M:M,ROW()),0))</f>
        <v>-100</v>
      </c>
      <c r="I1595" s="8">
        <f>IF(INDEX([1]Calculation!N:N,ROW())=0,-100,ROUND(INDEX([1]Calculation!N:N,ROW()),0))</f>
        <v>-100</v>
      </c>
      <c r="J1595" s="8">
        <f>IF(INDEX([1]Calculation!O:O,ROW())=0,-100,ROUND(INDEX([1]Calculation!O:O,ROW()),0))</f>
        <v>-100</v>
      </c>
      <c r="K1595" s="8">
        <f>IF(INDEX([1]Calculation!P:P,ROW())=0,-100,ROUND(INDEX([1]Calculation!P:P,ROW()),0))</f>
        <v>-100</v>
      </c>
      <c r="L1595" s="8">
        <f>IF(INDEX([1]Calculation!Q:Q,ROW())=0,-100,ROUND(INDEX([1]Calculation!Q:Q,ROW()),0))</f>
        <v>-100</v>
      </c>
      <c r="M1595" s="8">
        <f>IF(INDEX([1]Calculation!R:R,ROW())=0,-100,ROUND(INDEX([1]Calculation!R:R,ROW()),0))</f>
        <v>-100</v>
      </c>
      <c r="N1595" s="8">
        <f>IF(INDEX([1]Calculation!S:S,ROW())=0,-100,ROUND(INDEX([1]Calculation!S:S,ROW()),0))</f>
        <v>-100</v>
      </c>
      <c r="O1595" s="8">
        <f>IF(INDEX([1]Calculation!T:T,ROW())=0,-100,ROUND(INDEX([1]Calculation!T:T,ROW()),0))</f>
        <v>-100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IF(INDEX([1]Calculation!L:L,ROW())=0,-100,ROUND(INDEX([1]Calculation!L:L,ROW()),0))</f>
        <v>-100</v>
      </c>
      <c r="H1596" s="8">
        <f>IF(INDEX([1]Calculation!M:M,ROW())=0,-100,ROUND(INDEX([1]Calculation!M:M,ROW()),0))</f>
        <v>-100</v>
      </c>
      <c r="I1596" s="8">
        <f>IF(INDEX([1]Calculation!N:N,ROW())=0,-100,ROUND(INDEX([1]Calculation!N:N,ROW()),0))</f>
        <v>-100</v>
      </c>
      <c r="J1596" s="8">
        <f>IF(INDEX([1]Calculation!O:O,ROW())=0,-100,ROUND(INDEX([1]Calculation!O:O,ROW()),0))</f>
        <v>-100</v>
      </c>
      <c r="K1596" s="8">
        <f>IF(INDEX([1]Calculation!P:P,ROW())=0,-100,ROUND(INDEX([1]Calculation!P:P,ROW()),0))</f>
        <v>-100</v>
      </c>
      <c r="L1596" s="8">
        <f>IF(INDEX([1]Calculation!Q:Q,ROW())=0,-100,ROUND(INDEX([1]Calculation!Q:Q,ROW()),0))</f>
        <v>-100</v>
      </c>
      <c r="M1596" s="8">
        <f>IF(INDEX([1]Calculation!R:R,ROW())=0,-100,ROUND(INDEX([1]Calculation!R:R,ROW()),0))</f>
        <v>-100</v>
      </c>
      <c r="N1596" s="8">
        <f>IF(INDEX([1]Calculation!S:S,ROW())=0,-100,ROUND(INDEX([1]Calculation!S:S,ROW()),0))</f>
        <v>-100</v>
      </c>
      <c r="O1596" s="8">
        <f>IF(INDEX([1]Calculation!T:T,ROW())=0,-100,ROUND(INDEX([1]Calculation!T:T,ROW()),0))</f>
        <v>-100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IF(INDEX([1]Calculation!L:L,ROW())=0,-100,ROUND(INDEX([1]Calculation!L:L,ROW()),0))</f>
        <v>-100</v>
      </c>
      <c r="H1597" s="8">
        <f>IF(INDEX([1]Calculation!M:M,ROW())=0,-100,ROUND(INDEX([1]Calculation!M:M,ROW()),0))</f>
        <v>-100</v>
      </c>
      <c r="I1597" s="8">
        <f>IF(INDEX([1]Calculation!N:N,ROW())=0,-100,ROUND(INDEX([1]Calculation!N:N,ROW()),0))</f>
        <v>-100</v>
      </c>
      <c r="J1597" s="8">
        <f>IF(INDEX([1]Calculation!O:O,ROW())=0,-100,ROUND(INDEX([1]Calculation!O:O,ROW()),0))</f>
        <v>-100</v>
      </c>
      <c r="K1597" s="8">
        <f>IF(INDEX([1]Calculation!P:P,ROW())=0,-100,ROUND(INDEX([1]Calculation!P:P,ROW()),0))</f>
        <v>-100</v>
      </c>
      <c r="L1597" s="8">
        <f>IF(INDEX([1]Calculation!Q:Q,ROW())=0,-100,ROUND(INDEX([1]Calculation!Q:Q,ROW()),0))</f>
        <v>-100</v>
      </c>
      <c r="M1597" s="8">
        <f>IF(INDEX([1]Calculation!R:R,ROW())=0,-100,ROUND(INDEX([1]Calculation!R:R,ROW()),0))</f>
        <v>-100</v>
      </c>
      <c r="N1597" s="8">
        <f>IF(INDEX([1]Calculation!S:S,ROW())=0,-100,ROUND(INDEX([1]Calculation!S:S,ROW()),0))</f>
        <v>-100</v>
      </c>
      <c r="O1597" s="8">
        <f>IF(INDEX([1]Calculation!T:T,ROW())=0,-100,ROUND(INDEX([1]Calculation!T:T,ROW()),0))</f>
        <v>-100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IF(INDEX([1]Calculation!L:L,ROW())=0,-100,ROUND(INDEX([1]Calculation!L:L,ROW()),0))</f>
        <v>-100</v>
      </c>
      <c r="H1598" s="8">
        <f>IF(INDEX([1]Calculation!M:M,ROW())=0,-100,ROUND(INDEX([1]Calculation!M:M,ROW()),0))</f>
        <v>-100</v>
      </c>
      <c r="I1598" s="8">
        <f>IF(INDEX([1]Calculation!N:N,ROW())=0,-100,ROUND(INDEX([1]Calculation!N:N,ROW()),0))</f>
        <v>-100</v>
      </c>
      <c r="J1598" s="8">
        <f>IF(INDEX([1]Calculation!O:O,ROW())=0,-100,ROUND(INDEX([1]Calculation!O:O,ROW()),0))</f>
        <v>-100</v>
      </c>
      <c r="K1598" s="8">
        <f>IF(INDEX([1]Calculation!P:P,ROW())=0,-100,ROUND(INDEX([1]Calculation!P:P,ROW()),0))</f>
        <v>-100</v>
      </c>
      <c r="L1598" s="8">
        <f>IF(INDEX([1]Calculation!Q:Q,ROW())=0,-100,ROUND(INDEX([1]Calculation!Q:Q,ROW()),0))</f>
        <v>-100</v>
      </c>
      <c r="M1598" s="8">
        <f>IF(INDEX([1]Calculation!R:R,ROW())=0,-100,ROUND(INDEX([1]Calculation!R:R,ROW()),0))</f>
        <v>-100</v>
      </c>
      <c r="N1598" s="8">
        <f>IF(INDEX([1]Calculation!S:S,ROW())=0,-100,ROUND(INDEX([1]Calculation!S:S,ROW()),0))</f>
        <v>-100</v>
      </c>
      <c r="O1598" s="8">
        <f>IF(INDEX([1]Calculation!T:T,ROW())=0,-100,ROUND(INDEX([1]Calculation!T:T,ROW()),0))</f>
        <v>-100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IF(INDEX([1]Calculation!L:L,ROW())=0,-100,ROUND(INDEX([1]Calculation!L:L,ROW()),0))</f>
        <v>-100</v>
      </c>
      <c r="H1599" s="8">
        <f>IF(INDEX([1]Calculation!M:M,ROW())=0,-100,ROUND(INDEX([1]Calculation!M:M,ROW()),0))</f>
        <v>-100</v>
      </c>
      <c r="I1599" s="8">
        <f>IF(INDEX([1]Calculation!N:N,ROW())=0,-100,ROUND(INDEX([1]Calculation!N:N,ROW()),0))</f>
        <v>-100</v>
      </c>
      <c r="J1599" s="8">
        <f>IF(INDEX([1]Calculation!O:O,ROW())=0,-100,ROUND(INDEX([1]Calculation!O:O,ROW()),0))</f>
        <v>-100</v>
      </c>
      <c r="K1599" s="8">
        <f>IF(INDEX([1]Calculation!P:P,ROW())=0,-100,ROUND(INDEX([1]Calculation!P:P,ROW()),0))</f>
        <v>-100</v>
      </c>
      <c r="L1599" s="8">
        <f>IF(INDEX([1]Calculation!Q:Q,ROW())=0,-100,ROUND(INDEX([1]Calculation!Q:Q,ROW()),0))</f>
        <v>-100</v>
      </c>
      <c r="M1599" s="8">
        <f>IF(INDEX([1]Calculation!R:R,ROW())=0,-100,ROUND(INDEX([1]Calculation!R:R,ROW()),0))</f>
        <v>-100</v>
      </c>
      <c r="N1599" s="8">
        <f>IF(INDEX([1]Calculation!S:S,ROW())=0,-100,ROUND(INDEX([1]Calculation!S:S,ROW()),0))</f>
        <v>-100</v>
      </c>
      <c r="O1599" s="8">
        <f>IF(INDEX([1]Calculation!T:T,ROW())=0,-100,ROUND(INDEX([1]Calculation!T:T,ROW()),0))</f>
        <v>-100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IF(INDEX([1]Calculation!L:L,ROW())=0,-100,ROUND(INDEX([1]Calculation!L:L,ROW()),0))</f>
        <v>-100</v>
      </c>
      <c r="H1600" s="8">
        <f>IF(INDEX([1]Calculation!M:M,ROW())=0,-100,ROUND(INDEX([1]Calculation!M:M,ROW()),0))</f>
        <v>-100</v>
      </c>
      <c r="I1600" s="8">
        <f>IF(INDEX([1]Calculation!N:N,ROW())=0,-100,ROUND(INDEX([1]Calculation!N:N,ROW()),0))</f>
        <v>-100</v>
      </c>
      <c r="J1600" s="8">
        <f>IF(INDEX([1]Calculation!O:O,ROW())=0,-100,ROUND(INDEX([1]Calculation!O:O,ROW()),0))</f>
        <v>-100</v>
      </c>
      <c r="K1600" s="8">
        <f>IF(INDEX([1]Calculation!P:P,ROW())=0,-100,ROUND(INDEX([1]Calculation!P:P,ROW()),0))</f>
        <v>-100</v>
      </c>
      <c r="L1600" s="8">
        <f>IF(INDEX([1]Calculation!Q:Q,ROW())=0,-100,ROUND(INDEX([1]Calculation!Q:Q,ROW()),0))</f>
        <v>-100</v>
      </c>
      <c r="M1600" s="8">
        <f>IF(INDEX([1]Calculation!R:R,ROW())=0,-100,ROUND(INDEX([1]Calculation!R:R,ROW()),0))</f>
        <v>-100</v>
      </c>
      <c r="N1600" s="8">
        <f>IF(INDEX([1]Calculation!S:S,ROW())=0,-100,ROUND(INDEX([1]Calculation!S:S,ROW()),0))</f>
        <v>-100</v>
      </c>
      <c r="O1600" s="8">
        <f>IF(INDEX([1]Calculation!T:T,ROW())=0,-100,ROUND(INDEX([1]Calculation!T:T,ROW()),0))</f>
        <v>-100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IF(INDEX([1]Calculation!L:L,ROW())=0,-100,ROUND(INDEX([1]Calculation!L:L,ROW()),0))</f>
        <v>-100</v>
      </c>
      <c r="H1601" s="8">
        <f>IF(INDEX([1]Calculation!M:M,ROW())=0,-100,ROUND(INDEX([1]Calculation!M:M,ROW()),0))</f>
        <v>-100</v>
      </c>
      <c r="I1601" s="8">
        <f>IF(INDEX([1]Calculation!N:N,ROW())=0,-100,ROUND(INDEX([1]Calculation!N:N,ROW()),0))</f>
        <v>-100</v>
      </c>
      <c r="J1601" s="8">
        <f>IF(INDEX([1]Calculation!O:O,ROW())=0,-100,ROUND(INDEX([1]Calculation!O:O,ROW()),0))</f>
        <v>-100</v>
      </c>
      <c r="K1601" s="8">
        <f>IF(INDEX([1]Calculation!P:P,ROW())=0,-100,ROUND(INDEX([1]Calculation!P:P,ROW()),0))</f>
        <v>-100</v>
      </c>
      <c r="L1601" s="8">
        <f>IF(INDEX([1]Calculation!Q:Q,ROW())=0,-100,ROUND(INDEX([1]Calculation!Q:Q,ROW()),0))</f>
        <v>-100</v>
      </c>
      <c r="M1601" s="8">
        <f>IF(INDEX([1]Calculation!R:R,ROW())=0,-100,ROUND(INDEX([1]Calculation!R:R,ROW()),0))</f>
        <v>-100</v>
      </c>
      <c r="N1601" s="8">
        <f>IF(INDEX([1]Calculation!S:S,ROW())=0,-100,ROUND(INDEX([1]Calculation!S:S,ROW()),0))</f>
        <v>-100</v>
      </c>
      <c r="O1601" s="8">
        <f>IF(INDEX([1]Calculation!T:T,ROW())=0,-100,ROUND(INDEX([1]Calculation!T:T,ROW()),0))</f>
        <v>-100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IF(INDEX([1]Calculation!L:L,ROW())=0,-100,ROUND(INDEX([1]Calculation!L:L,ROW()),0))</f>
        <v>-100</v>
      </c>
      <c r="H1602" s="8">
        <f>IF(INDEX([1]Calculation!M:M,ROW())=0,-100,ROUND(INDEX([1]Calculation!M:M,ROW()),0))</f>
        <v>-100</v>
      </c>
      <c r="I1602" s="8">
        <f>IF(INDEX([1]Calculation!N:N,ROW())=0,-100,ROUND(INDEX([1]Calculation!N:N,ROW()),0))</f>
        <v>-100</v>
      </c>
      <c r="J1602" s="8">
        <f>IF(INDEX([1]Calculation!O:O,ROW())=0,-100,ROUND(INDEX([1]Calculation!O:O,ROW()),0))</f>
        <v>-100</v>
      </c>
      <c r="K1602" s="8">
        <f>IF(INDEX([1]Calculation!P:P,ROW())=0,-100,ROUND(INDEX([1]Calculation!P:P,ROW()),0))</f>
        <v>-100</v>
      </c>
      <c r="L1602" s="8">
        <f>IF(INDEX([1]Calculation!Q:Q,ROW())=0,-100,ROUND(INDEX([1]Calculation!Q:Q,ROW()),0))</f>
        <v>-100</v>
      </c>
      <c r="M1602" s="8">
        <f>IF(INDEX([1]Calculation!R:R,ROW())=0,-100,ROUND(INDEX([1]Calculation!R:R,ROW()),0))</f>
        <v>-100</v>
      </c>
      <c r="N1602" s="8">
        <f>IF(INDEX([1]Calculation!S:S,ROW())=0,-100,ROUND(INDEX([1]Calculation!S:S,ROW()),0))</f>
        <v>-100</v>
      </c>
      <c r="O1602" s="8">
        <f>IF(INDEX([1]Calculation!T:T,ROW())=0,-100,ROUND(INDEX([1]Calculation!T:T,ROW()),0))</f>
        <v>-100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IF(INDEX([1]Calculation!L:L,ROW())=0,-100,ROUND(INDEX([1]Calculation!L:L,ROW()),0))</f>
        <v>-100</v>
      </c>
      <c r="H1603" s="8">
        <f>IF(INDEX([1]Calculation!M:M,ROW())=0,-100,ROUND(INDEX([1]Calculation!M:M,ROW()),0))</f>
        <v>-100</v>
      </c>
      <c r="I1603" s="8">
        <f>IF(INDEX([1]Calculation!N:N,ROW())=0,-100,ROUND(INDEX([1]Calculation!N:N,ROW()),0))</f>
        <v>-100</v>
      </c>
      <c r="J1603" s="8">
        <f>IF(INDEX([1]Calculation!O:O,ROW())=0,-100,ROUND(INDEX([1]Calculation!O:O,ROW()),0))</f>
        <v>-100</v>
      </c>
      <c r="K1603" s="8">
        <f>IF(INDEX([1]Calculation!P:P,ROW())=0,-100,ROUND(INDEX([1]Calculation!P:P,ROW()),0))</f>
        <v>-100</v>
      </c>
      <c r="L1603" s="8">
        <f>IF(INDEX([1]Calculation!Q:Q,ROW())=0,-100,ROUND(INDEX([1]Calculation!Q:Q,ROW()),0))</f>
        <v>-100</v>
      </c>
      <c r="M1603" s="8">
        <f>IF(INDEX([1]Calculation!R:R,ROW())=0,-100,ROUND(INDEX([1]Calculation!R:R,ROW()),0))</f>
        <v>-100</v>
      </c>
      <c r="N1603" s="8">
        <f>IF(INDEX([1]Calculation!S:S,ROW())=0,-100,ROUND(INDEX([1]Calculation!S:S,ROW()),0))</f>
        <v>-100</v>
      </c>
      <c r="O1603" s="8">
        <f>IF(INDEX([1]Calculation!T:T,ROW())=0,-100,ROUND(INDEX([1]Calculation!T:T,ROW()),0))</f>
        <v>-100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IF(INDEX([1]Calculation!L:L,ROW())=0,-100,ROUND(INDEX([1]Calculation!L:L,ROW()),0))</f>
        <v>-100</v>
      </c>
      <c r="H1604" s="8">
        <f>IF(INDEX([1]Calculation!M:M,ROW())=0,-100,ROUND(INDEX([1]Calculation!M:M,ROW()),0))</f>
        <v>-100</v>
      </c>
      <c r="I1604" s="8">
        <f>IF(INDEX([1]Calculation!N:N,ROW())=0,-100,ROUND(INDEX([1]Calculation!N:N,ROW()),0))</f>
        <v>-100</v>
      </c>
      <c r="J1604" s="8">
        <f>IF(INDEX([1]Calculation!O:O,ROW())=0,-100,ROUND(INDEX([1]Calculation!O:O,ROW()),0))</f>
        <v>-100</v>
      </c>
      <c r="K1604" s="8">
        <f>IF(INDEX([1]Calculation!P:P,ROW())=0,-100,ROUND(INDEX([1]Calculation!P:P,ROW()),0))</f>
        <v>-100</v>
      </c>
      <c r="L1604" s="8">
        <f>IF(INDEX([1]Calculation!Q:Q,ROW())=0,-100,ROUND(INDEX([1]Calculation!Q:Q,ROW()),0))</f>
        <v>-100</v>
      </c>
      <c r="M1604" s="8">
        <f>IF(INDEX([1]Calculation!R:R,ROW())=0,-100,ROUND(INDEX([1]Calculation!R:R,ROW()),0))</f>
        <v>-100</v>
      </c>
      <c r="N1604" s="8">
        <f>IF(INDEX([1]Calculation!S:S,ROW())=0,-100,ROUND(INDEX([1]Calculation!S:S,ROW()),0))</f>
        <v>-100</v>
      </c>
      <c r="O1604" s="8">
        <f>IF(INDEX([1]Calculation!T:T,ROW())=0,-100,ROUND(INDEX([1]Calculation!T:T,ROW()),0))</f>
        <v>-100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IF(INDEX([1]Calculation!L:L,ROW())=0,-100,ROUND(INDEX([1]Calculation!L:L,ROW()),0))</f>
        <v>-100</v>
      </c>
      <c r="H1605" s="8">
        <f>IF(INDEX([1]Calculation!M:M,ROW())=0,-100,ROUND(INDEX([1]Calculation!M:M,ROW()),0))</f>
        <v>-100</v>
      </c>
      <c r="I1605" s="8">
        <f>IF(INDEX([1]Calculation!N:N,ROW())=0,-100,ROUND(INDEX([1]Calculation!N:N,ROW()),0))</f>
        <v>-100</v>
      </c>
      <c r="J1605" s="8">
        <f>IF(INDEX([1]Calculation!O:O,ROW())=0,-100,ROUND(INDEX([1]Calculation!O:O,ROW()),0))</f>
        <v>-100</v>
      </c>
      <c r="K1605" s="8">
        <f>IF(INDEX([1]Calculation!P:P,ROW())=0,-100,ROUND(INDEX([1]Calculation!P:P,ROW()),0))</f>
        <v>-100</v>
      </c>
      <c r="L1605" s="8">
        <f>IF(INDEX([1]Calculation!Q:Q,ROW())=0,-100,ROUND(INDEX([1]Calculation!Q:Q,ROW()),0))</f>
        <v>-100</v>
      </c>
      <c r="M1605" s="8">
        <f>IF(INDEX([1]Calculation!R:R,ROW())=0,-100,ROUND(INDEX([1]Calculation!R:R,ROW()),0))</f>
        <v>-100</v>
      </c>
      <c r="N1605" s="8">
        <f>IF(INDEX([1]Calculation!S:S,ROW())=0,-100,ROUND(INDEX([1]Calculation!S:S,ROW()),0))</f>
        <v>-100</v>
      </c>
      <c r="O1605" s="8">
        <f>IF(INDEX([1]Calculation!T:T,ROW())=0,-100,ROUND(INDEX([1]Calculation!T:T,ROW()),0))</f>
        <v>-100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IF(INDEX([1]Calculation!L:L,ROW())=0,-100,ROUND(INDEX([1]Calculation!L:L,ROW()),0))</f>
        <v>-100</v>
      </c>
      <c r="H1606" s="8">
        <f>IF(INDEX([1]Calculation!M:M,ROW())=0,-100,ROUND(INDEX([1]Calculation!M:M,ROW()),0))</f>
        <v>-100</v>
      </c>
      <c r="I1606" s="8">
        <f>IF(INDEX([1]Calculation!N:N,ROW())=0,-100,ROUND(INDEX([1]Calculation!N:N,ROW()),0))</f>
        <v>-100</v>
      </c>
      <c r="J1606" s="8">
        <f>IF(INDEX([1]Calculation!O:O,ROW())=0,-100,ROUND(INDEX([1]Calculation!O:O,ROW()),0))</f>
        <v>-100</v>
      </c>
      <c r="K1606" s="8">
        <f>IF(INDEX([1]Calculation!P:P,ROW())=0,-100,ROUND(INDEX([1]Calculation!P:P,ROW()),0))</f>
        <v>-100</v>
      </c>
      <c r="L1606" s="8">
        <f>IF(INDEX([1]Calculation!Q:Q,ROW())=0,-100,ROUND(INDEX([1]Calculation!Q:Q,ROW()),0))</f>
        <v>-100</v>
      </c>
      <c r="M1606" s="8">
        <f>IF(INDEX([1]Calculation!R:R,ROW())=0,-100,ROUND(INDEX([1]Calculation!R:R,ROW()),0))</f>
        <v>-100</v>
      </c>
      <c r="N1606" s="8">
        <f>IF(INDEX([1]Calculation!S:S,ROW())=0,-100,ROUND(INDEX([1]Calculation!S:S,ROW()),0))</f>
        <v>-100</v>
      </c>
      <c r="O1606" s="8">
        <f>IF(INDEX([1]Calculation!T:T,ROW())=0,-100,ROUND(INDEX([1]Calculation!T:T,ROW()),0))</f>
        <v>-100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IF(INDEX([1]Calculation!L:L,ROW())=0,-100,ROUND(INDEX([1]Calculation!L:L,ROW()),0))</f>
        <v>-100</v>
      </c>
      <c r="H1607" s="8">
        <f>IF(INDEX([1]Calculation!M:M,ROW())=0,-100,ROUND(INDEX([1]Calculation!M:M,ROW()),0))</f>
        <v>-100</v>
      </c>
      <c r="I1607" s="8">
        <f>IF(INDEX([1]Calculation!N:N,ROW())=0,-100,ROUND(INDEX([1]Calculation!N:N,ROW()),0))</f>
        <v>-100</v>
      </c>
      <c r="J1607" s="8">
        <f>IF(INDEX([1]Calculation!O:O,ROW())=0,-100,ROUND(INDEX([1]Calculation!O:O,ROW()),0))</f>
        <v>-100</v>
      </c>
      <c r="K1607" s="8">
        <f>IF(INDEX([1]Calculation!P:P,ROW())=0,-100,ROUND(INDEX([1]Calculation!P:P,ROW()),0))</f>
        <v>-100</v>
      </c>
      <c r="L1607" s="8">
        <f>IF(INDEX([1]Calculation!Q:Q,ROW())=0,-100,ROUND(INDEX([1]Calculation!Q:Q,ROW()),0))</f>
        <v>-100</v>
      </c>
      <c r="M1607" s="8">
        <f>IF(INDEX([1]Calculation!R:R,ROW())=0,-100,ROUND(INDEX([1]Calculation!R:R,ROW()),0))</f>
        <v>-100</v>
      </c>
      <c r="N1607" s="8">
        <f>IF(INDEX([1]Calculation!S:S,ROW())=0,-100,ROUND(INDEX([1]Calculation!S:S,ROW()),0))</f>
        <v>-100</v>
      </c>
      <c r="O1607" s="8">
        <f>IF(INDEX([1]Calculation!T:T,ROW())=0,-100,ROUND(INDEX([1]Calculation!T:T,ROW()),0))</f>
        <v>-100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IF(INDEX([1]Calculation!L:L,ROW())=0,-100,ROUND(INDEX([1]Calculation!L:L,ROW()),0))</f>
        <v>-100</v>
      </c>
      <c r="H1608" s="8">
        <f>IF(INDEX([1]Calculation!M:M,ROW())=0,-100,ROUND(INDEX([1]Calculation!M:M,ROW()),0))</f>
        <v>-100</v>
      </c>
      <c r="I1608" s="8">
        <f>IF(INDEX([1]Calculation!N:N,ROW())=0,-100,ROUND(INDEX([1]Calculation!N:N,ROW()),0))</f>
        <v>-100</v>
      </c>
      <c r="J1608" s="8">
        <f>IF(INDEX([1]Calculation!O:O,ROW())=0,-100,ROUND(INDEX([1]Calculation!O:O,ROW()),0))</f>
        <v>-100</v>
      </c>
      <c r="K1608" s="8">
        <f>IF(INDEX([1]Calculation!P:P,ROW())=0,-100,ROUND(INDEX([1]Calculation!P:P,ROW()),0))</f>
        <v>-100</v>
      </c>
      <c r="L1608" s="8">
        <f>IF(INDEX([1]Calculation!Q:Q,ROW())=0,-100,ROUND(INDEX([1]Calculation!Q:Q,ROW()),0))</f>
        <v>-100</v>
      </c>
      <c r="M1608" s="8">
        <f>IF(INDEX([1]Calculation!R:R,ROW())=0,-100,ROUND(INDEX([1]Calculation!R:R,ROW()),0))</f>
        <v>-100</v>
      </c>
      <c r="N1608" s="8">
        <f>IF(INDEX([1]Calculation!S:S,ROW())=0,-100,ROUND(INDEX([1]Calculation!S:S,ROW()),0))</f>
        <v>-100</v>
      </c>
      <c r="O1608" s="8">
        <f>IF(INDEX([1]Calculation!T:T,ROW())=0,-100,ROUND(INDEX([1]Calculation!T:T,ROW()),0))</f>
        <v>-100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IF(INDEX([1]Calculation!L:L,ROW())=0,-100,ROUND(INDEX([1]Calculation!L:L,ROW()),0))</f>
        <v>-100</v>
      </c>
      <c r="H1609" s="8">
        <f>IF(INDEX([1]Calculation!M:M,ROW())=0,-100,ROUND(INDEX([1]Calculation!M:M,ROW()),0))</f>
        <v>-100</v>
      </c>
      <c r="I1609" s="8">
        <f>IF(INDEX([1]Calculation!N:N,ROW())=0,-100,ROUND(INDEX([1]Calculation!N:N,ROW()),0))</f>
        <v>-100</v>
      </c>
      <c r="J1609" s="8">
        <f>IF(INDEX([1]Calculation!O:O,ROW())=0,-100,ROUND(INDEX([1]Calculation!O:O,ROW()),0))</f>
        <v>-100</v>
      </c>
      <c r="K1609" s="8">
        <f>IF(INDEX([1]Calculation!P:P,ROW())=0,-100,ROUND(INDEX([1]Calculation!P:P,ROW()),0))</f>
        <v>-100</v>
      </c>
      <c r="L1609" s="8">
        <f>IF(INDEX([1]Calculation!Q:Q,ROW())=0,-100,ROUND(INDEX([1]Calculation!Q:Q,ROW()),0))</f>
        <v>-100</v>
      </c>
      <c r="M1609" s="8">
        <f>IF(INDEX([1]Calculation!R:R,ROW())=0,-100,ROUND(INDEX([1]Calculation!R:R,ROW()),0))</f>
        <v>-100</v>
      </c>
      <c r="N1609" s="8">
        <f>IF(INDEX([1]Calculation!S:S,ROW())=0,-100,ROUND(INDEX([1]Calculation!S:S,ROW()),0))</f>
        <v>-100</v>
      </c>
      <c r="O1609" s="8">
        <f>IF(INDEX([1]Calculation!T:T,ROW())=0,-100,ROUND(INDEX([1]Calculation!T:T,ROW()),0))</f>
        <v>-100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IF(INDEX([1]Calculation!L:L,ROW())=0,-100,ROUND(INDEX([1]Calculation!L:L,ROW()),0))</f>
        <v>-100</v>
      </c>
      <c r="H1610" s="8">
        <f>IF(INDEX([1]Calculation!M:M,ROW())=0,-100,ROUND(INDEX([1]Calculation!M:M,ROW()),0))</f>
        <v>-100</v>
      </c>
      <c r="I1610" s="8">
        <f>IF(INDEX([1]Calculation!N:N,ROW())=0,-100,ROUND(INDEX([1]Calculation!N:N,ROW()),0))</f>
        <v>-100</v>
      </c>
      <c r="J1610" s="8">
        <f>IF(INDEX([1]Calculation!O:O,ROW())=0,-100,ROUND(INDEX([1]Calculation!O:O,ROW()),0))</f>
        <v>-100</v>
      </c>
      <c r="K1610" s="8">
        <f>IF(INDEX([1]Calculation!P:P,ROW())=0,-100,ROUND(INDEX([1]Calculation!P:P,ROW()),0))</f>
        <v>-100</v>
      </c>
      <c r="L1610" s="8">
        <f>IF(INDEX([1]Calculation!Q:Q,ROW())=0,-100,ROUND(INDEX([1]Calculation!Q:Q,ROW()),0))</f>
        <v>-100</v>
      </c>
      <c r="M1610" s="8">
        <f>IF(INDEX([1]Calculation!R:R,ROW())=0,-100,ROUND(INDEX([1]Calculation!R:R,ROW()),0))</f>
        <v>-100</v>
      </c>
      <c r="N1610" s="8">
        <f>IF(INDEX([1]Calculation!S:S,ROW())=0,-100,ROUND(INDEX([1]Calculation!S:S,ROW()),0))</f>
        <v>-100</v>
      </c>
      <c r="O1610" s="8">
        <f>IF(INDEX([1]Calculation!T:T,ROW())=0,-100,ROUND(INDEX([1]Calculation!T:T,ROW()),0))</f>
        <v>-100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IF(INDEX([1]Calculation!L:L,ROW())=0,-100,ROUND(INDEX([1]Calculation!L:L,ROW()),0))</f>
        <v>-100</v>
      </c>
      <c r="H1611" s="8">
        <f>IF(INDEX([1]Calculation!M:M,ROW())=0,-100,ROUND(INDEX([1]Calculation!M:M,ROW()),0))</f>
        <v>-100</v>
      </c>
      <c r="I1611" s="8">
        <f>IF(INDEX([1]Calculation!N:N,ROW())=0,-100,ROUND(INDEX([1]Calculation!N:N,ROW()),0))</f>
        <v>-100</v>
      </c>
      <c r="J1611" s="8">
        <f>IF(INDEX([1]Calculation!O:O,ROW())=0,-100,ROUND(INDEX([1]Calculation!O:O,ROW()),0))</f>
        <v>-100</v>
      </c>
      <c r="K1611" s="8">
        <f>IF(INDEX([1]Calculation!P:P,ROW())=0,-100,ROUND(INDEX([1]Calculation!P:P,ROW()),0))</f>
        <v>-100</v>
      </c>
      <c r="L1611" s="8">
        <f>IF(INDEX([1]Calculation!Q:Q,ROW())=0,-100,ROUND(INDEX([1]Calculation!Q:Q,ROW()),0))</f>
        <v>-100</v>
      </c>
      <c r="M1611" s="8">
        <f>IF(INDEX([1]Calculation!R:R,ROW())=0,-100,ROUND(INDEX([1]Calculation!R:R,ROW()),0))</f>
        <v>-100</v>
      </c>
      <c r="N1611" s="8">
        <f>IF(INDEX([1]Calculation!S:S,ROW())=0,-100,ROUND(INDEX([1]Calculation!S:S,ROW()),0))</f>
        <v>-100</v>
      </c>
      <c r="O1611" s="8">
        <f>IF(INDEX([1]Calculation!T:T,ROW())=0,-100,ROUND(INDEX([1]Calculation!T:T,ROW()),0))</f>
        <v>-100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IF(INDEX([1]Calculation!L:L,ROW())=0,-100,ROUND(INDEX([1]Calculation!L:L,ROW()),0))</f>
        <v>-100</v>
      </c>
      <c r="H1612" s="8">
        <f>IF(INDEX([1]Calculation!M:M,ROW())=0,-100,ROUND(INDEX([1]Calculation!M:M,ROW()),0))</f>
        <v>-100</v>
      </c>
      <c r="I1612" s="8">
        <f>IF(INDEX([1]Calculation!N:N,ROW())=0,-100,ROUND(INDEX([1]Calculation!N:N,ROW()),0))</f>
        <v>-100</v>
      </c>
      <c r="J1612" s="8">
        <f>IF(INDEX([1]Calculation!O:O,ROW())=0,-100,ROUND(INDEX([1]Calculation!O:O,ROW()),0))</f>
        <v>-100</v>
      </c>
      <c r="K1612" s="8">
        <f>IF(INDEX([1]Calculation!P:P,ROW())=0,-100,ROUND(INDEX([1]Calculation!P:P,ROW()),0))</f>
        <v>-100</v>
      </c>
      <c r="L1612" s="8">
        <f>IF(INDEX([1]Calculation!Q:Q,ROW())=0,-100,ROUND(INDEX([1]Calculation!Q:Q,ROW()),0))</f>
        <v>-100</v>
      </c>
      <c r="M1612" s="8">
        <f>IF(INDEX([1]Calculation!R:R,ROW())=0,-100,ROUND(INDEX([1]Calculation!R:R,ROW()),0))</f>
        <v>-100</v>
      </c>
      <c r="N1612" s="8">
        <f>IF(INDEX([1]Calculation!S:S,ROW())=0,-100,ROUND(INDEX([1]Calculation!S:S,ROW()),0))</f>
        <v>-100</v>
      </c>
      <c r="O1612" s="8">
        <f>IF(INDEX([1]Calculation!T:T,ROW())=0,-100,ROUND(INDEX([1]Calculation!T:T,ROW()),0))</f>
        <v>-100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IF(INDEX([1]Calculation!L:L,ROW())=0,-100,ROUND(INDEX([1]Calculation!L:L,ROW()),0))</f>
        <v>-100</v>
      </c>
      <c r="H1613" s="8">
        <f>IF(INDEX([1]Calculation!M:M,ROW())=0,-100,ROUND(INDEX([1]Calculation!M:M,ROW()),0))</f>
        <v>-100</v>
      </c>
      <c r="I1613" s="8">
        <f>IF(INDEX([1]Calculation!N:N,ROW())=0,-100,ROUND(INDEX([1]Calculation!N:N,ROW()),0))</f>
        <v>-100</v>
      </c>
      <c r="J1613" s="8">
        <f>IF(INDEX([1]Calculation!O:O,ROW())=0,-100,ROUND(INDEX([1]Calculation!O:O,ROW()),0))</f>
        <v>-100</v>
      </c>
      <c r="K1613" s="8">
        <f>IF(INDEX([1]Calculation!P:P,ROW())=0,-100,ROUND(INDEX([1]Calculation!P:P,ROW()),0))</f>
        <v>-100</v>
      </c>
      <c r="L1613" s="8">
        <f>IF(INDEX([1]Calculation!Q:Q,ROW())=0,-100,ROUND(INDEX([1]Calculation!Q:Q,ROW()),0))</f>
        <v>-100</v>
      </c>
      <c r="M1613" s="8">
        <f>IF(INDEX([1]Calculation!R:R,ROW())=0,-100,ROUND(INDEX([1]Calculation!R:R,ROW()),0))</f>
        <v>-100</v>
      </c>
      <c r="N1613" s="8">
        <f>IF(INDEX([1]Calculation!S:S,ROW())=0,-100,ROUND(INDEX([1]Calculation!S:S,ROW()),0))</f>
        <v>-100</v>
      </c>
      <c r="O1613" s="8">
        <f>IF(INDEX([1]Calculation!T:T,ROW())=0,-100,ROUND(INDEX([1]Calculation!T:T,ROW()),0))</f>
        <v>-100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IF(INDEX([1]Calculation!L:L,ROW())=0,-100,ROUND(INDEX([1]Calculation!L:L,ROW()),0))</f>
        <v>-100</v>
      </c>
      <c r="H1614" s="8">
        <f>IF(INDEX([1]Calculation!M:M,ROW())=0,-100,ROUND(INDEX([1]Calculation!M:M,ROW()),0))</f>
        <v>-100</v>
      </c>
      <c r="I1614" s="8">
        <f>IF(INDEX([1]Calculation!N:N,ROW())=0,-100,ROUND(INDEX([1]Calculation!N:N,ROW()),0))</f>
        <v>-100</v>
      </c>
      <c r="J1614" s="8">
        <f>IF(INDEX([1]Calculation!O:O,ROW())=0,-100,ROUND(INDEX([1]Calculation!O:O,ROW()),0))</f>
        <v>-100</v>
      </c>
      <c r="K1614" s="8">
        <f>IF(INDEX([1]Calculation!P:P,ROW())=0,-100,ROUND(INDEX([1]Calculation!P:P,ROW()),0))</f>
        <v>-100</v>
      </c>
      <c r="L1614" s="8">
        <f>IF(INDEX([1]Calculation!Q:Q,ROW())=0,-100,ROUND(INDEX([1]Calculation!Q:Q,ROW()),0))</f>
        <v>-100</v>
      </c>
      <c r="M1614" s="8">
        <f>IF(INDEX([1]Calculation!R:R,ROW())=0,-100,ROUND(INDEX([1]Calculation!R:R,ROW()),0))</f>
        <v>-100</v>
      </c>
      <c r="N1614" s="8">
        <f>IF(INDEX([1]Calculation!S:S,ROW())=0,-100,ROUND(INDEX([1]Calculation!S:S,ROW()),0))</f>
        <v>-100</v>
      </c>
      <c r="O1614" s="8">
        <f>IF(INDEX([1]Calculation!T:T,ROW())=0,-100,ROUND(INDEX([1]Calculation!T:T,ROW()),0))</f>
        <v>-100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IF(INDEX([1]Calculation!L:L,ROW())=0,-100,ROUND(INDEX([1]Calculation!L:L,ROW()),0))</f>
        <v>-100</v>
      </c>
      <c r="H1615" s="8">
        <f>IF(INDEX([1]Calculation!M:M,ROW())=0,-100,ROUND(INDEX([1]Calculation!M:M,ROW()),0))</f>
        <v>-100</v>
      </c>
      <c r="I1615" s="8">
        <f>IF(INDEX([1]Calculation!N:N,ROW())=0,-100,ROUND(INDEX([1]Calculation!N:N,ROW()),0))</f>
        <v>-100</v>
      </c>
      <c r="J1615" s="8">
        <f>IF(INDEX([1]Calculation!O:O,ROW())=0,-100,ROUND(INDEX([1]Calculation!O:O,ROW()),0))</f>
        <v>-100</v>
      </c>
      <c r="K1615" s="8">
        <f>IF(INDEX([1]Calculation!P:P,ROW())=0,-100,ROUND(INDEX([1]Calculation!P:P,ROW()),0))</f>
        <v>-100</v>
      </c>
      <c r="L1615" s="8">
        <f>IF(INDEX([1]Calculation!Q:Q,ROW())=0,-100,ROUND(INDEX([1]Calculation!Q:Q,ROW()),0))</f>
        <v>-100</v>
      </c>
      <c r="M1615" s="8">
        <f>IF(INDEX([1]Calculation!R:R,ROW())=0,-100,ROUND(INDEX([1]Calculation!R:R,ROW()),0))</f>
        <v>-100</v>
      </c>
      <c r="N1615" s="8">
        <f>IF(INDEX([1]Calculation!S:S,ROW())=0,-100,ROUND(INDEX([1]Calculation!S:S,ROW()),0))</f>
        <v>-100</v>
      </c>
      <c r="O1615" s="8">
        <f>IF(INDEX([1]Calculation!T:T,ROW())=0,-100,ROUND(INDEX([1]Calculation!T:T,ROW()),0))</f>
        <v>-100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IF(INDEX([1]Calculation!L:L,ROW())=0,-100,ROUND(INDEX([1]Calculation!L:L,ROW()),0))</f>
        <v>-100</v>
      </c>
      <c r="H1616" s="8">
        <f>IF(INDEX([1]Calculation!M:M,ROW())=0,-100,ROUND(INDEX([1]Calculation!M:M,ROW()),0))</f>
        <v>-100</v>
      </c>
      <c r="I1616" s="8">
        <f>IF(INDEX([1]Calculation!N:N,ROW())=0,-100,ROUND(INDEX([1]Calculation!N:N,ROW()),0))</f>
        <v>-100</v>
      </c>
      <c r="J1616" s="8">
        <f>IF(INDEX([1]Calculation!O:O,ROW())=0,-100,ROUND(INDEX([1]Calculation!O:O,ROW()),0))</f>
        <v>-100</v>
      </c>
      <c r="K1616" s="8">
        <f>IF(INDEX([1]Calculation!P:P,ROW())=0,-100,ROUND(INDEX([1]Calculation!P:P,ROW()),0))</f>
        <v>-100</v>
      </c>
      <c r="L1616" s="8">
        <f>IF(INDEX([1]Calculation!Q:Q,ROW())=0,-100,ROUND(INDEX([1]Calculation!Q:Q,ROW()),0))</f>
        <v>-100</v>
      </c>
      <c r="M1616" s="8">
        <f>IF(INDEX([1]Calculation!R:R,ROW())=0,-100,ROUND(INDEX([1]Calculation!R:R,ROW()),0))</f>
        <v>-100</v>
      </c>
      <c r="N1616" s="8">
        <f>IF(INDEX([1]Calculation!S:S,ROW())=0,-100,ROUND(INDEX([1]Calculation!S:S,ROW()),0))</f>
        <v>-100</v>
      </c>
      <c r="O1616" s="8">
        <f>IF(INDEX([1]Calculation!T:T,ROW())=0,-100,ROUND(INDEX([1]Calculation!T:T,ROW()),0))</f>
        <v>-100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IF(INDEX([1]Calculation!L:L,ROW())=0,-100,ROUND(INDEX([1]Calculation!L:L,ROW()),0))</f>
        <v>-100</v>
      </c>
      <c r="H1617" s="8">
        <f>IF(INDEX([1]Calculation!M:M,ROW())=0,-100,ROUND(INDEX([1]Calculation!M:M,ROW()),0))</f>
        <v>-100</v>
      </c>
      <c r="I1617" s="8">
        <f>IF(INDEX([1]Calculation!N:N,ROW())=0,-100,ROUND(INDEX([1]Calculation!N:N,ROW()),0))</f>
        <v>-100</v>
      </c>
      <c r="J1617" s="8">
        <f>IF(INDEX([1]Calculation!O:O,ROW())=0,-100,ROUND(INDEX([1]Calculation!O:O,ROW()),0))</f>
        <v>-100</v>
      </c>
      <c r="K1617" s="8">
        <f>IF(INDEX([1]Calculation!P:P,ROW())=0,-100,ROUND(INDEX([1]Calculation!P:P,ROW()),0))</f>
        <v>-100</v>
      </c>
      <c r="L1617" s="8">
        <f>IF(INDEX([1]Calculation!Q:Q,ROW())=0,-100,ROUND(INDEX([1]Calculation!Q:Q,ROW()),0))</f>
        <v>-100</v>
      </c>
      <c r="M1617" s="8">
        <f>IF(INDEX([1]Calculation!R:R,ROW())=0,-100,ROUND(INDEX([1]Calculation!R:R,ROW()),0))</f>
        <v>-100</v>
      </c>
      <c r="N1617" s="8">
        <f>IF(INDEX([1]Calculation!S:S,ROW())=0,-100,ROUND(INDEX([1]Calculation!S:S,ROW()),0))</f>
        <v>-100</v>
      </c>
      <c r="O1617" s="8">
        <f>IF(INDEX([1]Calculation!T:T,ROW())=0,-100,ROUND(INDEX([1]Calculation!T:T,ROW()),0))</f>
        <v>-100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IF(INDEX([1]Calculation!L:L,ROW())=0,-100,ROUND(INDEX([1]Calculation!L:L,ROW()),0))</f>
        <v>-100</v>
      </c>
      <c r="H1618" s="8">
        <f>IF(INDEX([1]Calculation!M:M,ROW())=0,-100,ROUND(INDEX([1]Calculation!M:M,ROW()),0))</f>
        <v>-100</v>
      </c>
      <c r="I1618" s="8">
        <f>IF(INDEX([1]Calculation!N:N,ROW())=0,-100,ROUND(INDEX([1]Calculation!N:N,ROW()),0))</f>
        <v>-100</v>
      </c>
      <c r="J1618" s="8">
        <f>IF(INDEX([1]Calculation!O:O,ROW())=0,-100,ROUND(INDEX([1]Calculation!O:O,ROW()),0))</f>
        <v>-100</v>
      </c>
      <c r="K1618" s="8">
        <f>IF(INDEX([1]Calculation!P:P,ROW())=0,-100,ROUND(INDEX([1]Calculation!P:P,ROW()),0))</f>
        <v>-100</v>
      </c>
      <c r="L1618" s="8">
        <f>IF(INDEX([1]Calculation!Q:Q,ROW())=0,-100,ROUND(INDEX([1]Calculation!Q:Q,ROW()),0))</f>
        <v>-100</v>
      </c>
      <c r="M1618" s="8">
        <f>IF(INDEX([1]Calculation!R:R,ROW())=0,-100,ROUND(INDEX([1]Calculation!R:R,ROW()),0))</f>
        <v>-100</v>
      </c>
      <c r="N1618" s="8">
        <f>IF(INDEX([1]Calculation!S:S,ROW())=0,-100,ROUND(INDEX([1]Calculation!S:S,ROW()),0))</f>
        <v>-100</v>
      </c>
      <c r="O1618" s="8">
        <f>IF(INDEX([1]Calculation!T:T,ROW())=0,-100,ROUND(INDEX([1]Calculation!T:T,ROW()),0))</f>
        <v>-100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IF(INDEX([1]Calculation!L:L,ROW())=0,-100,ROUND(INDEX([1]Calculation!L:L,ROW()),0))</f>
        <v>-100</v>
      </c>
      <c r="H1619" s="8">
        <f>IF(INDEX([1]Calculation!M:M,ROW())=0,-100,ROUND(INDEX([1]Calculation!M:M,ROW()),0))</f>
        <v>-100</v>
      </c>
      <c r="I1619" s="8">
        <f>IF(INDEX([1]Calculation!N:N,ROW())=0,-100,ROUND(INDEX([1]Calculation!N:N,ROW()),0))</f>
        <v>-100</v>
      </c>
      <c r="J1619" s="8">
        <f>IF(INDEX([1]Calculation!O:O,ROW())=0,-100,ROUND(INDEX([1]Calculation!O:O,ROW()),0))</f>
        <v>-100</v>
      </c>
      <c r="K1619" s="8">
        <f>IF(INDEX([1]Calculation!P:P,ROW())=0,-100,ROUND(INDEX([1]Calculation!P:P,ROW()),0))</f>
        <v>-100</v>
      </c>
      <c r="L1619" s="8">
        <f>IF(INDEX([1]Calculation!Q:Q,ROW())=0,-100,ROUND(INDEX([1]Calculation!Q:Q,ROW()),0))</f>
        <v>-100</v>
      </c>
      <c r="M1619" s="8">
        <f>IF(INDEX([1]Calculation!R:R,ROW())=0,-100,ROUND(INDEX([1]Calculation!R:R,ROW()),0))</f>
        <v>-100</v>
      </c>
      <c r="N1619" s="8">
        <f>IF(INDEX([1]Calculation!S:S,ROW())=0,-100,ROUND(INDEX([1]Calculation!S:S,ROW()),0))</f>
        <v>-100</v>
      </c>
      <c r="O1619" s="8">
        <f>IF(INDEX([1]Calculation!T:T,ROW())=0,-100,ROUND(INDEX([1]Calculation!T:T,ROW()),0))</f>
        <v>-100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IF(INDEX([1]Calculation!L:L,ROW())=0,-100,ROUND(INDEX([1]Calculation!L:L,ROW()),0))</f>
        <v>-100</v>
      </c>
      <c r="H1620" s="8">
        <f>IF(INDEX([1]Calculation!M:M,ROW())=0,-100,ROUND(INDEX([1]Calculation!M:M,ROW()),0))</f>
        <v>-100</v>
      </c>
      <c r="I1620" s="8">
        <f>IF(INDEX([1]Calculation!N:N,ROW())=0,-100,ROUND(INDEX([1]Calculation!N:N,ROW()),0))</f>
        <v>-100</v>
      </c>
      <c r="J1620" s="8">
        <f>IF(INDEX([1]Calculation!O:O,ROW())=0,-100,ROUND(INDEX([1]Calculation!O:O,ROW()),0))</f>
        <v>-100</v>
      </c>
      <c r="K1620" s="8">
        <f>IF(INDEX([1]Calculation!P:P,ROW())=0,-100,ROUND(INDEX([1]Calculation!P:P,ROW()),0))</f>
        <v>-100</v>
      </c>
      <c r="L1620" s="8">
        <f>IF(INDEX([1]Calculation!Q:Q,ROW())=0,-100,ROUND(INDEX([1]Calculation!Q:Q,ROW()),0))</f>
        <v>-100</v>
      </c>
      <c r="M1620" s="8">
        <f>IF(INDEX([1]Calculation!R:R,ROW())=0,-100,ROUND(INDEX([1]Calculation!R:R,ROW()),0))</f>
        <v>-100</v>
      </c>
      <c r="N1620" s="8">
        <f>IF(INDEX([1]Calculation!S:S,ROW())=0,-100,ROUND(INDEX([1]Calculation!S:S,ROW()),0))</f>
        <v>-100</v>
      </c>
      <c r="O1620" s="8">
        <f>IF(INDEX([1]Calculation!T:T,ROW())=0,-100,ROUND(INDEX([1]Calculation!T:T,ROW()),0))</f>
        <v>-100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IF(INDEX([1]Calculation!L:L,ROW())=0,-100,ROUND(INDEX([1]Calculation!L:L,ROW()),0))</f>
        <v>-100</v>
      </c>
      <c r="H1621" s="8">
        <f>IF(INDEX([1]Calculation!M:M,ROW())=0,-100,ROUND(INDEX([1]Calculation!M:M,ROW()),0))</f>
        <v>-100</v>
      </c>
      <c r="I1621" s="8">
        <f>IF(INDEX([1]Calculation!N:N,ROW())=0,-100,ROUND(INDEX([1]Calculation!N:N,ROW()),0))</f>
        <v>-100</v>
      </c>
      <c r="J1621" s="8">
        <f>IF(INDEX([1]Calculation!O:O,ROW())=0,-100,ROUND(INDEX([1]Calculation!O:O,ROW()),0))</f>
        <v>-100</v>
      </c>
      <c r="K1621" s="8">
        <f>IF(INDEX([1]Calculation!P:P,ROW())=0,-100,ROUND(INDEX([1]Calculation!P:P,ROW()),0))</f>
        <v>-100</v>
      </c>
      <c r="L1621" s="8">
        <f>IF(INDEX([1]Calculation!Q:Q,ROW())=0,-100,ROUND(INDEX([1]Calculation!Q:Q,ROW()),0))</f>
        <v>-100</v>
      </c>
      <c r="M1621" s="8">
        <f>IF(INDEX([1]Calculation!R:R,ROW())=0,-100,ROUND(INDEX([1]Calculation!R:R,ROW()),0))</f>
        <v>-100</v>
      </c>
      <c r="N1621" s="8">
        <f>IF(INDEX([1]Calculation!S:S,ROW())=0,-100,ROUND(INDEX([1]Calculation!S:S,ROW()),0))</f>
        <v>-100</v>
      </c>
      <c r="O1621" s="8">
        <f>IF(INDEX([1]Calculation!T:T,ROW())=0,-100,ROUND(INDEX([1]Calculation!T:T,ROW()),0))</f>
        <v>-100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IF(INDEX([1]Calculation!L:L,ROW())=0,-100,ROUND(INDEX([1]Calculation!L:L,ROW()),0))</f>
        <v>-100</v>
      </c>
      <c r="H1622" s="8">
        <f>IF(INDEX([1]Calculation!M:M,ROW())=0,-100,ROUND(INDEX([1]Calculation!M:M,ROW()),0))</f>
        <v>-100</v>
      </c>
      <c r="I1622" s="8">
        <f>IF(INDEX([1]Calculation!N:N,ROW())=0,-100,ROUND(INDEX([1]Calculation!N:N,ROW()),0))</f>
        <v>-100</v>
      </c>
      <c r="J1622" s="8">
        <f>IF(INDEX([1]Calculation!O:O,ROW())=0,-100,ROUND(INDEX([1]Calculation!O:O,ROW()),0))</f>
        <v>-100</v>
      </c>
      <c r="K1622" s="8">
        <f>IF(INDEX([1]Calculation!P:P,ROW())=0,-100,ROUND(INDEX([1]Calculation!P:P,ROW()),0))</f>
        <v>-100</v>
      </c>
      <c r="L1622" s="8">
        <f>IF(INDEX([1]Calculation!Q:Q,ROW())=0,-100,ROUND(INDEX([1]Calculation!Q:Q,ROW()),0))</f>
        <v>-100</v>
      </c>
      <c r="M1622" s="8">
        <f>IF(INDEX([1]Calculation!R:R,ROW())=0,-100,ROUND(INDEX([1]Calculation!R:R,ROW()),0))</f>
        <v>-100</v>
      </c>
      <c r="N1622" s="8">
        <f>IF(INDEX([1]Calculation!S:S,ROW())=0,-100,ROUND(INDEX([1]Calculation!S:S,ROW()),0))</f>
        <v>-100</v>
      </c>
      <c r="O1622" s="8">
        <f>IF(INDEX([1]Calculation!T:T,ROW())=0,-100,ROUND(INDEX([1]Calculation!T:T,ROW()),0))</f>
        <v>-100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IF(INDEX([1]Calculation!L:L,ROW())=0,-100,ROUND(INDEX([1]Calculation!L:L,ROW()),0))</f>
        <v>-100</v>
      </c>
      <c r="H1623" s="8">
        <f>IF(INDEX([1]Calculation!M:M,ROW())=0,-100,ROUND(INDEX([1]Calculation!M:M,ROW()),0))</f>
        <v>-100</v>
      </c>
      <c r="I1623" s="8">
        <f>IF(INDEX([1]Calculation!N:N,ROW())=0,-100,ROUND(INDEX([1]Calculation!N:N,ROW()),0))</f>
        <v>-100</v>
      </c>
      <c r="J1623" s="8">
        <f>IF(INDEX([1]Calculation!O:O,ROW())=0,-100,ROUND(INDEX([1]Calculation!O:O,ROW()),0))</f>
        <v>-100</v>
      </c>
      <c r="K1623" s="8">
        <f>IF(INDEX([1]Calculation!P:P,ROW())=0,-100,ROUND(INDEX([1]Calculation!P:P,ROW()),0))</f>
        <v>-100</v>
      </c>
      <c r="L1623" s="8">
        <f>IF(INDEX([1]Calculation!Q:Q,ROW())=0,-100,ROUND(INDEX([1]Calculation!Q:Q,ROW()),0))</f>
        <v>-100</v>
      </c>
      <c r="M1623" s="8">
        <f>IF(INDEX([1]Calculation!R:R,ROW())=0,-100,ROUND(INDEX([1]Calculation!R:R,ROW()),0))</f>
        <v>-100</v>
      </c>
      <c r="N1623" s="8">
        <f>IF(INDEX([1]Calculation!S:S,ROW())=0,-100,ROUND(INDEX([1]Calculation!S:S,ROW()),0))</f>
        <v>-100</v>
      </c>
      <c r="O1623" s="8">
        <f>IF(INDEX([1]Calculation!T:T,ROW())=0,-100,ROUND(INDEX([1]Calculation!T:T,ROW()),0))</f>
        <v>-100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IF(INDEX([1]Calculation!L:L,ROW())=0,-100,ROUND(INDEX([1]Calculation!L:L,ROW()),0))</f>
        <v>-100</v>
      </c>
      <c r="H1624" s="8">
        <f>IF(INDEX([1]Calculation!M:M,ROW())=0,-100,ROUND(INDEX([1]Calculation!M:M,ROW()),0))</f>
        <v>-100</v>
      </c>
      <c r="I1624" s="8">
        <f>IF(INDEX([1]Calculation!N:N,ROW())=0,-100,ROUND(INDEX([1]Calculation!N:N,ROW()),0))</f>
        <v>-100</v>
      </c>
      <c r="J1624" s="8">
        <f>IF(INDEX([1]Calculation!O:O,ROW())=0,-100,ROUND(INDEX([1]Calculation!O:O,ROW()),0))</f>
        <v>-100</v>
      </c>
      <c r="K1624" s="8">
        <f>IF(INDEX([1]Calculation!P:P,ROW())=0,-100,ROUND(INDEX([1]Calculation!P:P,ROW()),0))</f>
        <v>-100</v>
      </c>
      <c r="L1624" s="8">
        <f>IF(INDEX([1]Calculation!Q:Q,ROW())=0,-100,ROUND(INDEX([1]Calculation!Q:Q,ROW()),0))</f>
        <v>-100</v>
      </c>
      <c r="M1624" s="8">
        <f>IF(INDEX([1]Calculation!R:R,ROW())=0,-100,ROUND(INDEX([1]Calculation!R:R,ROW()),0))</f>
        <v>-100</v>
      </c>
      <c r="N1624" s="8">
        <f>IF(INDEX([1]Calculation!S:S,ROW())=0,-100,ROUND(INDEX([1]Calculation!S:S,ROW()),0))</f>
        <v>-100</v>
      </c>
      <c r="O1624" s="8">
        <f>IF(INDEX([1]Calculation!T:T,ROW())=0,-100,ROUND(INDEX([1]Calculation!T:T,ROW()),0))</f>
        <v>-100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IF(INDEX([1]Calculation!L:L,ROW())=0,-100,ROUND(INDEX([1]Calculation!L:L,ROW()),0))</f>
        <v>-100</v>
      </c>
      <c r="H1625" s="8">
        <f>IF(INDEX([1]Calculation!M:M,ROW())=0,-100,ROUND(INDEX([1]Calculation!M:M,ROW()),0))</f>
        <v>-100</v>
      </c>
      <c r="I1625" s="8">
        <f>IF(INDEX([1]Calculation!N:N,ROW())=0,-100,ROUND(INDEX([1]Calculation!N:N,ROW()),0))</f>
        <v>-100</v>
      </c>
      <c r="J1625" s="8">
        <f>IF(INDEX([1]Calculation!O:O,ROW())=0,-100,ROUND(INDEX([1]Calculation!O:O,ROW()),0))</f>
        <v>-100</v>
      </c>
      <c r="K1625" s="8">
        <f>IF(INDEX([1]Calculation!P:P,ROW())=0,-100,ROUND(INDEX([1]Calculation!P:P,ROW()),0))</f>
        <v>-100</v>
      </c>
      <c r="L1625" s="8">
        <f>IF(INDEX([1]Calculation!Q:Q,ROW())=0,-100,ROUND(INDEX([1]Calculation!Q:Q,ROW()),0))</f>
        <v>-100</v>
      </c>
      <c r="M1625" s="8">
        <f>IF(INDEX([1]Calculation!R:R,ROW())=0,-100,ROUND(INDEX([1]Calculation!R:R,ROW()),0))</f>
        <v>-100</v>
      </c>
      <c r="N1625" s="8">
        <f>IF(INDEX([1]Calculation!S:S,ROW())=0,-100,ROUND(INDEX([1]Calculation!S:S,ROW()),0))</f>
        <v>-100</v>
      </c>
      <c r="O1625" s="8">
        <f>IF(INDEX([1]Calculation!T:T,ROW())=0,-100,ROUND(INDEX([1]Calculation!T:T,ROW()),0))</f>
        <v>-100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IF(INDEX([1]Calculation!L:L,ROW())=0,-100,ROUND(INDEX([1]Calculation!L:L,ROW()),0))</f>
        <v>-100</v>
      </c>
      <c r="H1626" s="8">
        <f>IF(INDEX([1]Calculation!M:M,ROW())=0,-100,ROUND(INDEX([1]Calculation!M:M,ROW()),0))</f>
        <v>-100</v>
      </c>
      <c r="I1626" s="8">
        <f>IF(INDEX([1]Calculation!N:N,ROW())=0,-100,ROUND(INDEX([1]Calculation!N:N,ROW()),0))</f>
        <v>-100</v>
      </c>
      <c r="J1626" s="8">
        <f>IF(INDEX([1]Calculation!O:O,ROW())=0,-100,ROUND(INDEX([1]Calculation!O:O,ROW()),0))</f>
        <v>-100</v>
      </c>
      <c r="K1626" s="8">
        <f>IF(INDEX([1]Calculation!P:P,ROW())=0,-100,ROUND(INDEX([1]Calculation!P:P,ROW()),0))</f>
        <v>-100</v>
      </c>
      <c r="L1626" s="8">
        <f>IF(INDEX([1]Calculation!Q:Q,ROW())=0,-100,ROUND(INDEX([1]Calculation!Q:Q,ROW()),0))</f>
        <v>-100</v>
      </c>
      <c r="M1626" s="8">
        <f>IF(INDEX([1]Calculation!R:R,ROW())=0,-100,ROUND(INDEX([1]Calculation!R:R,ROW()),0))</f>
        <v>-100</v>
      </c>
      <c r="N1626" s="8">
        <f>IF(INDEX([1]Calculation!S:S,ROW())=0,-100,ROUND(INDEX([1]Calculation!S:S,ROW()),0))</f>
        <v>-100</v>
      </c>
      <c r="O1626" s="8">
        <f>IF(INDEX([1]Calculation!T:T,ROW())=0,-100,ROUND(INDEX([1]Calculation!T:T,ROW()),0))</f>
        <v>-100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IF(INDEX([1]Calculation!L:L,ROW())=0,-100,ROUND(INDEX([1]Calculation!L:L,ROW()),0))</f>
        <v>-100</v>
      </c>
      <c r="H1627" s="8">
        <f>IF(INDEX([1]Calculation!M:M,ROW())=0,-100,ROUND(INDEX([1]Calculation!M:M,ROW()),0))</f>
        <v>-100</v>
      </c>
      <c r="I1627" s="8">
        <f>IF(INDEX([1]Calculation!N:N,ROW())=0,-100,ROUND(INDEX([1]Calculation!N:N,ROW()),0))</f>
        <v>-100</v>
      </c>
      <c r="J1627" s="8">
        <f>IF(INDEX([1]Calculation!O:O,ROW())=0,-100,ROUND(INDEX([1]Calculation!O:O,ROW()),0))</f>
        <v>-100</v>
      </c>
      <c r="K1627" s="8">
        <f>IF(INDEX([1]Calculation!P:P,ROW())=0,-100,ROUND(INDEX([1]Calculation!P:P,ROW()),0))</f>
        <v>-100</v>
      </c>
      <c r="L1627" s="8">
        <f>IF(INDEX([1]Calculation!Q:Q,ROW())=0,-100,ROUND(INDEX([1]Calculation!Q:Q,ROW()),0))</f>
        <v>-100</v>
      </c>
      <c r="M1627" s="8">
        <f>IF(INDEX([1]Calculation!R:R,ROW())=0,-100,ROUND(INDEX([1]Calculation!R:R,ROW()),0))</f>
        <v>-100</v>
      </c>
      <c r="N1627" s="8">
        <f>IF(INDEX([1]Calculation!S:S,ROW())=0,-100,ROUND(INDEX([1]Calculation!S:S,ROW()),0))</f>
        <v>-100</v>
      </c>
      <c r="O1627" s="8">
        <f>IF(INDEX([1]Calculation!T:T,ROW())=0,-100,ROUND(INDEX([1]Calculation!T:T,ROW()),0))</f>
        <v>-100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IF(INDEX([1]Calculation!L:L,ROW())=0,-100,ROUND(INDEX([1]Calculation!L:L,ROW()),0))</f>
        <v>-100</v>
      </c>
      <c r="H1628" s="8">
        <f>IF(INDEX([1]Calculation!M:M,ROW())=0,-100,ROUND(INDEX([1]Calculation!M:M,ROW()),0))</f>
        <v>-100</v>
      </c>
      <c r="I1628" s="8">
        <f>IF(INDEX([1]Calculation!N:N,ROW())=0,-100,ROUND(INDEX([1]Calculation!N:N,ROW()),0))</f>
        <v>-100</v>
      </c>
      <c r="J1628" s="8">
        <f>IF(INDEX([1]Calculation!O:O,ROW())=0,-100,ROUND(INDEX([1]Calculation!O:O,ROW()),0))</f>
        <v>-100</v>
      </c>
      <c r="K1628" s="8">
        <f>IF(INDEX([1]Calculation!P:P,ROW())=0,-100,ROUND(INDEX([1]Calculation!P:P,ROW()),0))</f>
        <v>-100</v>
      </c>
      <c r="L1628" s="8">
        <f>IF(INDEX([1]Calculation!Q:Q,ROW())=0,-100,ROUND(INDEX([1]Calculation!Q:Q,ROW()),0))</f>
        <v>-100</v>
      </c>
      <c r="M1628" s="8">
        <f>IF(INDEX([1]Calculation!R:R,ROW())=0,-100,ROUND(INDEX([1]Calculation!R:R,ROW()),0))</f>
        <v>-100</v>
      </c>
      <c r="N1628" s="8">
        <f>IF(INDEX([1]Calculation!S:S,ROW())=0,-100,ROUND(INDEX([1]Calculation!S:S,ROW()),0))</f>
        <v>-100</v>
      </c>
      <c r="O1628" s="8">
        <f>IF(INDEX([1]Calculation!T:T,ROW())=0,-100,ROUND(INDEX([1]Calculation!T:T,ROW()),0))</f>
        <v>-100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IF(INDEX([1]Calculation!L:L,ROW())=0,-100,ROUND(INDEX([1]Calculation!L:L,ROW()),0))</f>
        <v>-100</v>
      </c>
      <c r="H1629" s="8">
        <f>IF(INDEX([1]Calculation!M:M,ROW())=0,-100,ROUND(INDEX([1]Calculation!M:M,ROW()),0))</f>
        <v>-100</v>
      </c>
      <c r="I1629" s="8">
        <f>IF(INDEX([1]Calculation!N:N,ROW())=0,-100,ROUND(INDEX([1]Calculation!N:N,ROW()),0))</f>
        <v>-100</v>
      </c>
      <c r="J1629" s="8">
        <f>IF(INDEX([1]Calculation!O:O,ROW())=0,-100,ROUND(INDEX([1]Calculation!O:O,ROW()),0))</f>
        <v>-100</v>
      </c>
      <c r="K1629" s="8">
        <f>IF(INDEX([1]Calculation!P:P,ROW())=0,-100,ROUND(INDEX([1]Calculation!P:P,ROW()),0))</f>
        <v>-100</v>
      </c>
      <c r="L1629" s="8">
        <f>IF(INDEX([1]Calculation!Q:Q,ROW())=0,-100,ROUND(INDEX([1]Calculation!Q:Q,ROW()),0))</f>
        <v>-100</v>
      </c>
      <c r="M1629" s="8">
        <f>IF(INDEX([1]Calculation!R:R,ROW())=0,-100,ROUND(INDEX([1]Calculation!R:R,ROW()),0))</f>
        <v>-100</v>
      </c>
      <c r="N1629" s="8">
        <f>IF(INDEX([1]Calculation!S:S,ROW())=0,-100,ROUND(INDEX([1]Calculation!S:S,ROW()),0))</f>
        <v>-100</v>
      </c>
      <c r="O1629" s="8">
        <f>IF(INDEX([1]Calculation!T:T,ROW())=0,-100,ROUND(INDEX([1]Calculation!T:T,ROW()),0))</f>
        <v>-100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IF(INDEX([1]Calculation!L:L,ROW())=0,-100,ROUND(INDEX([1]Calculation!L:L,ROW()),0))</f>
        <v>-100</v>
      </c>
      <c r="H1630" s="8">
        <f>IF(INDEX([1]Calculation!M:M,ROW())=0,-100,ROUND(INDEX([1]Calculation!M:M,ROW()),0))</f>
        <v>-100</v>
      </c>
      <c r="I1630" s="8">
        <f>IF(INDEX([1]Calculation!N:N,ROW())=0,-100,ROUND(INDEX([1]Calculation!N:N,ROW()),0))</f>
        <v>-100</v>
      </c>
      <c r="J1630" s="8">
        <f>IF(INDEX([1]Calculation!O:O,ROW())=0,-100,ROUND(INDEX([1]Calculation!O:O,ROW()),0))</f>
        <v>-100</v>
      </c>
      <c r="K1630" s="8">
        <f>IF(INDEX([1]Calculation!P:P,ROW())=0,-100,ROUND(INDEX([1]Calculation!P:P,ROW()),0))</f>
        <v>-100</v>
      </c>
      <c r="L1630" s="8">
        <f>IF(INDEX([1]Calculation!Q:Q,ROW())=0,-100,ROUND(INDEX([1]Calculation!Q:Q,ROW()),0))</f>
        <v>-100</v>
      </c>
      <c r="M1630" s="8">
        <f>IF(INDEX([1]Calculation!R:R,ROW())=0,-100,ROUND(INDEX([1]Calculation!R:R,ROW()),0))</f>
        <v>-100</v>
      </c>
      <c r="N1630" s="8">
        <f>IF(INDEX([1]Calculation!S:S,ROW())=0,-100,ROUND(INDEX([1]Calculation!S:S,ROW()),0))</f>
        <v>-100</v>
      </c>
      <c r="O1630" s="8">
        <f>IF(INDEX([1]Calculation!T:T,ROW())=0,-100,ROUND(INDEX([1]Calculation!T:T,ROW()),0))</f>
        <v>-100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IF(INDEX([1]Calculation!L:L,ROW())=0,-100,ROUND(INDEX([1]Calculation!L:L,ROW()),0))</f>
        <v>-100</v>
      </c>
      <c r="H1631" s="8">
        <f>IF(INDEX([1]Calculation!M:M,ROW())=0,-100,ROUND(INDEX([1]Calculation!M:M,ROW()),0))</f>
        <v>-100</v>
      </c>
      <c r="I1631" s="8">
        <f>IF(INDEX([1]Calculation!N:N,ROW())=0,-100,ROUND(INDEX([1]Calculation!N:N,ROW()),0))</f>
        <v>-100</v>
      </c>
      <c r="J1631" s="8">
        <f>IF(INDEX([1]Calculation!O:O,ROW())=0,-100,ROUND(INDEX([1]Calculation!O:O,ROW()),0))</f>
        <v>-100</v>
      </c>
      <c r="K1631" s="8">
        <f>IF(INDEX([1]Calculation!P:P,ROW())=0,-100,ROUND(INDEX([1]Calculation!P:P,ROW()),0))</f>
        <v>-100</v>
      </c>
      <c r="L1631" s="8">
        <f>IF(INDEX([1]Calculation!Q:Q,ROW())=0,-100,ROUND(INDEX([1]Calculation!Q:Q,ROW()),0))</f>
        <v>-100</v>
      </c>
      <c r="M1631" s="8">
        <f>IF(INDEX([1]Calculation!R:R,ROW())=0,-100,ROUND(INDEX([1]Calculation!R:R,ROW()),0))</f>
        <v>-100</v>
      </c>
      <c r="N1631" s="8">
        <f>IF(INDEX([1]Calculation!S:S,ROW())=0,-100,ROUND(INDEX([1]Calculation!S:S,ROW()),0))</f>
        <v>-100</v>
      </c>
      <c r="O1631" s="8">
        <f>IF(INDEX([1]Calculation!T:T,ROW())=0,-100,ROUND(INDEX([1]Calculation!T:T,ROW()),0))</f>
        <v>-100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IF(INDEX([1]Calculation!L:L,ROW())=0,-100,ROUND(INDEX([1]Calculation!L:L,ROW()),0))</f>
        <v>-100</v>
      </c>
      <c r="H1632" s="8">
        <f>IF(INDEX([1]Calculation!M:M,ROW())=0,-100,ROUND(INDEX([1]Calculation!M:M,ROW()),0))</f>
        <v>-100</v>
      </c>
      <c r="I1632" s="8">
        <f>IF(INDEX([1]Calculation!N:N,ROW())=0,-100,ROUND(INDEX([1]Calculation!N:N,ROW()),0))</f>
        <v>-100</v>
      </c>
      <c r="J1632" s="8">
        <f>IF(INDEX([1]Calculation!O:O,ROW())=0,-100,ROUND(INDEX([1]Calculation!O:O,ROW()),0))</f>
        <v>-100</v>
      </c>
      <c r="K1632" s="8">
        <f>IF(INDEX([1]Calculation!P:P,ROW())=0,-100,ROUND(INDEX([1]Calculation!P:P,ROW()),0))</f>
        <v>-100</v>
      </c>
      <c r="L1632" s="8">
        <f>IF(INDEX([1]Calculation!Q:Q,ROW())=0,-100,ROUND(INDEX([1]Calculation!Q:Q,ROW()),0))</f>
        <v>-100</v>
      </c>
      <c r="M1632" s="8">
        <f>IF(INDEX([1]Calculation!R:R,ROW())=0,-100,ROUND(INDEX([1]Calculation!R:R,ROW()),0))</f>
        <v>-100</v>
      </c>
      <c r="N1632" s="8">
        <f>IF(INDEX([1]Calculation!S:S,ROW())=0,-100,ROUND(INDEX([1]Calculation!S:S,ROW()),0))</f>
        <v>-100</v>
      </c>
      <c r="O1632" s="8">
        <f>IF(INDEX([1]Calculation!T:T,ROW())=0,-100,ROUND(INDEX([1]Calculation!T:T,ROW()),0))</f>
        <v>-100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IF(INDEX([1]Calculation!L:L,ROW())=0,-100,ROUND(INDEX([1]Calculation!L:L,ROW()),0))</f>
        <v>-100</v>
      </c>
      <c r="H1633" s="8">
        <f>IF(INDEX([1]Calculation!M:M,ROW())=0,-100,ROUND(INDEX([1]Calculation!M:M,ROW()),0))</f>
        <v>-100</v>
      </c>
      <c r="I1633" s="8">
        <f>IF(INDEX([1]Calculation!N:N,ROW())=0,-100,ROUND(INDEX([1]Calculation!N:N,ROW()),0))</f>
        <v>-100</v>
      </c>
      <c r="J1633" s="8">
        <f>IF(INDEX([1]Calculation!O:O,ROW())=0,-100,ROUND(INDEX([1]Calculation!O:O,ROW()),0))</f>
        <v>-100</v>
      </c>
      <c r="K1633" s="8">
        <f>IF(INDEX([1]Calculation!P:P,ROW())=0,-100,ROUND(INDEX([1]Calculation!P:P,ROW()),0))</f>
        <v>-100</v>
      </c>
      <c r="L1633" s="8">
        <f>IF(INDEX([1]Calculation!Q:Q,ROW())=0,-100,ROUND(INDEX([1]Calculation!Q:Q,ROW()),0))</f>
        <v>-100</v>
      </c>
      <c r="M1633" s="8">
        <f>IF(INDEX([1]Calculation!R:R,ROW())=0,-100,ROUND(INDEX([1]Calculation!R:R,ROW()),0))</f>
        <v>-100</v>
      </c>
      <c r="N1633" s="8">
        <f>IF(INDEX([1]Calculation!S:S,ROW())=0,-100,ROUND(INDEX([1]Calculation!S:S,ROW()),0))</f>
        <v>-100</v>
      </c>
      <c r="O1633" s="8">
        <f>IF(INDEX([1]Calculation!T:T,ROW())=0,-100,ROUND(INDEX([1]Calculation!T:T,ROW()),0))</f>
        <v>-100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IF(INDEX([1]Calculation!L:L,ROW())=0,-100,ROUND(INDEX([1]Calculation!L:L,ROW()),0))</f>
        <v>-100</v>
      </c>
      <c r="H1634" s="8">
        <f>IF(INDEX([1]Calculation!M:M,ROW())=0,-100,ROUND(INDEX([1]Calculation!M:M,ROW()),0))</f>
        <v>-100</v>
      </c>
      <c r="I1634" s="8">
        <f>IF(INDEX([1]Calculation!N:N,ROW())=0,-100,ROUND(INDEX([1]Calculation!N:N,ROW()),0))</f>
        <v>-100</v>
      </c>
      <c r="J1634" s="8">
        <f>IF(INDEX([1]Calculation!O:O,ROW())=0,-100,ROUND(INDEX([1]Calculation!O:O,ROW()),0))</f>
        <v>-100</v>
      </c>
      <c r="K1634" s="8">
        <f>IF(INDEX([1]Calculation!P:P,ROW())=0,-100,ROUND(INDEX([1]Calculation!P:P,ROW()),0))</f>
        <v>-100</v>
      </c>
      <c r="L1634" s="8">
        <f>IF(INDEX([1]Calculation!Q:Q,ROW())=0,-100,ROUND(INDEX([1]Calculation!Q:Q,ROW()),0))</f>
        <v>-100</v>
      </c>
      <c r="M1634" s="8">
        <f>IF(INDEX([1]Calculation!R:R,ROW())=0,-100,ROUND(INDEX([1]Calculation!R:R,ROW()),0))</f>
        <v>-100</v>
      </c>
      <c r="N1634" s="8">
        <f>IF(INDEX([1]Calculation!S:S,ROW())=0,-100,ROUND(INDEX([1]Calculation!S:S,ROW()),0))</f>
        <v>-100</v>
      </c>
      <c r="O1634" s="8">
        <f>IF(INDEX([1]Calculation!T:T,ROW())=0,-100,ROUND(INDEX([1]Calculation!T:T,ROW()),0))</f>
        <v>-100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IF(INDEX([1]Calculation!L:L,ROW())=0,-100,ROUND(INDEX([1]Calculation!L:L,ROW()),0))</f>
        <v>-100</v>
      </c>
      <c r="H1635" s="8">
        <f>IF(INDEX([1]Calculation!M:M,ROW())=0,-100,ROUND(INDEX([1]Calculation!M:M,ROW()),0))</f>
        <v>-100</v>
      </c>
      <c r="I1635" s="8">
        <f>IF(INDEX([1]Calculation!N:N,ROW())=0,-100,ROUND(INDEX([1]Calculation!N:N,ROW()),0))</f>
        <v>-100</v>
      </c>
      <c r="J1635" s="8">
        <f>IF(INDEX([1]Calculation!O:O,ROW())=0,-100,ROUND(INDEX([1]Calculation!O:O,ROW()),0))</f>
        <v>-100</v>
      </c>
      <c r="K1635" s="8">
        <f>IF(INDEX([1]Calculation!P:P,ROW())=0,-100,ROUND(INDEX([1]Calculation!P:P,ROW()),0))</f>
        <v>-100</v>
      </c>
      <c r="L1635" s="8">
        <f>IF(INDEX([1]Calculation!Q:Q,ROW())=0,-100,ROUND(INDEX([1]Calculation!Q:Q,ROW()),0))</f>
        <v>-100</v>
      </c>
      <c r="M1635" s="8">
        <f>IF(INDEX([1]Calculation!R:R,ROW())=0,-100,ROUND(INDEX([1]Calculation!R:R,ROW()),0))</f>
        <v>-100</v>
      </c>
      <c r="N1635" s="8">
        <f>IF(INDEX([1]Calculation!S:S,ROW())=0,-100,ROUND(INDEX([1]Calculation!S:S,ROW()),0))</f>
        <v>-100</v>
      </c>
      <c r="O1635" s="8">
        <f>IF(INDEX([1]Calculation!T:T,ROW())=0,-100,ROUND(INDEX([1]Calculation!T:T,ROW()),0))</f>
        <v>-100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IF(INDEX([1]Calculation!L:L,ROW())=0,-100,ROUND(INDEX([1]Calculation!L:L,ROW()),0))</f>
        <v>-100</v>
      </c>
      <c r="H1636" s="8">
        <f>IF(INDEX([1]Calculation!M:M,ROW())=0,-100,ROUND(INDEX([1]Calculation!M:M,ROW()),0))</f>
        <v>-100</v>
      </c>
      <c r="I1636" s="8">
        <f>IF(INDEX([1]Calculation!N:N,ROW())=0,-100,ROUND(INDEX([1]Calculation!N:N,ROW()),0))</f>
        <v>-100</v>
      </c>
      <c r="J1636" s="8">
        <f>IF(INDEX([1]Calculation!O:O,ROW())=0,-100,ROUND(INDEX([1]Calculation!O:O,ROW()),0))</f>
        <v>-100</v>
      </c>
      <c r="K1636" s="8">
        <f>IF(INDEX([1]Calculation!P:P,ROW())=0,-100,ROUND(INDEX([1]Calculation!P:P,ROW()),0))</f>
        <v>-100</v>
      </c>
      <c r="L1636" s="8">
        <f>IF(INDEX([1]Calculation!Q:Q,ROW())=0,-100,ROUND(INDEX([1]Calculation!Q:Q,ROW()),0))</f>
        <v>-100</v>
      </c>
      <c r="M1636" s="8">
        <f>IF(INDEX([1]Calculation!R:R,ROW())=0,-100,ROUND(INDEX([1]Calculation!R:R,ROW()),0))</f>
        <v>-100</v>
      </c>
      <c r="N1636" s="8">
        <f>IF(INDEX([1]Calculation!S:S,ROW())=0,-100,ROUND(INDEX([1]Calculation!S:S,ROW()),0))</f>
        <v>-100</v>
      </c>
      <c r="O1636" s="8">
        <f>IF(INDEX([1]Calculation!T:T,ROW())=0,-100,ROUND(INDEX([1]Calculation!T:T,ROW()),0))</f>
        <v>-100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IF(INDEX([1]Calculation!L:L,ROW())=0,-100,ROUND(INDEX([1]Calculation!L:L,ROW()),0))</f>
        <v>-100</v>
      </c>
      <c r="H1637" s="8">
        <f>IF(INDEX([1]Calculation!M:M,ROW())=0,-100,ROUND(INDEX([1]Calculation!M:M,ROW()),0))</f>
        <v>-100</v>
      </c>
      <c r="I1637" s="8">
        <f>IF(INDEX([1]Calculation!N:N,ROW())=0,-100,ROUND(INDEX([1]Calculation!N:N,ROW()),0))</f>
        <v>-100</v>
      </c>
      <c r="J1637" s="8">
        <f>IF(INDEX([1]Calculation!O:O,ROW())=0,-100,ROUND(INDEX([1]Calculation!O:O,ROW()),0))</f>
        <v>-100</v>
      </c>
      <c r="K1637" s="8">
        <f>IF(INDEX([1]Calculation!P:P,ROW())=0,-100,ROUND(INDEX([1]Calculation!P:P,ROW()),0))</f>
        <v>-100</v>
      </c>
      <c r="L1637" s="8">
        <f>IF(INDEX([1]Calculation!Q:Q,ROW())=0,-100,ROUND(INDEX([1]Calculation!Q:Q,ROW()),0))</f>
        <v>-100</v>
      </c>
      <c r="M1637" s="8">
        <f>IF(INDEX([1]Calculation!R:R,ROW())=0,-100,ROUND(INDEX([1]Calculation!R:R,ROW()),0))</f>
        <v>-100</v>
      </c>
      <c r="N1637" s="8">
        <f>IF(INDEX([1]Calculation!S:S,ROW())=0,-100,ROUND(INDEX([1]Calculation!S:S,ROW()),0))</f>
        <v>-100</v>
      </c>
      <c r="O1637" s="8">
        <f>IF(INDEX([1]Calculation!T:T,ROW())=0,-100,ROUND(INDEX([1]Calculation!T:T,ROW()),0))</f>
        <v>-100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IF(INDEX([1]Calculation!L:L,ROW())=0,-100,ROUND(INDEX([1]Calculation!L:L,ROW()),0))</f>
        <v>-100</v>
      </c>
      <c r="H1638" s="8">
        <f>IF(INDEX([1]Calculation!M:M,ROW())=0,-100,ROUND(INDEX([1]Calculation!M:M,ROW()),0))</f>
        <v>-100</v>
      </c>
      <c r="I1638" s="8">
        <f>IF(INDEX([1]Calculation!N:N,ROW())=0,-100,ROUND(INDEX([1]Calculation!N:N,ROW()),0))</f>
        <v>-100</v>
      </c>
      <c r="J1638" s="8">
        <f>IF(INDEX([1]Calculation!O:O,ROW())=0,-100,ROUND(INDEX([1]Calculation!O:O,ROW()),0))</f>
        <v>-100</v>
      </c>
      <c r="K1638" s="8">
        <f>IF(INDEX([1]Calculation!P:P,ROW())=0,-100,ROUND(INDEX([1]Calculation!P:P,ROW()),0))</f>
        <v>-100</v>
      </c>
      <c r="L1638" s="8">
        <f>IF(INDEX([1]Calculation!Q:Q,ROW())=0,-100,ROUND(INDEX([1]Calculation!Q:Q,ROW()),0))</f>
        <v>-100</v>
      </c>
      <c r="M1638" s="8">
        <f>IF(INDEX([1]Calculation!R:R,ROW())=0,-100,ROUND(INDEX([1]Calculation!R:R,ROW()),0))</f>
        <v>-100</v>
      </c>
      <c r="N1638" s="8">
        <f>IF(INDEX([1]Calculation!S:S,ROW())=0,-100,ROUND(INDEX([1]Calculation!S:S,ROW()),0))</f>
        <v>-100</v>
      </c>
      <c r="O1638" s="8">
        <f>IF(INDEX([1]Calculation!T:T,ROW())=0,-100,ROUND(INDEX([1]Calculation!T:T,ROW()),0))</f>
        <v>-100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IF(INDEX([1]Calculation!L:L,ROW())=0,-100,ROUND(INDEX([1]Calculation!L:L,ROW()),0))</f>
        <v>-100</v>
      </c>
      <c r="H1639" s="8">
        <f>IF(INDEX([1]Calculation!M:M,ROW())=0,-100,ROUND(INDEX([1]Calculation!M:M,ROW()),0))</f>
        <v>-100</v>
      </c>
      <c r="I1639" s="8">
        <f>IF(INDEX([1]Calculation!N:N,ROW())=0,-100,ROUND(INDEX([1]Calculation!N:N,ROW()),0))</f>
        <v>-100</v>
      </c>
      <c r="J1639" s="8">
        <f>IF(INDEX([1]Calculation!O:O,ROW())=0,-100,ROUND(INDEX([1]Calculation!O:O,ROW()),0))</f>
        <v>-100</v>
      </c>
      <c r="K1639" s="8">
        <f>IF(INDEX([1]Calculation!P:P,ROW())=0,-100,ROUND(INDEX([1]Calculation!P:P,ROW()),0))</f>
        <v>-100</v>
      </c>
      <c r="L1639" s="8">
        <f>IF(INDEX([1]Calculation!Q:Q,ROW())=0,-100,ROUND(INDEX([1]Calculation!Q:Q,ROW()),0))</f>
        <v>-100</v>
      </c>
      <c r="M1639" s="8">
        <f>IF(INDEX([1]Calculation!R:R,ROW())=0,-100,ROUND(INDEX([1]Calculation!R:R,ROW()),0))</f>
        <v>-100</v>
      </c>
      <c r="N1639" s="8">
        <f>IF(INDEX([1]Calculation!S:S,ROW())=0,-100,ROUND(INDEX([1]Calculation!S:S,ROW()),0))</f>
        <v>-100</v>
      </c>
      <c r="O1639" s="8">
        <f>IF(INDEX([1]Calculation!T:T,ROW())=0,-100,ROUND(INDEX([1]Calculation!T:T,ROW()),0))</f>
        <v>-100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IF(INDEX([1]Calculation!L:L,ROW())=0,-100,ROUND(INDEX([1]Calculation!L:L,ROW()),0))</f>
        <v>-100</v>
      </c>
      <c r="H1640" s="8">
        <f>IF(INDEX([1]Calculation!M:M,ROW())=0,-100,ROUND(INDEX([1]Calculation!M:M,ROW()),0))</f>
        <v>-100</v>
      </c>
      <c r="I1640" s="8">
        <f>IF(INDEX([1]Calculation!N:N,ROW())=0,-100,ROUND(INDEX([1]Calculation!N:N,ROW()),0))</f>
        <v>-100</v>
      </c>
      <c r="J1640" s="8">
        <f>IF(INDEX([1]Calculation!O:O,ROW())=0,-100,ROUND(INDEX([1]Calculation!O:O,ROW()),0))</f>
        <v>-100</v>
      </c>
      <c r="K1640" s="8">
        <f>IF(INDEX([1]Calculation!P:P,ROW())=0,-100,ROUND(INDEX([1]Calculation!P:P,ROW()),0))</f>
        <v>-100</v>
      </c>
      <c r="L1640" s="8">
        <f>IF(INDEX([1]Calculation!Q:Q,ROW())=0,-100,ROUND(INDEX([1]Calculation!Q:Q,ROW()),0))</f>
        <v>-100</v>
      </c>
      <c r="M1640" s="8">
        <f>IF(INDEX([1]Calculation!R:R,ROW())=0,-100,ROUND(INDEX([1]Calculation!R:R,ROW()),0))</f>
        <v>-100</v>
      </c>
      <c r="N1640" s="8">
        <f>IF(INDEX([1]Calculation!S:S,ROW())=0,-100,ROUND(INDEX([1]Calculation!S:S,ROW()),0))</f>
        <v>-100</v>
      </c>
      <c r="O1640" s="8">
        <f>IF(INDEX([1]Calculation!T:T,ROW())=0,-100,ROUND(INDEX([1]Calculation!T:T,ROW()),0))</f>
        <v>-100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IF(INDEX([1]Calculation!L:L,ROW())=0,-100,ROUND(INDEX([1]Calculation!L:L,ROW()),0))</f>
        <v>-100</v>
      </c>
      <c r="H1641" s="8">
        <f>IF(INDEX([1]Calculation!M:M,ROW())=0,-100,ROUND(INDEX([1]Calculation!M:M,ROW()),0))</f>
        <v>-100</v>
      </c>
      <c r="I1641" s="8">
        <f>IF(INDEX([1]Calculation!N:N,ROW())=0,-100,ROUND(INDEX([1]Calculation!N:N,ROW()),0))</f>
        <v>-100</v>
      </c>
      <c r="J1641" s="8">
        <f>IF(INDEX([1]Calculation!O:O,ROW())=0,-100,ROUND(INDEX([1]Calculation!O:O,ROW()),0))</f>
        <v>-100</v>
      </c>
      <c r="K1641" s="8">
        <f>IF(INDEX([1]Calculation!P:P,ROW())=0,-100,ROUND(INDEX([1]Calculation!P:P,ROW()),0))</f>
        <v>-100</v>
      </c>
      <c r="L1641" s="8">
        <f>IF(INDEX([1]Calculation!Q:Q,ROW())=0,-100,ROUND(INDEX([1]Calculation!Q:Q,ROW()),0))</f>
        <v>-100</v>
      </c>
      <c r="M1641" s="8">
        <f>IF(INDEX([1]Calculation!R:R,ROW())=0,-100,ROUND(INDEX([1]Calculation!R:R,ROW()),0))</f>
        <v>-100</v>
      </c>
      <c r="N1641" s="8">
        <f>IF(INDEX([1]Calculation!S:S,ROW())=0,-100,ROUND(INDEX([1]Calculation!S:S,ROW()),0))</f>
        <v>-100</v>
      </c>
      <c r="O1641" s="8">
        <f>IF(INDEX([1]Calculation!T:T,ROW())=0,-100,ROUND(INDEX([1]Calculation!T:T,ROW()),0))</f>
        <v>-100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IF(INDEX([1]Calculation!L:L,ROW())=0,-100,ROUND(INDEX([1]Calculation!L:L,ROW()),0))</f>
        <v>-100</v>
      </c>
      <c r="H1642" s="8">
        <f>IF(INDEX([1]Calculation!M:M,ROW())=0,-100,ROUND(INDEX([1]Calculation!M:M,ROW()),0))</f>
        <v>-100</v>
      </c>
      <c r="I1642" s="8">
        <f>IF(INDEX([1]Calculation!N:N,ROW())=0,-100,ROUND(INDEX([1]Calculation!N:N,ROW()),0))</f>
        <v>-100</v>
      </c>
      <c r="J1642" s="8">
        <f>IF(INDEX([1]Calculation!O:O,ROW())=0,-100,ROUND(INDEX([1]Calculation!O:O,ROW()),0))</f>
        <v>-100</v>
      </c>
      <c r="K1642" s="8">
        <f>IF(INDEX([1]Calculation!P:P,ROW())=0,-100,ROUND(INDEX([1]Calculation!P:P,ROW()),0))</f>
        <v>-100</v>
      </c>
      <c r="L1642" s="8">
        <f>IF(INDEX([1]Calculation!Q:Q,ROW())=0,-100,ROUND(INDEX([1]Calculation!Q:Q,ROW()),0))</f>
        <v>-100</v>
      </c>
      <c r="M1642" s="8">
        <f>IF(INDEX([1]Calculation!R:R,ROW())=0,-100,ROUND(INDEX([1]Calculation!R:R,ROW()),0))</f>
        <v>-100</v>
      </c>
      <c r="N1642" s="8">
        <f>IF(INDEX([1]Calculation!S:S,ROW())=0,-100,ROUND(INDEX([1]Calculation!S:S,ROW()),0))</f>
        <v>-100</v>
      </c>
      <c r="O1642" s="8">
        <f>IF(INDEX([1]Calculation!T:T,ROW())=0,-100,ROUND(INDEX([1]Calculation!T:T,ROW()),0))</f>
        <v>-100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IF(INDEX([1]Calculation!L:L,ROW())=0,-100,ROUND(INDEX([1]Calculation!L:L,ROW()),0))</f>
        <v>-100</v>
      </c>
      <c r="H1643" s="8">
        <f>IF(INDEX([1]Calculation!M:M,ROW())=0,-100,ROUND(INDEX([1]Calculation!M:M,ROW()),0))</f>
        <v>-100</v>
      </c>
      <c r="I1643" s="8">
        <f>IF(INDEX([1]Calculation!N:N,ROW())=0,-100,ROUND(INDEX([1]Calculation!N:N,ROW()),0))</f>
        <v>-100</v>
      </c>
      <c r="J1643" s="8">
        <f>IF(INDEX([1]Calculation!O:O,ROW())=0,-100,ROUND(INDEX([1]Calculation!O:O,ROW()),0))</f>
        <v>-100</v>
      </c>
      <c r="K1643" s="8">
        <f>IF(INDEX([1]Calculation!P:P,ROW())=0,-100,ROUND(INDEX([1]Calculation!P:P,ROW()),0))</f>
        <v>-100</v>
      </c>
      <c r="L1643" s="8">
        <f>IF(INDEX([1]Calculation!Q:Q,ROW())=0,-100,ROUND(INDEX([1]Calculation!Q:Q,ROW()),0))</f>
        <v>-100</v>
      </c>
      <c r="M1643" s="8">
        <f>IF(INDEX([1]Calculation!R:R,ROW())=0,-100,ROUND(INDEX([1]Calculation!R:R,ROW()),0))</f>
        <v>-100</v>
      </c>
      <c r="N1643" s="8">
        <f>IF(INDEX([1]Calculation!S:S,ROW())=0,-100,ROUND(INDEX([1]Calculation!S:S,ROW()),0))</f>
        <v>-100</v>
      </c>
      <c r="O1643" s="8">
        <f>IF(INDEX([1]Calculation!T:T,ROW())=0,-100,ROUND(INDEX([1]Calculation!T:T,ROW()),0))</f>
        <v>-100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IF(INDEX([1]Calculation!L:L,ROW())=0,-100,ROUND(INDEX([1]Calculation!L:L,ROW()),0))</f>
        <v>-100</v>
      </c>
      <c r="H1644" s="8">
        <f>IF(INDEX([1]Calculation!M:M,ROW())=0,-100,ROUND(INDEX([1]Calculation!M:M,ROW()),0))</f>
        <v>-100</v>
      </c>
      <c r="I1644" s="8">
        <f>IF(INDEX([1]Calculation!N:N,ROW())=0,-100,ROUND(INDEX([1]Calculation!N:N,ROW()),0))</f>
        <v>-100</v>
      </c>
      <c r="J1644" s="8">
        <f>IF(INDEX([1]Calculation!O:O,ROW())=0,-100,ROUND(INDEX([1]Calculation!O:O,ROW()),0))</f>
        <v>-100</v>
      </c>
      <c r="K1644" s="8">
        <f>IF(INDEX([1]Calculation!P:P,ROW())=0,-100,ROUND(INDEX([1]Calculation!P:P,ROW()),0))</f>
        <v>-100</v>
      </c>
      <c r="L1644" s="8">
        <f>IF(INDEX([1]Calculation!Q:Q,ROW())=0,-100,ROUND(INDEX([1]Calculation!Q:Q,ROW()),0))</f>
        <v>-100</v>
      </c>
      <c r="M1644" s="8">
        <f>IF(INDEX([1]Calculation!R:R,ROW())=0,-100,ROUND(INDEX([1]Calculation!R:R,ROW()),0))</f>
        <v>-100</v>
      </c>
      <c r="N1644" s="8">
        <f>IF(INDEX([1]Calculation!S:S,ROW())=0,-100,ROUND(INDEX([1]Calculation!S:S,ROW()),0))</f>
        <v>-100</v>
      </c>
      <c r="O1644" s="8">
        <f>IF(INDEX([1]Calculation!T:T,ROW())=0,-100,ROUND(INDEX([1]Calculation!T:T,ROW()),0))</f>
        <v>-100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IF(INDEX([1]Calculation!L:L,ROW())=0,-100,ROUND(INDEX([1]Calculation!L:L,ROW()),0))</f>
        <v>-100</v>
      </c>
      <c r="H1645" s="8">
        <f>IF(INDEX([1]Calculation!M:M,ROW())=0,-100,ROUND(INDEX([1]Calculation!M:M,ROW()),0))</f>
        <v>-100</v>
      </c>
      <c r="I1645" s="8">
        <f>IF(INDEX([1]Calculation!N:N,ROW())=0,-100,ROUND(INDEX([1]Calculation!N:N,ROW()),0))</f>
        <v>-100</v>
      </c>
      <c r="J1645" s="8">
        <f>IF(INDEX([1]Calculation!O:O,ROW())=0,-100,ROUND(INDEX([1]Calculation!O:O,ROW()),0))</f>
        <v>-100</v>
      </c>
      <c r="K1645" s="8">
        <f>IF(INDEX([1]Calculation!P:P,ROW())=0,-100,ROUND(INDEX([1]Calculation!P:P,ROW()),0))</f>
        <v>-100</v>
      </c>
      <c r="L1645" s="8">
        <f>IF(INDEX([1]Calculation!Q:Q,ROW())=0,-100,ROUND(INDEX([1]Calculation!Q:Q,ROW()),0))</f>
        <v>-100</v>
      </c>
      <c r="M1645" s="8">
        <f>IF(INDEX([1]Calculation!R:R,ROW())=0,-100,ROUND(INDEX([1]Calculation!R:R,ROW()),0))</f>
        <v>-100</v>
      </c>
      <c r="N1645" s="8">
        <f>IF(INDEX([1]Calculation!S:S,ROW())=0,-100,ROUND(INDEX([1]Calculation!S:S,ROW()),0))</f>
        <v>-100</v>
      </c>
      <c r="O1645" s="8">
        <f>IF(INDEX([1]Calculation!T:T,ROW())=0,-100,ROUND(INDEX([1]Calculation!T:T,ROW()),0))</f>
        <v>-100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IF(INDEX([1]Calculation!L:L,ROW())=0,-100,ROUND(INDEX([1]Calculation!L:L,ROW()),0))</f>
        <v>-100</v>
      </c>
      <c r="H1646" s="8">
        <f>IF(INDEX([1]Calculation!M:M,ROW())=0,-100,ROUND(INDEX([1]Calculation!M:M,ROW()),0))</f>
        <v>-100</v>
      </c>
      <c r="I1646" s="8">
        <f>IF(INDEX([1]Calculation!N:N,ROW())=0,-100,ROUND(INDEX([1]Calculation!N:N,ROW()),0))</f>
        <v>-100</v>
      </c>
      <c r="J1646" s="8">
        <f>IF(INDEX([1]Calculation!O:O,ROW())=0,-100,ROUND(INDEX([1]Calculation!O:O,ROW()),0))</f>
        <v>-100</v>
      </c>
      <c r="K1646" s="8">
        <f>IF(INDEX([1]Calculation!P:P,ROW())=0,-100,ROUND(INDEX([1]Calculation!P:P,ROW()),0))</f>
        <v>-100</v>
      </c>
      <c r="L1646" s="8">
        <f>IF(INDEX([1]Calculation!Q:Q,ROW())=0,-100,ROUND(INDEX([1]Calculation!Q:Q,ROW()),0))</f>
        <v>-100</v>
      </c>
      <c r="M1646" s="8">
        <f>IF(INDEX([1]Calculation!R:R,ROW())=0,-100,ROUND(INDEX([1]Calculation!R:R,ROW()),0))</f>
        <v>-100</v>
      </c>
      <c r="N1646" s="8">
        <f>IF(INDEX([1]Calculation!S:S,ROW())=0,-100,ROUND(INDEX([1]Calculation!S:S,ROW()),0))</f>
        <v>-100</v>
      </c>
      <c r="O1646" s="8">
        <f>IF(INDEX([1]Calculation!T:T,ROW())=0,-100,ROUND(INDEX([1]Calculation!T:T,ROW()),0))</f>
        <v>-100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IF(INDEX([1]Calculation!L:L,ROW())=0,-100,ROUND(INDEX([1]Calculation!L:L,ROW()),0))</f>
        <v>-100</v>
      </c>
      <c r="H1647" s="8">
        <f>IF(INDEX([1]Calculation!M:M,ROW())=0,-100,ROUND(INDEX([1]Calculation!M:M,ROW()),0))</f>
        <v>-100</v>
      </c>
      <c r="I1647" s="8">
        <f>IF(INDEX([1]Calculation!N:N,ROW())=0,-100,ROUND(INDEX([1]Calculation!N:N,ROW()),0))</f>
        <v>-100</v>
      </c>
      <c r="J1647" s="8">
        <f>IF(INDEX([1]Calculation!O:O,ROW())=0,-100,ROUND(INDEX([1]Calculation!O:O,ROW()),0))</f>
        <v>-100</v>
      </c>
      <c r="K1647" s="8">
        <f>IF(INDEX([1]Calculation!P:P,ROW())=0,-100,ROUND(INDEX([1]Calculation!P:P,ROW()),0))</f>
        <v>-100</v>
      </c>
      <c r="L1647" s="8">
        <f>IF(INDEX([1]Calculation!Q:Q,ROW())=0,-100,ROUND(INDEX([1]Calculation!Q:Q,ROW()),0))</f>
        <v>-100</v>
      </c>
      <c r="M1647" s="8">
        <f>IF(INDEX([1]Calculation!R:R,ROW())=0,-100,ROUND(INDEX([1]Calculation!R:R,ROW()),0))</f>
        <v>-100</v>
      </c>
      <c r="N1647" s="8">
        <f>IF(INDEX([1]Calculation!S:S,ROW())=0,-100,ROUND(INDEX([1]Calculation!S:S,ROW()),0))</f>
        <v>-100</v>
      </c>
      <c r="O1647" s="8">
        <f>IF(INDEX([1]Calculation!T:T,ROW())=0,-100,ROUND(INDEX([1]Calculation!T:T,ROW()),0))</f>
        <v>-100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IF(INDEX([1]Calculation!L:L,ROW())=0,-100,ROUND(INDEX([1]Calculation!L:L,ROW()),0))</f>
        <v>-100</v>
      </c>
      <c r="H1648" s="8">
        <f>IF(INDEX([1]Calculation!M:M,ROW())=0,-100,ROUND(INDEX([1]Calculation!M:M,ROW()),0))</f>
        <v>-100</v>
      </c>
      <c r="I1648" s="8">
        <f>IF(INDEX([1]Calculation!N:N,ROW())=0,-100,ROUND(INDEX([1]Calculation!N:N,ROW()),0))</f>
        <v>-100</v>
      </c>
      <c r="J1648" s="8">
        <f>IF(INDEX([1]Calculation!O:O,ROW())=0,-100,ROUND(INDEX([1]Calculation!O:O,ROW()),0))</f>
        <v>-100</v>
      </c>
      <c r="K1648" s="8">
        <f>IF(INDEX([1]Calculation!P:P,ROW())=0,-100,ROUND(INDEX([1]Calculation!P:P,ROW()),0))</f>
        <v>-100</v>
      </c>
      <c r="L1648" s="8">
        <f>IF(INDEX([1]Calculation!Q:Q,ROW())=0,-100,ROUND(INDEX([1]Calculation!Q:Q,ROW()),0))</f>
        <v>-100</v>
      </c>
      <c r="M1648" s="8">
        <f>IF(INDEX([1]Calculation!R:R,ROW())=0,-100,ROUND(INDEX([1]Calculation!R:R,ROW()),0))</f>
        <v>-100</v>
      </c>
      <c r="N1648" s="8">
        <f>IF(INDEX([1]Calculation!S:S,ROW())=0,-100,ROUND(INDEX([1]Calculation!S:S,ROW()),0))</f>
        <v>-100</v>
      </c>
      <c r="O1648" s="8">
        <f>IF(INDEX([1]Calculation!T:T,ROW())=0,-100,ROUND(INDEX([1]Calculation!T:T,ROW()),0))</f>
        <v>-100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IF(INDEX([1]Calculation!L:L,ROW())=0,-100,ROUND(INDEX([1]Calculation!L:L,ROW()),0))</f>
        <v>-100</v>
      </c>
      <c r="H1649" s="8">
        <f>IF(INDEX([1]Calculation!M:M,ROW())=0,-100,ROUND(INDEX([1]Calculation!M:M,ROW()),0))</f>
        <v>-100</v>
      </c>
      <c r="I1649" s="8">
        <f>IF(INDEX([1]Calculation!N:N,ROW())=0,-100,ROUND(INDEX([1]Calculation!N:N,ROW()),0))</f>
        <v>-100</v>
      </c>
      <c r="J1649" s="8">
        <f>IF(INDEX([1]Calculation!O:O,ROW())=0,-100,ROUND(INDEX([1]Calculation!O:O,ROW()),0))</f>
        <v>-100</v>
      </c>
      <c r="K1649" s="8">
        <f>IF(INDEX([1]Calculation!P:P,ROW())=0,-100,ROUND(INDEX([1]Calculation!P:P,ROW()),0))</f>
        <v>-100</v>
      </c>
      <c r="L1649" s="8">
        <f>IF(INDEX([1]Calculation!Q:Q,ROW())=0,-100,ROUND(INDEX([1]Calculation!Q:Q,ROW()),0))</f>
        <v>-100</v>
      </c>
      <c r="M1649" s="8">
        <f>IF(INDEX([1]Calculation!R:R,ROW())=0,-100,ROUND(INDEX([1]Calculation!R:R,ROW()),0))</f>
        <v>-100</v>
      </c>
      <c r="N1649" s="8">
        <f>IF(INDEX([1]Calculation!S:S,ROW())=0,-100,ROUND(INDEX([1]Calculation!S:S,ROW()),0))</f>
        <v>-100</v>
      </c>
      <c r="O1649" s="8">
        <f>IF(INDEX([1]Calculation!T:T,ROW())=0,-100,ROUND(INDEX([1]Calculation!T:T,ROW()),0))</f>
        <v>-100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IF(INDEX([1]Calculation!L:L,ROW())=0,-100,ROUND(INDEX([1]Calculation!L:L,ROW()),0))</f>
        <v>-100</v>
      </c>
      <c r="H1650" s="8">
        <f>IF(INDEX([1]Calculation!M:M,ROW())=0,-100,ROUND(INDEX([1]Calculation!M:M,ROW()),0))</f>
        <v>-100</v>
      </c>
      <c r="I1650" s="8">
        <f>IF(INDEX([1]Calculation!N:N,ROW())=0,-100,ROUND(INDEX([1]Calculation!N:N,ROW()),0))</f>
        <v>-100</v>
      </c>
      <c r="J1650" s="8">
        <f>IF(INDEX([1]Calculation!O:O,ROW())=0,-100,ROUND(INDEX([1]Calculation!O:O,ROW()),0))</f>
        <v>-100</v>
      </c>
      <c r="K1650" s="8">
        <f>IF(INDEX([1]Calculation!P:P,ROW())=0,-100,ROUND(INDEX([1]Calculation!P:P,ROW()),0))</f>
        <v>-100</v>
      </c>
      <c r="L1650" s="8">
        <f>IF(INDEX([1]Calculation!Q:Q,ROW())=0,-100,ROUND(INDEX([1]Calculation!Q:Q,ROW()),0))</f>
        <v>-100</v>
      </c>
      <c r="M1650" s="8">
        <f>IF(INDEX([1]Calculation!R:R,ROW())=0,-100,ROUND(INDEX([1]Calculation!R:R,ROW()),0))</f>
        <v>-100</v>
      </c>
      <c r="N1650" s="8">
        <f>IF(INDEX([1]Calculation!S:S,ROW())=0,-100,ROUND(INDEX([1]Calculation!S:S,ROW()),0))</f>
        <v>-100</v>
      </c>
      <c r="O1650" s="8">
        <f>IF(INDEX([1]Calculation!T:T,ROW())=0,-100,ROUND(INDEX([1]Calculation!T:T,ROW()),0))</f>
        <v>-100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IF(INDEX([1]Calculation!L:L,ROW())=0,-100,ROUND(INDEX([1]Calculation!L:L,ROW()),0))</f>
        <v>-100</v>
      </c>
      <c r="H1651" s="8">
        <f>IF(INDEX([1]Calculation!M:M,ROW())=0,-100,ROUND(INDEX([1]Calculation!M:M,ROW()),0))</f>
        <v>-100</v>
      </c>
      <c r="I1651" s="8">
        <f>IF(INDEX([1]Calculation!N:N,ROW())=0,-100,ROUND(INDEX([1]Calculation!N:N,ROW()),0))</f>
        <v>-100</v>
      </c>
      <c r="J1651" s="8">
        <f>IF(INDEX([1]Calculation!O:O,ROW())=0,-100,ROUND(INDEX([1]Calculation!O:O,ROW()),0))</f>
        <v>-100</v>
      </c>
      <c r="K1651" s="8">
        <f>IF(INDEX([1]Calculation!P:P,ROW())=0,-100,ROUND(INDEX([1]Calculation!P:P,ROW()),0))</f>
        <v>-100</v>
      </c>
      <c r="L1651" s="8">
        <f>IF(INDEX([1]Calculation!Q:Q,ROW())=0,-100,ROUND(INDEX([1]Calculation!Q:Q,ROW()),0))</f>
        <v>-100</v>
      </c>
      <c r="M1651" s="8">
        <f>IF(INDEX([1]Calculation!R:R,ROW())=0,-100,ROUND(INDEX([1]Calculation!R:R,ROW()),0))</f>
        <v>-100</v>
      </c>
      <c r="N1651" s="8">
        <f>IF(INDEX([1]Calculation!S:S,ROW())=0,-100,ROUND(INDEX([1]Calculation!S:S,ROW()),0))</f>
        <v>-100</v>
      </c>
      <c r="O1651" s="8">
        <f>IF(INDEX([1]Calculation!T:T,ROW())=0,-100,ROUND(INDEX([1]Calculation!T:T,ROW()),0))</f>
        <v>-100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IF(INDEX([1]Calculation!L:L,ROW())=0,-100,ROUND(INDEX([1]Calculation!L:L,ROW()),0))</f>
        <v>-100</v>
      </c>
      <c r="H1652" s="8">
        <f>IF(INDEX([1]Calculation!M:M,ROW())=0,-100,ROUND(INDEX([1]Calculation!M:M,ROW()),0))</f>
        <v>-100</v>
      </c>
      <c r="I1652" s="8">
        <f>IF(INDEX([1]Calculation!N:N,ROW())=0,-100,ROUND(INDEX([1]Calculation!N:N,ROW()),0))</f>
        <v>-100</v>
      </c>
      <c r="J1652" s="8">
        <f>IF(INDEX([1]Calculation!O:O,ROW())=0,-100,ROUND(INDEX([1]Calculation!O:O,ROW()),0))</f>
        <v>-100</v>
      </c>
      <c r="K1652" s="8">
        <f>IF(INDEX([1]Calculation!P:P,ROW())=0,-100,ROUND(INDEX([1]Calculation!P:P,ROW()),0))</f>
        <v>-100</v>
      </c>
      <c r="L1652" s="8">
        <f>IF(INDEX([1]Calculation!Q:Q,ROW())=0,-100,ROUND(INDEX([1]Calculation!Q:Q,ROW()),0))</f>
        <v>-100</v>
      </c>
      <c r="M1652" s="8">
        <f>IF(INDEX([1]Calculation!R:R,ROW())=0,-100,ROUND(INDEX([1]Calculation!R:R,ROW()),0))</f>
        <v>-100</v>
      </c>
      <c r="N1652" s="8">
        <f>IF(INDEX([1]Calculation!S:S,ROW())=0,-100,ROUND(INDEX([1]Calculation!S:S,ROW()),0))</f>
        <v>-100</v>
      </c>
      <c r="O1652" s="8">
        <f>IF(INDEX([1]Calculation!T:T,ROW())=0,-100,ROUND(INDEX([1]Calculation!T:T,ROW()),0))</f>
        <v>-100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IF(INDEX([1]Calculation!L:L,ROW())=0,-100,ROUND(INDEX([1]Calculation!L:L,ROW()),0))</f>
        <v>-100</v>
      </c>
      <c r="H1653" s="8">
        <f>IF(INDEX([1]Calculation!M:M,ROW())=0,-100,ROUND(INDEX([1]Calculation!M:M,ROW()),0))</f>
        <v>-100</v>
      </c>
      <c r="I1653" s="8">
        <f>IF(INDEX([1]Calculation!N:N,ROW())=0,-100,ROUND(INDEX([1]Calculation!N:N,ROW()),0))</f>
        <v>-100</v>
      </c>
      <c r="J1653" s="8">
        <f>IF(INDEX([1]Calculation!O:O,ROW())=0,-100,ROUND(INDEX([1]Calculation!O:O,ROW()),0))</f>
        <v>-100</v>
      </c>
      <c r="K1653" s="8">
        <f>IF(INDEX([1]Calculation!P:P,ROW())=0,-100,ROUND(INDEX([1]Calculation!P:P,ROW()),0))</f>
        <v>-100</v>
      </c>
      <c r="L1653" s="8">
        <f>IF(INDEX([1]Calculation!Q:Q,ROW())=0,-100,ROUND(INDEX([1]Calculation!Q:Q,ROW()),0))</f>
        <v>-100</v>
      </c>
      <c r="M1653" s="8">
        <f>IF(INDEX([1]Calculation!R:R,ROW())=0,-100,ROUND(INDEX([1]Calculation!R:R,ROW()),0))</f>
        <v>-100</v>
      </c>
      <c r="N1653" s="8">
        <f>IF(INDEX([1]Calculation!S:S,ROW())=0,-100,ROUND(INDEX([1]Calculation!S:S,ROW()),0))</f>
        <v>-100</v>
      </c>
      <c r="O1653" s="8">
        <f>IF(INDEX([1]Calculation!T:T,ROW())=0,-100,ROUND(INDEX([1]Calculation!T:T,ROW()),0))</f>
        <v>-100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IF(INDEX([1]Calculation!L:L,ROW())=0,-100,ROUND(INDEX([1]Calculation!L:L,ROW()),0))</f>
        <v>-100</v>
      </c>
      <c r="H1654" s="8">
        <f>IF(INDEX([1]Calculation!M:M,ROW())=0,-100,ROUND(INDEX([1]Calculation!M:M,ROW()),0))</f>
        <v>-100</v>
      </c>
      <c r="I1654" s="8">
        <f>IF(INDEX([1]Calculation!N:N,ROW())=0,-100,ROUND(INDEX([1]Calculation!N:N,ROW()),0))</f>
        <v>-100</v>
      </c>
      <c r="J1654" s="8">
        <f>IF(INDEX([1]Calculation!O:O,ROW())=0,-100,ROUND(INDEX([1]Calculation!O:O,ROW()),0))</f>
        <v>-100</v>
      </c>
      <c r="K1654" s="8">
        <f>IF(INDEX([1]Calculation!P:P,ROW())=0,-100,ROUND(INDEX([1]Calculation!P:P,ROW()),0))</f>
        <v>-100</v>
      </c>
      <c r="L1654" s="8">
        <f>IF(INDEX([1]Calculation!Q:Q,ROW())=0,-100,ROUND(INDEX([1]Calculation!Q:Q,ROW()),0))</f>
        <v>-100</v>
      </c>
      <c r="M1654" s="8">
        <f>IF(INDEX([1]Calculation!R:R,ROW())=0,-100,ROUND(INDEX([1]Calculation!R:R,ROW()),0))</f>
        <v>-100</v>
      </c>
      <c r="N1654" s="8">
        <f>IF(INDEX([1]Calculation!S:S,ROW())=0,-100,ROUND(INDEX([1]Calculation!S:S,ROW()),0))</f>
        <v>-100</v>
      </c>
      <c r="O1654" s="8">
        <f>IF(INDEX([1]Calculation!T:T,ROW())=0,-100,ROUND(INDEX([1]Calculation!T:T,ROW()),0))</f>
        <v>-100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IF(INDEX([1]Calculation!L:L,ROW())=0,-100,ROUND(INDEX([1]Calculation!L:L,ROW()),0))</f>
        <v>-100</v>
      </c>
      <c r="H1655" s="8">
        <f>IF(INDEX([1]Calculation!M:M,ROW())=0,-100,ROUND(INDEX([1]Calculation!M:M,ROW()),0))</f>
        <v>-100</v>
      </c>
      <c r="I1655" s="8">
        <f>IF(INDEX([1]Calculation!N:N,ROW())=0,-100,ROUND(INDEX([1]Calculation!N:N,ROW()),0))</f>
        <v>-100</v>
      </c>
      <c r="J1655" s="8">
        <f>IF(INDEX([1]Calculation!O:O,ROW())=0,-100,ROUND(INDEX([1]Calculation!O:O,ROW()),0))</f>
        <v>-100</v>
      </c>
      <c r="K1655" s="8">
        <f>IF(INDEX([1]Calculation!P:P,ROW())=0,-100,ROUND(INDEX([1]Calculation!P:P,ROW()),0))</f>
        <v>-100</v>
      </c>
      <c r="L1655" s="8">
        <f>IF(INDEX([1]Calculation!Q:Q,ROW())=0,-100,ROUND(INDEX([1]Calculation!Q:Q,ROW()),0))</f>
        <v>-100</v>
      </c>
      <c r="M1655" s="8">
        <f>IF(INDEX([1]Calculation!R:R,ROW())=0,-100,ROUND(INDEX([1]Calculation!R:R,ROW()),0))</f>
        <v>-100</v>
      </c>
      <c r="N1655" s="8">
        <f>IF(INDEX([1]Calculation!S:S,ROW())=0,-100,ROUND(INDEX([1]Calculation!S:S,ROW()),0))</f>
        <v>-100</v>
      </c>
      <c r="O1655" s="8">
        <f>IF(INDEX([1]Calculation!T:T,ROW())=0,-100,ROUND(INDEX([1]Calculation!T:T,ROW()),0))</f>
        <v>-100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IF(INDEX([1]Calculation!L:L,ROW())=0,-100,ROUND(INDEX([1]Calculation!L:L,ROW()),0))</f>
        <v>-100</v>
      </c>
      <c r="H1656" s="8">
        <f>IF(INDEX([1]Calculation!M:M,ROW())=0,-100,ROUND(INDEX([1]Calculation!M:M,ROW()),0))</f>
        <v>-100</v>
      </c>
      <c r="I1656" s="8">
        <f>IF(INDEX([1]Calculation!N:N,ROW())=0,-100,ROUND(INDEX([1]Calculation!N:N,ROW()),0))</f>
        <v>-100</v>
      </c>
      <c r="J1656" s="8">
        <f>IF(INDEX([1]Calculation!O:O,ROW())=0,-100,ROUND(INDEX([1]Calculation!O:O,ROW()),0))</f>
        <v>-100</v>
      </c>
      <c r="K1656" s="8">
        <f>IF(INDEX([1]Calculation!P:P,ROW())=0,-100,ROUND(INDEX([1]Calculation!P:P,ROW()),0))</f>
        <v>-100</v>
      </c>
      <c r="L1656" s="8">
        <f>IF(INDEX([1]Calculation!Q:Q,ROW())=0,-100,ROUND(INDEX([1]Calculation!Q:Q,ROW()),0))</f>
        <v>-100</v>
      </c>
      <c r="M1656" s="8">
        <f>IF(INDEX([1]Calculation!R:R,ROW())=0,-100,ROUND(INDEX([1]Calculation!R:R,ROW()),0))</f>
        <v>-100</v>
      </c>
      <c r="N1656" s="8">
        <f>IF(INDEX([1]Calculation!S:S,ROW())=0,-100,ROUND(INDEX([1]Calculation!S:S,ROW()),0))</f>
        <v>-100</v>
      </c>
      <c r="O1656" s="8">
        <f>IF(INDEX([1]Calculation!T:T,ROW())=0,-100,ROUND(INDEX([1]Calculation!T:T,ROW()),0))</f>
        <v>-100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IF(INDEX([1]Calculation!L:L,ROW())=0,-100,ROUND(INDEX([1]Calculation!L:L,ROW()),0))</f>
        <v>-100</v>
      </c>
      <c r="H1657" s="8">
        <f>IF(INDEX([1]Calculation!M:M,ROW())=0,-100,ROUND(INDEX([1]Calculation!M:M,ROW()),0))</f>
        <v>-100</v>
      </c>
      <c r="I1657" s="8">
        <f>IF(INDEX([1]Calculation!N:N,ROW())=0,-100,ROUND(INDEX([1]Calculation!N:N,ROW()),0))</f>
        <v>-100</v>
      </c>
      <c r="J1657" s="8">
        <f>IF(INDEX([1]Calculation!O:O,ROW())=0,-100,ROUND(INDEX([1]Calculation!O:O,ROW()),0))</f>
        <v>-100</v>
      </c>
      <c r="K1657" s="8">
        <f>IF(INDEX([1]Calculation!P:P,ROW())=0,-100,ROUND(INDEX([1]Calculation!P:P,ROW()),0))</f>
        <v>-100</v>
      </c>
      <c r="L1657" s="8">
        <f>IF(INDEX([1]Calculation!Q:Q,ROW())=0,-100,ROUND(INDEX([1]Calculation!Q:Q,ROW()),0))</f>
        <v>-100</v>
      </c>
      <c r="M1657" s="8">
        <f>IF(INDEX([1]Calculation!R:R,ROW())=0,-100,ROUND(INDEX([1]Calculation!R:R,ROW()),0))</f>
        <v>-100</v>
      </c>
      <c r="N1657" s="8">
        <f>IF(INDEX([1]Calculation!S:S,ROW())=0,-100,ROUND(INDEX([1]Calculation!S:S,ROW()),0))</f>
        <v>-100</v>
      </c>
      <c r="O1657" s="8">
        <f>IF(INDEX([1]Calculation!T:T,ROW())=0,-100,ROUND(INDEX([1]Calculation!T:T,ROW()),0))</f>
        <v>-100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IF(INDEX([1]Calculation!L:L,ROW())=0,-100,ROUND(INDEX([1]Calculation!L:L,ROW()),0))</f>
        <v>-100</v>
      </c>
      <c r="H1658" s="8">
        <f>IF(INDEX([1]Calculation!M:M,ROW())=0,-100,ROUND(INDEX([1]Calculation!M:M,ROW()),0))</f>
        <v>-100</v>
      </c>
      <c r="I1658" s="8">
        <f>IF(INDEX([1]Calculation!N:N,ROW())=0,-100,ROUND(INDEX([1]Calculation!N:N,ROW()),0))</f>
        <v>-100</v>
      </c>
      <c r="J1658" s="8">
        <f>IF(INDEX([1]Calculation!O:O,ROW())=0,-100,ROUND(INDEX([1]Calculation!O:O,ROW()),0))</f>
        <v>-100</v>
      </c>
      <c r="K1658" s="8">
        <f>IF(INDEX([1]Calculation!P:P,ROW())=0,-100,ROUND(INDEX([1]Calculation!P:P,ROW()),0))</f>
        <v>-100</v>
      </c>
      <c r="L1658" s="8">
        <f>IF(INDEX([1]Calculation!Q:Q,ROW())=0,-100,ROUND(INDEX([1]Calculation!Q:Q,ROW()),0))</f>
        <v>-100</v>
      </c>
      <c r="M1658" s="8">
        <f>IF(INDEX([1]Calculation!R:R,ROW())=0,-100,ROUND(INDEX([1]Calculation!R:R,ROW()),0))</f>
        <v>-100</v>
      </c>
      <c r="N1658" s="8">
        <f>IF(INDEX([1]Calculation!S:S,ROW())=0,-100,ROUND(INDEX([1]Calculation!S:S,ROW()),0))</f>
        <v>-100</v>
      </c>
      <c r="O1658" s="8">
        <f>IF(INDEX([1]Calculation!T:T,ROW())=0,-100,ROUND(INDEX([1]Calculation!T:T,ROW()),0))</f>
        <v>-100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IF(INDEX([1]Calculation!L:L,ROW())=0,-100,ROUND(INDEX([1]Calculation!L:L,ROW()),0))</f>
        <v>-100</v>
      </c>
      <c r="H1659" s="8">
        <f>IF(INDEX([1]Calculation!M:M,ROW())=0,-100,ROUND(INDEX([1]Calculation!M:M,ROW()),0))</f>
        <v>-100</v>
      </c>
      <c r="I1659" s="8">
        <f>IF(INDEX([1]Calculation!N:N,ROW())=0,-100,ROUND(INDEX([1]Calculation!N:N,ROW()),0))</f>
        <v>-100</v>
      </c>
      <c r="J1659" s="8">
        <f>IF(INDEX([1]Calculation!O:O,ROW())=0,-100,ROUND(INDEX([1]Calculation!O:O,ROW()),0))</f>
        <v>-100</v>
      </c>
      <c r="K1659" s="8">
        <f>IF(INDEX([1]Calculation!P:P,ROW())=0,-100,ROUND(INDEX([1]Calculation!P:P,ROW()),0))</f>
        <v>-100</v>
      </c>
      <c r="L1659" s="8">
        <f>IF(INDEX([1]Calculation!Q:Q,ROW())=0,-100,ROUND(INDEX([1]Calculation!Q:Q,ROW()),0))</f>
        <v>-100</v>
      </c>
      <c r="M1659" s="8">
        <f>IF(INDEX([1]Calculation!R:R,ROW())=0,-100,ROUND(INDEX([1]Calculation!R:R,ROW()),0))</f>
        <v>-100</v>
      </c>
      <c r="N1659" s="8">
        <f>IF(INDEX([1]Calculation!S:S,ROW())=0,-100,ROUND(INDEX([1]Calculation!S:S,ROW()),0))</f>
        <v>-100</v>
      </c>
      <c r="O1659" s="8">
        <f>IF(INDEX([1]Calculation!T:T,ROW())=0,-100,ROUND(INDEX([1]Calculation!T:T,ROW()),0))</f>
        <v>-100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IF(INDEX([1]Calculation!L:L,ROW())=0,-100,ROUND(INDEX([1]Calculation!L:L,ROW()),0))</f>
        <v>-100</v>
      </c>
      <c r="H1660" s="8">
        <f>IF(INDEX([1]Calculation!M:M,ROW())=0,-100,ROUND(INDEX([1]Calculation!M:M,ROW()),0))</f>
        <v>-100</v>
      </c>
      <c r="I1660" s="8">
        <f>IF(INDEX([1]Calculation!N:N,ROW())=0,-100,ROUND(INDEX([1]Calculation!N:N,ROW()),0))</f>
        <v>-100</v>
      </c>
      <c r="J1660" s="8">
        <f>IF(INDEX([1]Calculation!O:O,ROW())=0,-100,ROUND(INDEX([1]Calculation!O:O,ROW()),0))</f>
        <v>-100</v>
      </c>
      <c r="K1660" s="8">
        <f>IF(INDEX([1]Calculation!P:P,ROW())=0,-100,ROUND(INDEX([1]Calculation!P:P,ROW()),0))</f>
        <v>-100</v>
      </c>
      <c r="L1660" s="8">
        <f>IF(INDEX([1]Calculation!Q:Q,ROW())=0,-100,ROUND(INDEX([1]Calculation!Q:Q,ROW()),0))</f>
        <v>-100</v>
      </c>
      <c r="M1660" s="8">
        <f>IF(INDEX([1]Calculation!R:R,ROW())=0,-100,ROUND(INDEX([1]Calculation!R:R,ROW()),0))</f>
        <v>-100</v>
      </c>
      <c r="N1660" s="8">
        <f>IF(INDEX([1]Calculation!S:S,ROW())=0,-100,ROUND(INDEX([1]Calculation!S:S,ROW()),0))</f>
        <v>-100</v>
      </c>
      <c r="O1660" s="8">
        <f>IF(INDEX([1]Calculation!T:T,ROW())=0,-100,ROUND(INDEX([1]Calculation!T:T,ROW()),0))</f>
        <v>-100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IF(INDEX([1]Calculation!L:L,ROW())=0,-100,ROUND(INDEX([1]Calculation!L:L,ROW()),0))</f>
        <v>-100</v>
      </c>
      <c r="H1661" s="8">
        <f>IF(INDEX([1]Calculation!M:M,ROW())=0,-100,ROUND(INDEX([1]Calculation!M:M,ROW()),0))</f>
        <v>-100</v>
      </c>
      <c r="I1661" s="8">
        <f>IF(INDEX([1]Calculation!N:N,ROW())=0,-100,ROUND(INDEX([1]Calculation!N:N,ROW()),0))</f>
        <v>-100</v>
      </c>
      <c r="J1661" s="8">
        <f>IF(INDEX([1]Calculation!O:O,ROW())=0,-100,ROUND(INDEX([1]Calculation!O:O,ROW()),0))</f>
        <v>-100</v>
      </c>
      <c r="K1661" s="8">
        <f>IF(INDEX([1]Calculation!P:P,ROW())=0,-100,ROUND(INDEX([1]Calculation!P:P,ROW()),0))</f>
        <v>-100</v>
      </c>
      <c r="L1661" s="8">
        <f>IF(INDEX([1]Calculation!Q:Q,ROW())=0,-100,ROUND(INDEX([1]Calculation!Q:Q,ROW()),0))</f>
        <v>-100</v>
      </c>
      <c r="M1661" s="8">
        <f>IF(INDEX([1]Calculation!R:R,ROW())=0,-100,ROUND(INDEX([1]Calculation!R:R,ROW()),0))</f>
        <v>-100</v>
      </c>
      <c r="N1661" s="8">
        <f>IF(INDEX([1]Calculation!S:S,ROW())=0,-100,ROUND(INDEX([1]Calculation!S:S,ROW()),0))</f>
        <v>-100</v>
      </c>
      <c r="O1661" s="8">
        <f>IF(INDEX([1]Calculation!T:T,ROW())=0,-100,ROUND(INDEX([1]Calculation!T:T,ROW()),0))</f>
        <v>-100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IF(INDEX([1]Calculation!L:L,ROW())=0,-100,ROUND(INDEX([1]Calculation!L:L,ROW()),0))</f>
        <v>-100</v>
      </c>
      <c r="H1662" s="8">
        <f>IF(INDEX([1]Calculation!M:M,ROW())=0,-100,ROUND(INDEX([1]Calculation!M:M,ROW()),0))</f>
        <v>-100</v>
      </c>
      <c r="I1662" s="8">
        <f>IF(INDEX([1]Calculation!N:N,ROW())=0,-100,ROUND(INDEX([1]Calculation!N:N,ROW()),0))</f>
        <v>-100</v>
      </c>
      <c r="J1662" s="8">
        <f>IF(INDEX([1]Calculation!O:O,ROW())=0,-100,ROUND(INDEX([1]Calculation!O:O,ROW()),0))</f>
        <v>-100</v>
      </c>
      <c r="K1662" s="8">
        <f>IF(INDEX([1]Calculation!P:P,ROW())=0,-100,ROUND(INDEX([1]Calculation!P:P,ROW()),0))</f>
        <v>-100</v>
      </c>
      <c r="L1662" s="8">
        <f>IF(INDEX([1]Calculation!Q:Q,ROW())=0,-100,ROUND(INDEX([1]Calculation!Q:Q,ROW()),0))</f>
        <v>-100</v>
      </c>
      <c r="M1662" s="8">
        <f>IF(INDEX([1]Calculation!R:R,ROW())=0,-100,ROUND(INDEX([1]Calculation!R:R,ROW()),0))</f>
        <v>-100</v>
      </c>
      <c r="N1662" s="8">
        <f>IF(INDEX([1]Calculation!S:S,ROW())=0,-100,ROUND(INDEX([1]Calculation!S:S,ROW()),0))</f>
        <v>-100</v>
      </c>
      <c r="O1662" s="8">
        <f>IF(INDEX([1]Calculation!T:T,ROW())=0,-100,ROUND(INDEX([1]Calculation!T:T,ROW()),0))</f>
        <v>-100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IF(INDEX([1]Calculation!L:L,ROW())=0,-100,ROUND(INDEX([1]Calculation!L:L,ROW()),0))</f>
        <v>-100</v>
      </c>
      <c r="H1663" s="8">
        <f>IF(INDEX([1]Calculation!M:M,ROW())=0,-100,ROUND(INDEX([1]Calculation!M:M,ROW()),0))</f>
        <v>-100</v>
      </c>
      <c r="I1663" s="8">
        <f>IF(INDEX([1]Calculation!N:N,ROW())=0,-100,ROUND(INDEX([1]Calculation!N:N,ROW()),0))</f>
        <v>-100</v>
      </c>
      <c r="J1663" s="8">
        <f>IF(INDEX([1]Calculation!O:O,ROW())=0,-100,ROUND(INDEX([1]Calculation!O:O,ROW()),0))</f>
        <v>-100</v>
      </c>
      <c r="K1663" s="8">
        <f>IF(INDEX([1]Calculation!P:P,ROW())=0,-100,ROUND(INDEX([1]Calculation!P:P,ROW()),0))</f>
        <v>-100</v>
      </c>
      <c r="L1663" s="8">
        <f>IF(INDEX([1]Calculation!Q:Q,ROW())=0,-100,ROUND(INDEX([1]Calculation!Q:Q,ROW()),0))</f>
        <v>-100</v>
      </c>
      <c r="M1663" s="8">
        <f>IF(INDEX([1]Calculation!R:R,ROW())=0,-100,ROUND(INDEX([1]Calculation!R:R,ROW()),0))</f>
        <v>-100</v>
      </c>
      <c r="N1663" s="8">
        <f>IF(INDEX([1]Calculation!S:S,ROW())=0,-100,ROUND(INDEX([1]Calculation!S:S,ROW()),0))</f>
        <v>-100</v>
      </c>
      <c r="O1663" s="8">
        <f>IF(INDEX([1]Calculation!T:T,ROW())=0,-100,ROUND(INDEX([1]Calculation!T:T,ROW()),0))</f>
        <v>-100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IF(INDEX([1]Calculation!L:L,ROW())=0,-100,ROUND(INDEX([1]Calculation!L:L,ROW()),0))</f>
        <v>-100</v>
      </c>
      <c r="H1664" s="8">
        <f>IF(INDEX([1]Calculation!M:M,ROW())=0,-100,ROUND(INDEX([1]Calculation!M:M,ROW()),0))</f>
        <v>-100</v>
      </c>
      <c r="I1664" s="8">
        <f>IF(INDEX([1]Calculation!N:N,ROW())=0,-100,ROUND(INDEX([1]Calculation!N:N,ROW()),0))</f>
        <v>-100</v>
      </c>
      <c r="J1664" s="8">
        <f>IF(INDEX([1]Calculation!O:O,ROW())=0,-100,ROUND(INDEX([1]Calculation!O:O,ROW()),0))</f>
        <v>-100</v>
      </c>
      <c r="K1664" s="8">
        <f>IF(INDEX([1]Calculation!P:P,ROW())=0,-100,ROUND(INDEX([1]Calculation!P:P,ROW()),0))</f>
        <v>-100</v>
      </c>
      <c r="L1664" s="8">
        <f>IF(INDEX([1]Calculation!Q:Q,ROW())=0,-100,ROUND(INDEX([1]Calculation!Q:Q,ROW()),0))</f>
        <v>-100</v>
      </c>
      <c r="M1664" s="8">
        <f>IF(INDEX([1]Calculation!R:R,ROW())=0,-100,ROUND(INDEX([1]Calculation!R:R,ROW()),0))</f>
        <v>-100</v>
      </c>
      <c r="N1664" s="8">
        <f>IF(INDEX([1]Calculation!S:S,ROW())=0,-100,ROUND(INDEX([1]Calculation!S:S,ROW()),0))</f>
        <v>-100</v>
      </c>
      <c r="O1664" s="8">
        <f>IF(INDEX([1]Calculation!T:T,ROW())=0,-100,ROUND(INDEX([1]Calculation!T:T,ROW()),0))</f>
        <v>-100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IF(INDEX([1]Calculation!L:L,ROW())=0,-100,ROUND(INDEX([1]Calculation!L:L,ROW()),0))</f>
        <v>-100</v>
      </c>
      <c r="H1665" s="8">
        <f>IF(INDEX([1]Calculation!M:M,ROW())=0,-100,ROUND(INDEX([1]Calculation!M:M,ROW()),0))</f>
        <v>-100</v>
      </c>
      <c r="I1665" s="8">
        <f>IF(INDEX([1]Calculation!N:N,ROW())=0,-100,ROUND(INDEX([1]Calculation!N:N,ROW()),0))</f>
        <v>-100</v>
      </c>
      <c r="J1665" s="8">
        <f>IF(INDEX([1]Calculation!O:O,ROW())=0,-100,ROUND(INDEX([1]Calculation!O:O,ROW()),0))</f>
        <v>-100</v>
      </c>
      <c r="K1665" s="8">
        <f>IF(INDEX([1]Calculation!P:P,ROW())=0,-100,ROUND(INDEX([1]Calculation!P:P,ROW()),0))</f>
        <v>-100</v>
      </c>
      <c r="L1665" s="8">
        <f>IF(INDEX([1]Calculation!Q:Q,ROW())=0,-100,ROUND(INDEX([1]Calculation!Q:Q,ROW()),0))</f>
        <v>-100</v>
      </c>
      <c r="M1665" s="8">
        <f>IF(INDEX([1]Calculation!R:R,ROW())=0,-100,ROUND(INDEX([1]Calculation!R:R,ROW()),0))</f>
        <v>-100</v>
      </c>
      <c r="N1665" s="8">
        <f>IF(INDEX([1]Calculation!S:S,ROW())=0,-100,ROUND(INDEX([1]Calculation!S:S,ROW()),0))</f>
        <v>-100</v>
      </c>
      <c r="O1665" s="8">
        <f>IF(INDEX([1]Calculation!T:T,ROW())=0,-100,ROUND(INDEX([1]Calculation!T:T,ROW()),0))</f>
        <v>-100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IF(INDEX([1]Calculation!L:L,ROW())=0,-100,ROUND(INDEX([1]Calculation!L:L,ROW()),0))</f>
        <v>-100</v>
      </c>
      <c r="H1666" s="8">
        <f>IF(INDEX([1]Calculation!M:M,ROW())=0,-100,ROUND(INDEX([1]Calculation!M:M,ROW()),0))</f>
        <v>-100</v>
      </c>
      <c r="I1666" s="8">
        <f>IF(INDEX([1]Calculation!N:N,ROW())=0,-100,ROUND(INDEX([1]Calculation!N:N,ROW()),0))</f>
        <v>-100</v>
      </c>
      <c r="J1666" s="8">
        <f>IF(INDEX([1]Calculation!O:O,ROW())=0,-100,ROUND(INDEX([1]Calculation!O:O,ROW()),0))</f>
        <v>-100</v>
      </c>
      <c r="K1666" s="8">
        <f>IF(INDEX([1]Calculation!P:P,ROW())=0,-100,ROUND(INDEX([1]Calculation!P:P,ROW()),0))</f>
        <v>-100</v>
      </c>
      <c r="L1666" s="8">
        <f>IF(INDEX([1]Calculation!Q:Q,ROW())=0,-100,ROUND(INDEX([1]Calculation!Q:Q,ROW()),0))</f>
        <v>-100</v>
      </c>
      <c r="M1666" s="8">
        <f>IF(INDEX([1]Calculation!R:R,ROW())=0,-100,ROUND(INDEX([1]Calculation!R:R,ROW()),0))</f>
        <v>-100</v>
      </c>
      <c r="N1666" s="8">
        <f>IF(INDEX([1]Calculation!S:S,ROW())=0,-100,ROUND(INDEX([1]Calculation!S:S,ROW()),0))</f>
        <v>-100</v>
      </c>
      <c r="O1666" s="8">
        <f>IF(INDEX([1]Calculation!T:T,ROW())=0,-100,ROUND(INDEX([1]Calculation!T:T,ROW()),0))</f>
        <v>-100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IF(INDEX([1]Calculation!L:L,ROW())=0,-100,ROUND(INDEX([1]Calculation!L:L,ROW()),0))</f>
        <v>-100</v>
      </c>
      <c r="H1667" s="8">
        <f>IF(INDEX([1]Calculation!M:M,ROW())=0,-100,ROUND(INDEX([1]Calculation!M:M,ROW()),0))</f>
        <v>-100</v>
      </c>
      <c r="I1667" s="8">
        <f>IF(INDEX([1]Calculation!N:N,ROW())=0,-100,ROUND(INDEX([1]Calculation!N:N,ROW()),0))</f>
        <v>-100</v>
      </c>
      <c r="J1667" s="8">
        <f>IF(INDEX([1]Calculation!O:O,ROW())=0,-100,ROUND(INDEX([1]Calculation!O:O,ROW()),0))</f>
        <v>-100</v>
      </c>
      <c r="K1667" s="8">
        <f>IF(INDEX([1]Calculation!P:P,ROW())=0,-100,ROUND(INDEX([1]Calculation!P:P,ROW()),0))</f>
        <v>-100</v>
      </c>
      <c r="L1667" s="8">
        <f>IF(INDEX([1]Calculation!Q:Q,ROW())=0,-100,ROUND(INDEX([1]Calculation!Q:Q,ROW()),0))</f>
        <v>-100</v>
      </c>
      <c r="M1667" s="8">
        <f>IF(INDEX([1]Calculation!R:R,ROW())=0,-100,ROUND(INDEX([1]Calculation!R:R,ROW()),0))</f>
        <v>-100</v>
      </c>
      <c r="N1667" s="8">
        <f>IF(INDEX([1]Calculation!S:S,ROW())=0,-100,ROUND(INDEX([1]Calculation!S:S,ROW()),0))</f>
        <v>-100</v>
      </c>
      <c r="O1667" s="8">
        <f>IF(INDEX([1]Calculation!T:T,ROW())=0,-100,ROUND(INDEX([1]Calculation!T:T,ROW()),0))</f>
        <v>-100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IF(INDEX([1]Calculation!L:L,ROW())=0,-100,ROUND(INDEX([1]Calculation!L:L,ROW()),0))</f>
        <v>-100</v>
      </c>
      <c r="H1668" s="8">
        <f>IF(INDEX([1]Calculation!M:M,ROW())=0,-100,ROUND(INDEX([1]Calculation!M:M,ROW()),0))</f>
        <v>-100</v>
      </c>
      <c r="I1668" s="8">
        <f>IF(INDEX([1]Calculation!N:N,ROW())=0,-100,ROUND(INDEX([1]Calculation!N:N,ROW()),0))</f>
        <v>-100</v>
      </c>
      <c r="J1668" s="8">
        <f>IF(INDEX([1]Calculation!O:O,ROW())=0,-100,ROUND(INDEX([1]Calculation!O:O,ROW()),0))</f>
        <v>-100</v>
      </c>
      <c r="K1668" s="8">
        <f>IF(INDEX([1]Calculation!P:P,ROW())=0,-100,ROUND(INDEX([1]Calculation!P:P,ROW()),0))</f>
        <v>-100</v>
      </c>
      <c r="L1668" s="8">
        <f>IF(INDEX([1]Calculation!Q:Q,ROW())=0,-100,ROUND(INDEX([1]Calculation!Q:Q,ROW()),0))</f>
        <v>-100</v>
      </c>
      <c r="M1668" s="8">
        <f>IF(INDEX([1]Calculation!R:R,ROW())=0,-100,ROUND(INDEX([1]Calculation!R:R,ROW()),0))</f>
        <v>-100</v>
      </c>
      <c r="N1668" s="8">
        <f>IF(INDEX([1]Calculation!S:S,ROW())=0,-100,ROUND(INDEX([1]Calculation!S:S,ROW()),0))</f>
        <v>-100</v>
      </c>
      <c r="O1668" s="8">
        <f>IF(INDEX([1]Calculation!T:T,ROW())=0,-100,ROUND(INDEX([1]Calculation!T:T,ROW()),0))</f>
        <v>-100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IF(INDEX([1]Calculation!L:L,ROW())=0,-100,ROUND(INDEX([1]Calculation!L:L,ROW()),0))</f>
        <v>-100</v>
      </c>
      <c r="H1669" s="8">
        <f>IF(INDEX([1]Calculation!M:M,ROW())=0,-100,ROUND(INDEX([1]Calculation!M:M,ROW()),0))</f>
        <v>-100</v>
      </c>
      <c r="I1669" s="8">
        <f>IF(INDEX([1]Calculation!N:N,ROW())=0,-100,ROUND(INDEX([1]Calculation!N:N,ROW()),0))</f>
        <v>-100</v>
      </c>
      <c r="J1669" s="8">
        <f>IF(INDEX([1]Calculation!O:O,ROW())=0,-100,ROUND(INDEX([1]Calculation!O:O,ROW()),0))</f>
        <v>-100</v>
      </c>
      <c r="K1669" s="8">
        <f>IF(INDEX([1]Calculation!P:P,ROW())=0,-100,ROUND(INDEX([1]Calculation!P:P,ROW()),0))</f>
        <v>-100</v>
      </c>
      <c r="L1669" s="8">
        <f>IF(INDEX([1]Calculation!Q:Q,ROW())=0,-100,ROUND(INDEX([1]Calculation!Q:Q,ROW()),0))</f>
        <v>-100</v>
      </c>
      <c r="M1669" s="8">
        <f>IF(INDEX([1]Calculation!R:R,ROW())=0,-100,ROUND(INDEX([1]Calculation!R:R,ROW()),0))</f>
        <v>-100</v>
      </c>
      <c r="N1669" s="8">
        <f>IF(INDEX([1]Calculation!S:S,ROW())=0,-100,ROUND(INDEX([1]Calculation!S:S,ROW()),0))</f>
        <v>-100</v>
      </c>
      <c r="O1669" s="8">
        <f>IF(INDEX([1]Calculation!T:T,ROW())=0,-100,ROUND(INDEX([1]Calculation!T:T,ROW()),0))</f>
        <v>-100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IF(INDEX([1]Calculation!L:L,ROW())=0,-100,ROUND(INDEX([1]Calculation!L:L,ROW()),0))</f>
        <v>-100</v>
      </c>
      <c r="H1670" s="8">
        <f>IF(INDEX([1]Calculation!M:M,ROW())=0,-100,ROUND(INDEX([1]Calculation!M:M,ROW()),0))</f>
        <v>-100</v>
      </c>
      <c r="I1670" s="8">
        <f>IF(INDEX([1]Calculation!N:N,ROW())=0,-100,ROUND(INDEX([1]Calculation!N:N,ROW()),0))</f>
        <v>-100</v>
      </c>
      <c r="J1670" s="8">
        <f>IF(INDEX([1]Calculation!O:O,ROW())=0,-100,ROUND(INDEX([1]Calculation!O:O,ROW()),0))</f>
        <v>-100</v>
      </c>
      <c r="K1670" s="8">
        <f>IF(INDEX([1]Calculation!P:P,ROW())=0,-100,ROUND(INDEX([1]Calculation!P:P,ROW()),0))</f>
        <v>-100</v>
      </c>
      <c r="L1670" s="8">
        <f>IF(INDEX([1]Calculation!Q:Q,ROW())=0,-100,ROUND(INDEX([1]Calculation!Q:Q,ROW()),0))</f>
        <v>-100</v>
      </c>
      <c r="M1670" s="8">
        <f>IF(INDEX([1]Calculation!R:R,ROW())=0,-100,ROUND(INDEX([1]Calculation!R:R,ROW()),0))</f>
        <v>-100</v>
      </c>
      <c r="N1670" s="8">
        <f>IF(INDEX([1]Calculation!S:S,ROW())=0,-100,ROUND(INDEX([1]Calculation!S:S,ROW()),0))</f>
        <v>-100</v>
      </c>
      <c r="O1670" s="8">
        <f>IF(INDEX([1]Calculation!T:T,ROW())=0,-100,ROUND(INDEX([1]Calculation!T:T,ROW()),0))</f>
        <v>-100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IF(INDEX([1]Calculation!L:L,ROW())=0,-100,ROUND(INDEX([1]Calculation!L:L,ROW()),0))</f>
        <v>-100</v>
      </c>
      <c r="H1671" s="8">
        <f>IF(INDEX([1]Calculation!M:M,ROW())=0,-100,ROUND(INDEX([1]Calculation!M:M,ROW()),0))</f>
        <v>-100</v>
      </c>
      <c r="I1671" s="8">
        <f>IF(INDEX([1]Calculation!N:N,ROW())=0,-100,ROUND(INDEX([1]Calculation!N:N,ROW()),0))</f>
        <v>-100</v>
      </c>
      <c r="J1671" s="8">
        <f>IF(INDEX([1]Calculation!O:O,ROW())=0,-100,ROUND(INDEX([1]Calculation!O:O,ROW()),0))</f>
        <v>-100</v>
      </c>
      <c r="K1671" s="8">
        <f>IF(INDEX([1]Calculation!P:P,ROW())=0,-100,ROUND(INDEX([1]Calculation!P:P,ROW()),0))</f>
        <v>-100</v>
      </c>
      <c r="L1671" s="8">
        <f>IF(INDEX([1]Calculation!Q:Q,ROW())=0,-100,ROUND(INDEX([1]Calculation!Q:Q,ROW()),0))</f>
        <v>-100</v>
      </c>
      <c r="M1671" s="8">
        <f>IF(INDEX([1]Calculation!R:R,ROW())=0,-100,ROUND(INDEX([1]Calculation!R:R,ROW()),0))</f>
        <v>-100</v>
      </c>
      <c r="N1671" s="8">
        <f>IF(INDEX([1]Calculation!S:S,ROW())=0,-100,ROUND(INDEX([1]Calculation!S:S,ROW()),0))</f>
        <v>-100</v>
      </c>
      <c r="O1671" s="8">
        <f>IF(INDEX([1]Calculation!T:T,ROW())=0,-100,ROUND(INDEX([1]Calculation!T:T,ROW()),0))</f>
        <v>-100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IF(INDEX([1]Calculation!L:L,ROW())=0,-100,ROUND(INDEX([1]Calculation!L:L,ROW()),0))</f>
        <v>-100</v>
      </c>
      <c r="H1672" s="8">
        <f>IF(INDEX([1]Calculation!M:M,ROW())=0,-100,ROUND(INDEX([1]Calculation!M:M,ROW()),0))</f>
        <v>-100</v>
      </c>
      <c r="I1672" s="8">
        <f>IF(INDEX([1]Calculation!N:N,ROW())=0,-100,ROUND(INDEX([1]Calculation!N:N,ROW()),0))</f>
        <v>-100</v>
      </c>
      <c r="J1672" s="8">
        <f>IF(INDEX([1]Calculation!O:O,ROW())=0,-100,ROUND(INDEX([1]Calculation!O:O,ROW()),0))</f>
        <v>-100</v>
      </c>
      <c r="K1672" s="8">
        <f>IF(INDEX([1]Calculation!P:P,ROW())=0,-100,ROUND(INDEX([1]Calculation!P:P,ROW()),0))</f>
        <v>-100</v>
      </c>
      <c r="L1672" s="8">
        <f>IF(INDEX([1]Calculation!Q:Q,ROW())=0,-100,ROUND(INDEX([1]Calculation!Q:Q,ROW()),0))</f>
        <v>-100</v>
      </c>
      <c r="M1672" s="8">
        <f>IF(INDEX([1]Calculation!R:R,ROW())=0,-100,ROUND(INDEX([1]Calculation!R:R,ROW()),0))</f>
        <v>-100</v>
      </c>
      <c r="N1672" s="8">
        <f>IF(INDEX([1]Calculation!S:S,ROW())=0,-100,ROUND(INDEX([1]Calculation!S:S,ROW()),0))</f>
        <v>-100</v>
      </c>
      <c r="O1672" s="8">
        <f>IF(INDEX([1]Calculation!T:T,ROW())=0,-100,ROUND(INDEX([1]Calculation!T:T,ROW()),0))</f>
        <v>-100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IF(INDEX([1]Calculation!L:L,ROW())=0,-100,ROUND(INDEX([1]Calculation!L:L,ROW()),0))</f>
        <v>-100</v>
      </c>
      <c r="H1673" s="8">
        <f>IF(INDEX([1]Calculation!M:M,ROW())=0,-100,ROUND(INDEX([1]Calculation!M:M,ROW()),0))</f>
        <v>-100</v>
      </c>
      <c r="I1673" s="8">
        <f>IF(INDEX([1]Calculation!N:N,ROW())=0,-100,ROUND(INDEX([1]Calculation!N:N,ROW()),0))</f>
        <v>-100</v>
      </c>
      <c r="J1673" s="8">
        <f>IF(INDEX([1]Calculation!O:O,ROW())=0,-100,ROUND(INDEX([1]Calculation!O:O,ROW()),0))</f>
        <v>-100</v>
      </c>
      <c r="K1673" s="8">
        <f>IF(INDEX([1]Calculation!P:P,ROW())=0,-100,ROUND(INDEX([1]Calculation!P:P,ROW()),0))</f>
        <v>-100</v>
      </c>
      <c r="L1673" s="8">
        <f>IF(INDEX([1]Calculation!Q:Q,ROW())=0,-100,ROUND(INDEX([1]Calculation!Q:Q,ROW()),0))</f>
        <v>-100</v>
      </c>
      <c r="M1673" s="8">
        <f>IF(INDEX([1]Calculation!R:R,ROW())=0,-100,ROUND(INDEX([1]Calculation!R:R,ROW()),0))</f>
        <v>-100</v>
      </c>
      <c r="N1673" s="8">
        <f>IF(INDEX([1]Calculation!S:S,ROW())=0,-100,ROUND(INDEX([1]Calculation!S:S,ROW()),0))</f>
        <v>-100</v>
      </c>
      <c r="O1673" s="8">
        <f>IF(INDEX([1]Calculation!T:T,ROW())=0,-100,ROUND(INDEX([1]Calculation!T:T,ROW()),0))</f>
        <v>-100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IF(INDEX([1]Calculation!L:L,ROW())=0,-100,ROUND(INDEX([1]Calculation!L:L,ROW()),0))</f>
        <v>-100</v>
      </c>
      <c r="H1674" s="8">
        <f>IF(INDEX([1]Calculation!M:M,ROW())=0,-100,ROUND(INDEX([1]Calculation!M:M,ROW()),0))</f>
        <v>-100</v>
      </c>
      <c r="I1674" s="8">
        <f>IF(INDEX([1]Calculation!N:N,ROW())=0,-100,ROUND(INDEX([1]Calculation!N:N,ROW()),0))</f>
        <v>-100</v>
      </c>
      <c r="J1674" s="8">
        <f>IF(INDEX([1]Calculation!O:O,ROW())=0,-100,ROUND(INDEX([1]Calculation!O:O,ROW()),0))</f>
        <v>-100</v>
      </c>
      <c r="K1674" s="8">
        <f>IF(INDEX([1]Calculation!P:P,ROW())=0,-100,ROUND(INDEX([1]Calculation!P:P,ROW()),0))</f>
        <v>-100</v>
      </c>
      <c r="L1674" s="8">
        <f>IF(INDEX([1]Calculation!Q:Q,ROW())=0,-100,ROUND(INDEX([1]Calculation!Q:Q,ROW()),0))</f>
        <v>-100</v>
      </c>
      <c r="M1674" s="8">
        <f>IF(INDEX([1]Calculation!R:R,ROW())=0,-100,ROUND(INDEX([1]Calculation!R:R,ROW()),0))</f>
        <v>-100</v>
      </c>
      <c r="N1674" s="8">
        <f>IF(INDEX([1]Calculation!S:S,ROW())=0,-100,ROUND(INDEX([1]Calculation!S:S,ROW()),0))</f>
        <v>-100</v>
      </c>
      <c r="O1674" s="8">
        <f>IF(INDEX([1]Calculation!T:T,ROW())=0,-100,ROUND(INDEX([1]Calculation!T:T,ROW()),0))</f>
        <v>-100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IF(INDEX([1]Calculation!L:L,ROW())=0,-100,ROUND(INDEX([1]Calculation!L:L,ROW()),0))</f>
        <v>-100</v>
      </c>
      <c r="H1675" s="8">
        <f>IF(INDEX([1]Calculation!M:M,ROW())=0,-100,ROUND(INDEX([1]Calculation!M:M,ROW()),0))</f>
        <v>-100</v>
      </c>
      <c r="I1675" s="8">
        <f>IF(INDEX([1]Calculation!N:N,ROW())=0,-100,ROUND(INDEX([1]Calculation!N:N,ROW()),0))</f>
        <v>-100</v>
      </c>
      <c r="J1675" s="8">
        <f>IF(INDEX([1]Calculation!O:O,ROW())=0,-100,ROUND(INDEX([1]Calculation!O:O,ROW()),0))</f>
        <v>-100</v>
      </c>
      <c r="K1675" s="8">
        <f>IF(INDEX([1]Calculation!P:P,ROW())=0,-100,ROUND(INDEX([1]Calculation!P:P,ROW()),0))</f>
        <v>-100</v>
      </c>
      <c r="L1675" s="8">
        <f>IF(INDEX([1]Calculation!Q:Q,ROW())=0,-100,ROUND(INDEX([1]Calculation!Q:Q,ROW()),0))</f>
        <v>-100</v>
      </c>
      <c r="M1675" s="8">
        <f>IF(INDEX([1]Calculation!R:R,ROW())=0,-100,ROUND(INDEX([1]Calculation!R:R,ROW()),0))</f>
        <v>-100</v>
      </c>
      <c r="N1675" s="8">
        <f>IF(INDEX([1]Calculation!S:S,ROW())=0,-100,ROUND(INDEX([1]Calculation!S:S,ROW()),0))</f>
        <v>-100</v>
      </c>
      <c r="O1675" s="8">
        <f>IF(INDEX([1]Calculation!T:T,ROW())=0,-100,ROUND(INDEX([1]Calculation!T:T,ROW()),0))</f>
        <v>-100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IF(INDEX([1]Calculation!L:L,ROW())=0,-100,ROUND(INDEX([1]Calculation!L:L,ROW()),0))</f>
        <v>-100</v>
      </c>
      <c r="H1676" s="8">
        <f>IF(INDEX([1]Calculation!M:M,ROW())=0,-100,ROUND(INDEX([1]Calculation!M:M,ROW()),0))</f>
        <v>-100</v>
      </c>
      <c r="I1676" s="8">
        <f>IF(INDEX([1]Calculation!N:N,ROW())=0,-100,ROUND(INDEX([1]Calculation!N:N,ROW()),0))</f>
        <v>-100</v>
      </c>
      <c r="J1676" s="8">
        <f>IF(INDEX([1]Calculation!O:O,ROW())=0,-100,ROUND(INDEX([1]Calculation!O:O,ROW()),0))</f>
        <v>-100</v>
      </c>
      <c r="K1676" s="8">
        <f>IF(INDEX([1]Calculation!P:P,ROW())=0,-100,ROUND(INDEX([1]Calculation!P:P,ROW()),0))</f>
        <v>-100</v>
      </c>
      <c r="L1676" s="8">
        <f>IF(INDEX([1]Calculation!Q:Q,ROW())=0,-100,ROUND(INDEX([1]Calculation!Q:Q,ROW()),0))</f>
        <v>-100</v>
      </c>
      <c r="M1676" s="8">
        <f>IF(INDEX([1]Calculation!R:R,ROW())=0,-100,ROUND(INDEX([1]Calculation!R:R,ROW()),0))</f>
        <v>-100</v>
      </c>
      <c r="N1676" s="8">
        <f>IF(INDEX([1]Calculation!S:S,ROW())=0,-100,ROUND(INDEX([1]Calculation!S:S,ROW()),0))</f>
        <v>-100</v>
      </c>
      <c r="O1676" s="8">
        <f>IF(INDEX([1]Calculation!T:T,ROW())=0,-100,ROUND(INDEX([1]Calculation!T:T,ROW()),0))</f>
        <v>-100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IF(INDEX([1]Calculation!L:L,ROW())=0,-100,ROUND(INDEX([1]Calculation!L:L,ROW()),0))</f>
        <v>-100</v>
      </c>
      <c r="H1677" s="8">
        <f>IF(INDEX([1]Calculation!M:M,ROW())=0,-100,ROUND(INDEX([1]Calculation!M:M,ROW()),0))</f>
        <v>-100</v>
      </c>
      <c r="I1677" s="8">
        <f>IF(INDEX([1]Calculation!N:N,ROW())=0,-100,ROUND(INDEX([1]Calculation!N:N,ROW()),0))</f>
        <v>-100</v>
      </c>
      <c r="J1677" s="8">
        <f>IF(INDEX([1]Calculation!O:O,ROW())=0,-100,ROUND(INDEX([1]Calculation!O:O,ROW()),0))</f>
        <v>-100</v>
      </c>
      <c r="K1677" s="8">
        <f>IF(INDEX([1]Calculation!P:P,ROW())=0,-100,ROUND(INDEX([1]Calculation!P:P,ROW()),0))</f>
        <v>-100</v>
      </c>
      <c r="L1677" s="8">
        <f>IF(INDEX([1]Calculation!Q:Q,ROW())=0,-100,ROUND(INDEX([1]Calculation!Q:Q,ROW()),0))</f>
        <v>-100</v>
      </c>
      <c r="M1677" s="8">
        <f>IF(INDEX([1]Calculation!R:R,ROW())=0,-100,ROUND(INDEX([1]Calculation!R:R,ROW()),0))</f>
        <v>-100</v>
      </c>
      <c r="N1677" s="8">
        <f>IF(INDEX([1]Calculation!S:S,ROW())=0,-100,ROUND(INDEX([1]Calculation!S:S,ROW()),0))</f>
        <v>-100</v>
      </c>
      <c r="O1677" s="8">
        <f>IF(INDEX([1]Calculation!T:T,ROW())=0,-100,ROUND(INDEX([1]Calculation!T:T,ROW()),0))</f>
        <v>-100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IF(INDEX([1]Calculation!L:L,ROW())=0,-100,ROUND(INDEX([1]Calculation!L:L,ROW()),0))</f>
        <v>-100</v>
      </c>
      <c r="H1678" s="8">
        <f>IF(INDEX([1]Calculation!M:M,ROW())=0,-100,ROUND(INDEX([1]Calculation!M:M,ROW()),0))</f>
        <v>-100</v>
      </c>
      <c r="I1678" s="8">
        <f>IF(INDEX([1]Calculation!N:N,ROW())=0,-100,ROUND(INDEX([1]Calculation!N:N,ROW()),0))</f>
        <v>-100</v>
      </c>
      <c r="J1678" s="8">
        <f>IF(INDEX([1]Calculation!O:O,ROW())=0,-100,ROUND(INDEX([1]Calculation!O:O,ROW()),0))</f>
        <v>-100</v>
      </c>
      <c r="K1678" s="8">
        <f>IF(INDEX([1]Calculation!P:P,ROW())=0,-100,ROUND(INDEX([1]Calculation!P:P,ROW()),0))</f>
        <v>-100</v>
      </c>
      <c r="L1678" s="8">
        <f>IF(INDEX([1]Calculation!Q:Q,ROW())=0,-100,ROUND(INDEX([1]Calculation!Q:Q,ROW()),0))</f>
        <v>-100</v>
      </c>
      <c r="M1678" s="8">
        <f>IF(INDEX([1]Calculation!R:R,ROW())=0,-100,ROUND(INDEX([1]Calculation!R:R,ROW()),0))</f>
        <v>-100</v>
      </c>
      <c r="N1678" s="8">
        <f>IF(INDEX([1]Calculation!S:S,ROW())=0,-100,ROUND(INDEX([1]Calculation!S:S,ROW()),0))</f>
        <v>-100</v>
      </c>
      <c r="O1678" s="8">
        <f>IF(INDEX([1]Calculation!T:T,ROW())=0,-100,ROUND(INDEX([1]Calculation!T:T,ROW()),0))</f>
        <v>-100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IF(INDEX([1]Calculation!L:L,ROW())=0,-100,ROUND(INDEX([1]Calculation!L:L,ROW()),0))</f>
        <v>-100</v>
      </c>
      <c r="H1679" s="8">
        <f>IF(INDEX([1]Calculation!M:M,ROW())=0,-100,ROUND(INDEX([1]Calculation!M:M,ROW()),0))</f>
        <v>-100</v>
      </c>
      <c r="I1679" s="8">
        <f>IF(INDEX([1]Calculation!N:N,ROW())=0,-100,ROUND(INDEX([1]Calculation!N:N,ROW()),0))</f>
        <v>-100</v>
      </c>
      <c r="J1679" s="8">
        <f>IF(INDEX([1]Calculation!O:O,ROW())=0,-100,ROUND(INDEX([1]Calculation!O:O,ROW()),0))</f>
        <v>-100</v>
      </c>
      <c r="K1679" s="8">
        <f>IF(INDEX([1]Calculation!P:P,ROW())=0,-100,ROUND(INDEX([1]Calculation!P:P,ROW()),0))</f>
        <v>-100</v>
      </c>
      <c r="L1679" s="8">
        <f>IF(INDEX([1]Calculation!Q:Q,ROW())=0,-100,ROUND(INDEX([1]Calculation!Q:Q,ROW()),0))</f>
        <v>-100</v>
      </c>
      <c r="M1679" s="8">
        <f>IF(INDEX([1]Calculation!R:R,ROW())=0,-100,ROUND(INDEX([1]Calculation!R:R,ROW()),0))</f>
        <v>-100</v>
      </c>
      <c r="N1679" s="8">
        <f>IF(INDEX([1]Calculation!S:S,ROW())=0,-100,ROUND(INDEX([1]Calculation!S:S,ROW()),0))</f>
        <v>-100</v>
      </c>
      <c r="O1679" s="8">
        <f>IF(INDEX([1]Calculation!T:T,ROW())=0,-100,ROUND(INDEX([1]Calculation!T:T,ROW()),0))</f>
        <v>-100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IF(INDEX([1]Calculation!L:L,ROW())=0,-100,ROUND(INDEX([1]Calculation!L:L,ROW()),0))</f>
        <v>-100</v>
      </c>
      <c r="H1680" s="8">
        <f>IF(INDEX([1]Calculation!M:M,ROW())=0,-100,ROUND(INDEX([1]Calculation!M:M,ROW()),0))</f>
        <v>-100</v>
      </c>
      <c r="I1680" s="8">
        <f>IF(INDEX([1]Calculation!N:N,ROW())=0,-100,ROUND(INDEX([1]Calculation!N:N,ROW()),0))</f>
        <v>-100</v>
      </c>
      <c r="J1680" s="8">
        <f>IF(INDEX([1]Calculation!O:O,ROW())=0,-100,ROUND(INDEX([1]Calculation!O:O,ROW()),0))</f>
        <v>-100</v>
      </c>
      <c r="K1680" s="8">
        <f>IF(INDEX([1]Calculation!P:P,ROW())=0,-100,ROUND(INDEX([1]Calculation!P:P,ROW()),0))</f>
        <v>-100</v>
      </c>
      <c r="L1680" s="8">
        <f>IF(INDEX([1]Calculation!Q:Q,ROW())=0,-100,ROUND(INDEX([1]Calculation!Q:Q,ROW()),0))</f>
        <v>-100</v>
      </c>
      <c r="M1680" s="8">
        <f>IF(INDEX([1]Calculation!R:R,ROW())=0,-100,ROUND(INDEX([1]Calculation!R:R,ROW()),0))</f>
        <v>-100</v>
      </c>
      <c r="N1680" s="8">
        <f>IF(INDEX([1]Calculation!S:S,ROW())=0,-100,ROUND(INDEX([1]Calculation!S:S,ROW()),0))</f>
        <v>-100</v>
      </c>
      <c r="O1680" s="8">
        <f>IF(INDEX([1]Calculation!T:T,ROW())=0,-100,ROUND(INDEX([1]Calculation!T:T,ROW()),0))</f>
        <v>-100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IF(INDEX([1]Calculation!L:L,ROW())=0,-100,ROUND(INDEX([1]Calculation!L:L,ROW()),0))</f>
        <v>-100</v>
      </c>
      <c r="H1681" s="8">
        <f>IF(INDEX([1]Calculation!M:M,ROW())=0,-100,ROUND(INDEX([1]Calculation!M:M,ROW()),0))</f>
        <v>-100</v>
      </c>
      <c r="I1681" s="8">
        <f>IF(INDEX([1]Calculation!N:N,ROW())=0,-100,ROUND(INDEX([1]Calculation!N:N,ROW()),0))</f>
        <v>-100</v>
      </c>
      <c r="J1681" s="8">
        <f>IF(INDEX([1]Calculation!O:O,ROW())=0,-100,ROUND(INDEX([1]Calculation!O:O,ROW()),0))</f>
        <v>-100</v>
      </c>
      <c r="K1681" s="8">
        <f>IF(INDEX([1]Calculation!P:P,ROW())=0,-100,ROUND(INDEX([1]Calculation!P:P,ROW()),0))</f>
        <v>-100</v>
      </c>
      <c r="L1681" s="8">
        <f>IF(INDEX([1]Calculation!Q:Q,ROW())=0,-100,ROUND(INDEX([1]Calculation!Q:Q,ROW()),0))</f>
        <v>-100</v>
      </c>
      <c r="M1681" s="8">
        <f>IF(INDEX([1]Calculation!R:R,ROW())=0,-100,ROUND(INDEX([1]Calculation!R:R,ROW()),0))</f>
        <v>-100</v>
      </c>
      <c r="N1681" s="8">
        <f>IF(INDEX([1]Calculation!S:S,ROW())=0,-100,ROUND(INDEX([1]Calculation!S:S,ROW()),0))</f>
        <v>-100</v>
      </c>
      <c r="O1681" s="8">
        <f>IF(INDEX([1]Calculation!T:T,ROW())=0,-100,ROUND(INDEX([1]Calculation!T:T,ROW()),0))</f>
        <v>-100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IF(INDEX([1]Calculation!L:L,ROW())=0,-100,ROUND(INDEX([1]Calculation!L:L,ROW()),0))</f>
        <v>-100</v>
      </c>
      <c r="H1682" s="8">
        <f>IF(INDEX([1]Calculation!M:M,ROW())=0,-100,ROUND(INDEX([1]Calculation!M:M,ROW()),0))</f>
        <v>-100</v>
      </c>
      <c r="I1682" s="8">
        <f>IF(INDEX([1]Calculation!N:N,ROW())=0,-100,ROUND(INDEX([1]Calculation!N:N,ROW()),0))</f>
        <v>-100</v>
      </c>
      <c r="J1682" s="8">
        <f>IF(INDEX([1]Calculation!O:O,ROW())=0,-100,ROUND(INDEX([1]Calculation!O:O,ROW()),0))</f>
        <v>-100</v>
      </c>
      <c r="K1682" s="8">
        <f>IF(INDEX([1]Calculation!P:P,ROW())=0,-100,ROUND(INDEX([1]Calculation!P:P,ROW()),0))</f>
        <v>-100</v>
      </c>
      <c r="L1682" s="8">
        <f>IF(INDEX([1]Calculation!Q:Q,ROW())=0,-100,ROUND(INDEX([1]Calculation!Q:Q,ROW()),0))</f>
        <v>-100</v>
      </c>
      <c r="M1682" s="8">
        <f>IF(INDEX([1]Calculation!R:R,ROW())=0,-100,ROUND(INDEX([1]Calculation!R:R,ROW()),0))</f>
        <v>-100</v>
      </c>
      <c r="N1682" s="8">
        <f>IF(INDEX([1]Calculation!S:S,ROW())=0,-100,ROUND(INDEX([1]Calculation!S:S,ROW()),0))</f>
        <v>-100</v>
      </c>
      <c r="O1682" s="8">
        <f>IF(INDEX([1]Calculation!T:T,ROW())=0,-100,ROUND(INDEX([1]Calculation!T:T,ROW()),0))</f>
        <v>-100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IF(INDEX([1]Calculation!L:L,ROW())=0,-100,ROUND(INDEX([1]Calculation!L:L,ROW()),0))</f>
        <v>-100</v>
      </c>
      <c r="H1683" s="8">
        <f>IF(INDEX([1]Calculation!M:M,ROW())=0,-100,ROUND(INDEX([1]Calculation!M:M,ROW()),0))</f>
        <v>-100</v>
      </c>
      <c r="I1683" s="8">
        <f>IF(INDEX([1]Calculation!N:N,ROW())=0,-100,ROUND(INDEX([1]Calculation!N:N,ROW()),0))</f>
        <v>-100</v>
      </c>
      <c r="J1683" s="8">
        <f>IF(INDEX([1]Calculation!O:O,ROW())=0,-100,ROUND(INDEX([1]Calculation!O:O,ROW()),0))</f>
        <v>-100</v>
      </c>
      <c r="K1683" s="8">
        <f>IF(INDEX([1]Calculation!P:P,ROW())=0,-100,ROUND(INDEX([1]Calculation!P:P,ROW()),0))</f>
        <v>-100</v>
      </c>
      <c r="L1683" s="8">
        <f>IF(INDEX([1]Calculation!Q:Q,ROW())=0,-100,ROUND(INDEX([1]Calculation!Q:Q,ROW()),0))</f>
        <v>-100</v>
      </c>
      <c r="M1683" s="8">
        <f>IF(INDEX([1]Calculation!R:R,ROW())=0,-100,ROUND(INDEX([1]Calculation!R:R,ROW()),0))</f>
        <v>-100</v>
      </c>
      <c r="N1683" s="8">
        <f>IF(INDEX([1]Calculation!S:S,ROW())=0,-100,ROUND(INDEX([1]Calculation!S:S,ROW()),0))</f>
        <v>-100</v>
      </c>
      <c r="O1683" s="8">
        <f>IF(INDEX([1]Calculation!T:T,ROW())=0,-100,ROUND(INDEX([1]Calculation!T:T,ROW()),0))</f>
        <v>-100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IF(INDEX([1]Calculation!L:L,ROW())=0,-100,ROUND(INDEX([1]Calculation!L:L,ROW()),0))</f>
        <v>-100</v>
      </c>
      <c r="H1684" s="8">
        <f>IF(INDEX([1]Calculation!M:M,ROW())=0,-100,ROUND(INDEX([1]Calculation!M:M,ROW()),0))</f>
        <v>-100</v>
      </c>
      <c r="I1684" s="8">
        <f>IF(INDEX([1]Calculation!N:N,ROW())=0,-100,ROUND(INDEX([1]Calculation!N:N,ROW()),0))</f>
        <v>-100</v>
      </c>
      <c r="J1684" s="8">
        <f>IF(INDEX([1]Calculation!O:O,ROW())=0,-100,ROUND(INDEX([1]Calculation!O:O,ROW()),0))</f>
        <v>-100</v>
      </c>
      <c r="K1684" s="8">
        <f>IF(INDEX([1]Calculation!P:P,ROW())=0,-100,ROUND(INDEX([1]Calculation!P:P,ROW()),0))</f>
        <v>-100</v>
      </c>
      <c r="L1684" s="8">
        <f>IF(INDEX([1]Calculation!Q:Q,ROW())=0,-100,ROUND(INDEX([1]Calculation!Q:Q,ROW()),0))</f>
        <v>-100</v>
      </c>
      <c r="M1684" s="8">
        <f>IF(INDEX([1]Calculation!R:R,ROW())=0,-100,ROUND(INDEX([1]Calculation!R:R,ROW()),0))</f>
        <v>-100</v>
      </c>
      <c r="N1684" s="8">
        <f>IF(INDEX([1]Calculation!S:S,ROW())=0,-100,ROUND(INDEX([1]Calculation!S:S,ROW()),0))</f>
        <v>-100</v>
      </c>
      <c r="O1684" s="8">
        <f>IF(INDEX([1]Calculation!T:T,ROW())=0,-100,ROUND(INDEX([1]Calculation!T:T,ROW()),0))</f>
        <v>-100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IF(INDEX([1]Calculation!L:L,ROW())=0,-100,ROUND(INDEX([1]Calculation!L:L,ROW()),0))</f>
        <v>-100</v>
      </c>
      <c r="H1685" s="8">
        <f>IF(INDEX([1]Calculation!M:M,ROW())=0,-100,ROUND(INDEX([1]Calculation!M:M,ROW()),0))</f>
        <v>-100</v>
      </c>
      <c r="I1685" s="8">
        <f>IF(INDEX([1]Calculation!N:N,ROW())=0,-100,ROUND(INDEX([1]Calculation!N:N,ROW()),0))</f>
        <v>-100</v>
      </c>
      <c r="J1685" s="8">
        <f>IF(INDEX([1]Calculation!O:O,ROW())=0,-100,ROUND(INDEX([1]Calculation!O:O,ROW()),0))</f>
        <v>-100</v>
      </c>
      <c r="K1685" s="8">
        <f>IF(INDEX([1]Calculation!P:P,ROW())=0,-100,ROUND(INDEX([1]Calculation!P:P,ROW()),0))</f>
        <v>-100</v>
      </c>
      <c r="L1685" s="8">
        <f>IF(INDEX([1]Calculation!Q:Q,ROW())=0,-100,ROUND(INDEX([1]Calculation!Q:Q,ROW()),0))</f>
        <v>-100</v>
      </c>
      <c r="M1685" s="8">
        <f>IF(INDEX([1]Calculation!R:R,ROW())=0,-100,ROUND(INDEX([1]Calculation!R:R,ROW()),0))</f>
        <v>-100</v>
      </c>
      <c r="N1685" s="8">
        <f>IF(INDEX([1]Calculation!S:S,ROW())=0,-100,ROUND(INDEX([1]Calculation!S:S,ROW()),0))</f>
        <v>-100</v>
      </c>
      <c r="O1685" s="8">
        <f>IF(INDEX([1]Calculation!T:T,ROW())=0,-100,ROUND(INDEX([1]Calculation!T:T,ROW()),0))</f>
        <v>-100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IF(INDEX([1]Calculation!L:L,ROW())=0,-100,ROUND(INDEX([1]Calculation!L:L,ROW()),0))</f>
        <v>-100</v>
      </c>
      <c r="H1686" s="8">
        <f>IF(INDEX([1]Calculation!M:M,ROW())=0,-100,ROUND(INDEX([1]Calculation!M:M,ROW()),0))</f>
        <v>-100</v>
      </c>
      <c r="I1686" s="8">
        <f>IF(INDEX([1]Calculation!N:N,ROW())=0,-100,ROUND(INDEX([1]Calculation!N:N,ROW()),0))</f>
        <v>-100</v>
      </c>
      <c r="J1686" s="8">
        <f>IF(INDEX([1]Calculation!O:O,ROW())=0,-100,ROUND(INDEX([1]Calculation!O:O,ROW()),0))</f>
        <v>-100</v>
      </c>
      <c r="K1686" s="8">
        <f>IF(INDEX([1]Calculation!P:P,ROW())=0,-100,ROUND(INDEX([1]Calculation!P:P,ROW()),0))</f>
        <v>-100</v>
      </c>
      <c r="L1686" s="8">
        <f>IF(INDEX([1]Calculation!Q:Q,ROW())=0,-100,ROUND(INDEX([1]Calculation!Q:Q,ROW()),0))</f>
        <v>-100</v>
      </c>
      <c r="M1686" s="8">
        <f>IF(INDEX([1]Calculation!R:R,ROW())=0,-100,ROUND(INDEX([1]Calculation!R:R,ROW()),0))</f>
        <v>-100</v>
      </c>
      <c r="N1686" s="8">
        <f>IF(INDEX([1]Calculation!S:S,ROW())=0,-100,ROUND(INDEX([1]Calculation!S:S,ROW()),0))</f>
        <v>-100</v>
      </c>
      <c r="O1686" s="8">
        <f>IF(INDEX([1]Calculation!T:T,ROW())=0,-100,ROUND(INDEX([1]Calculation!T:T,ROW()),0))</f>
        <v>-100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IF(INDEX([1]Calculation!L:L,ROW())=0,-100,ROUND(INDEX([1]Calculation!L:L,ROW()),0))</f>
        <v>-100</v>
      </c>
      <c r="H1687" s="8">
        <f>IF(INDEX([1]Calculation!M:M,ROW())=0,-100,ROUND(INDEX([1]Calculation!M:M,ROW()),0))</f>
        <v>-100</v>
      </c>
      <c r="I1687" s="8">
        <f>IF(INDEX([1]Calculation!N:N,ROW())=0,-100,ROUND(INDEX([1]Calculation!N:N,ROW()),0))</f>
        <v>-100</v>
      </c>
      <c r="J1687" s="8">
        <f>IF(INDEX([1]Calculation!O:O,ROW())=0,-100,ROUND(INDEX([1]Calculation!O:O,ROW()),0))</f>
        <v>-100</v>
      </c>
      <c r="K1687" s="8">
        <f>IF(INDEX([1]Calculation!P:P,ROW())=0,-100,ROUND(INDEX([1]Calculation!P:P,ROW()),0))</f>
        <v>-100</v>
      </c>
      <c r="L1687" s="8">
        <f>IF(INDEX([1]Calculation!Q:Q,ROW())=0,-100,ROUND(INDEX([1]Calculation!Q:Q,ROW()),0))</f>
        <v>-100</v>
      </c>
      <c r="M1687" s="8">
        <f>IF(INDEX([1]Calculation!R:R,ROW())=0,-100,ROUND(INDEX([1]Calculation!R:R,ROW()),0))</f>
        <v>-100</v>
      </c>
      <c r="N1687" s="8">
        <f>IF(INDEX([1]Calculation!S:S,ROW())=0,-100,ROUND(INDEX([1]Calculation!S:S,ROW()),0))</f>
        <v>-100</v>
      </c>
      <c r="O1687" s="8">
        <f>IF(INDEX([1]Calculation!T:T,ROW())=0,-100,ROUND(INDEX([1]Calculation!T:T,ROW()),0))</f>
        <v>-100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IF(INDEX([1]Calculation!L:L,ROW())=0,-100,ROUND(INDEX([1]Calculation!L:L,ROW()),0))</f>
        <v>-100</v>
      </c>
      <c r="H1688" s="8">
        <f>IF(INDEX([1]Calculation!M:M,ROW())=0,-100,ROUND(INDEX([1]Calculation!M:M,ROW()),0))</f>
        <v>-100</v>
      </c>
      <c r="I1688" s="8">
        <f>IF(INDEX([1]Calculation!N:N,ROW())=0,-100,ROUND(INDEX([1]Calculation!N:N,ROW()),0))</f>
        <v>-100</v>
      </c>
      <c r="J1688" s="8">
        <f>IF(INDEX([1]Calculation!O:O,ROW())=0,-100,ROUND(INDEX([1]Calculation!O:O,ROW()),0))</f>
        <v>-100</v>
      </c>
      <c r="K1688" s="8">
        <f>IF(INDEX([1]Calculation!P:P,ROW())=0,-100,ROUND(INDEX([1]Calculation!P:P,ROW()),0))</f>
        <v>-100</v>
      </c>
      <c r="L1688" s="8">
        <f>IF(INDEX([1]Calculation!Q:Q,ROW())=0,-100,ROUND(INDEX([1]Calculation!Q:Q,ROW()),0))</f>
        <v>-100</v>
      </c>
      <c r="M1688" s="8">
        <f>IF(INDEX([1]Calculation!R:R,ROW())=0,-100,ROUND(INDEX([1]Calculation!R:R,ROW()),0))</f>
        <v>-100</v>
      </c>
      <c r="N1688" s="8">
        <f>IF(INDEX([1]Calculation!S:S,ROW())=0,-100,ROUND(INDEX([1]Calculation!S:S,ROW()),0))</f>
        <v>-100</v>
      </c>
      <c r="O1688" s="8">
        <f>IF(INDEX([1]Calculation!T:T,ROW())=0,-100,ROUND(INDEX([1]Calculation!T:T,ROW()),0))</f>
        <v>-100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IF(INDEX([1]Calculation!L:L,ROW())=0,-100,ROUND(INDEX([1]Calculation!L:L,ROW()),0))</f>
        <v>-100</v>
      </c>
      <c r="H1689" s="8">
        <f>IF(INDEX([1]Calculation!M:M,ROW())=0,-100,ROUND(INDEX([1]Calculation!M:M,ROW()),0))</f>
        <v>-100</v>
      </c>
      <c r="I1689" s="8">
        <f>IF(INDEX([1]Calculation!N:N,ROW())=0,-100,ROUND(INDEX([1]Calculation!N:N,ROW()),0))</f>
        <v>-100</v>
      </c>
      <c r="J1689" s="8">
        <f>IF(INDEX([1]Calculation!O:O,ROW())=0,-100,ROUND(INDEX([1]Calculation!O:O,ROW()),0))</f>
        <v>-100</v>
      </c>
      <c r="K1689" s="8">
        <f>IF(INDEX([1]Calculation!P:P,ROW())=0,-100,ROUND(INDEX([1]Calculation!P:P,ROW()),0))</f>
        <v>-100</v>
      </c>
      <c r="L1689" s="8">
        <f>IF(INDEX([1]Calculation!Q:Q,ROW())=0,-100,ROUND(INDEX([1]Calculation!Q:Q,ROW()),0))</f>
        <v>-100</v>
      </c>
      <c r="M1689" s="8">
        <f>IF(INDEX([1]Calculation!R:R,ROW())=0,-100,ROUND(INDEX([1]Calculation!R:R,ROW()),0))</f>
        <v>-100</v>
      </c>
      <c r="N1689" s="8">
        <f>IF(INDEX([1]Calculation!S:S,ROW())=0,-100,ROUND(INDEX([1]Calculation!S:S,ROW()),0))</f>
        <v>-100</v>
      </c>
      <c r="O1689" s="8">
        <f>IF(INDEX([1]Calculation!T:T,ROW())=0,-100,ROUND(INDEX([1]Calculation!T:T,ROW()),0))</f>
        <v>-100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IF(INDEX([1]Calculation!L:L,ROW())=0,-100,ROUND(INDEX([1]Calculation!L:L,ROW()),0))</f>
        <v>-100</v>
      </c>
      <c r="H1690" s="8">
        <f>IF(INDEX([1]Calculation!M:M,ROW())=0,-100,ROUND(INDEX([1]Calculation!M:M,ROW()),0))</f>
        <v>-100</v>
      </c>
      <c r="I1690" s="8">
        <f>IF(INDEX([1]Calculation!N:N,ROW())=0,-100,ROUND(INDEX([1]Calculation!N:N,ROW()),0))</f>
        <v>-100</v>
      </c>
      <c r="J1690" s="8">
        <f>IF(INDEX([1]Calculation!O:O,ROW())=0,-100,ROUND(INDEX([1]Calculation!O:O,ROW()),0))</f>
        <v>-100</v>
      </c>
      <c r="K1690" s="8">
        <f>IF(INDEX([1]Calculation!P:P,ROW())=0,-100,ROUND(INDEX([1]Calculation!P:P,ROW()),0))</f>
        <v>-100</v>
      </c>
      <c r="L1690" s="8">
        <f>IF(INDEX([1]Calculation!Q:Q,ROW())=0,-100,ROUND(INDEX([1]Calculation!Q:Q,ROW()),0))</f>
        <v>-100</v>
      </c>
      <c r="M1690" s="8">
        <f>IF(INDEX([1]Calculation!R:R,ROW())=0,-100,ROUND(INDEX([1]Calculation!R:R,ROW()),0))</f>
        <v>-100</v>
      </c>
      <c r="N1690" s="8">
        <f>IF(INDEX([1]Calculation!S:S,ROW())=0,-100,ROUND(INDEX([1]Calculation!S:S,ROW()),0))</f>
        <v>-100</v>
      </c>
      <c r="O1690" s="8">
        <f>IF(INDEX([1]Calculation!T:T,ROW())=0,-100,ROUND(INDEX([1]Calculation!T:T,ROW()),0))</f>
        <v>-100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IF(INDEX([1]Calculation!L:L,ROW())=0,-100,ROUND(INDEX([1]Calculation!L:L,ROW()),0))</f>
        <v>-100</v>
      </c>
      <c r="H1691" s="8">
        <f>IF(INDEX([1]Calculation!M:M,ROW())=0,-100,ROUND(INDEX([1]Calculation!M:M,ROW()),0))</f>
        <v>-100</v>
      </c>
      <c r="I1691" s="8">
        <f>IF(INDEX([1]Calculation!N:N,ROW())=0,-100,ROUND(INDEX([1]Calculation!N:N,ROW()),0))</f>
        <v>-100</v>
      </c>
      <c r="J1691" s="8">
        <f>IF(INDEX([1]Calculation!O:O,ROW())=0,-100,ROUND(INDEX([1]Calculation!O:O,ROW()),0))</f>
        <v>-100</v>
      </c>
      <c r="K1691" s="8">
        <f>IF(INDEX([1]Calculation!P:P,ROW())=0,-100,ROUND(INDEX([1]Calculation!P:P,ROW()),0))</f>
        <v>-100</v>
      </c>
      <c r="L1691" s="8">
        <f>IF(INDEX([1]Calculation!Q:Q,ROW())=0,-100,ROUND(INDEX([1]Calculation!Q:Q,ROW()),0))</f>
        <v>-100</v>
      </c>
      <c r="M1691" s="8">
        <f>IF(INDEX([1]Calculation!R:R,ROW())=0,-100,ROUND(INDEX([1]Calculation!R:R,ROW()),0))</f>
        <v>-100</v>
      </c>
      <c r="N1691" s="8">
        <f>IF(INDEX([1]Calculation!S:S,ROW())=0,-100,ROUND(INDEX([1]Calculation!S:S,ROW()),0))</f>
        <v>-100</v>
      </c>
      <c r="O1691" s="8">
        <f>IF(INDEX([1]Calculation!T:T,ROW())=0,-100,ROUND(INDEX([1]Calculation!T:T,ROW()),0))</f>
        <v>-100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IF(INDEX([1]Calculation!L:L,ROW())=0,-100,ROUND(INDEX([1]Calculation!L:L,ROW()),0))</f>
        <v>-100</v>
      </c>
      <c r="H1692" s="8">
        <f>IF(INDEX([1]Calculation!M:M,ROW())=0,-100,ROUND(INDEX([1]Calculation!M:M,ROW()),0))</f>
        <v>-100</v>
      </c>
      <c r="I1692" s="8">
        <f>IF(INDEX([1]Calculation!N:N,ROW())=0,-100,ROUND(INDEX([1]Calculation!N:N,ROW()),0))</f>
        <v>-100</v>
      </c>
      <c r="J1692" s="8">
        <f>IF(INDEX([1]Calculation!O:O,ROW())=0,-100,ROUND(INDEX([1]Calculation!O:O,ROW()),0))</f>
        <v>-100</v>
      </c>
      <c r="K1692" s="8">
        <f>IF(INDEX([1]Calculation!P:P,ROW())=0,-100,ROUND(INDEX([1]Calculation!P:P,ROW()),0))</f>
        <v>-100</v>
      </c>
      <c r="L1692" s="8">
        <f>IF(INDEX([1]Calculation!Q:Q,ROW())=0,-100,ROUND(INDEX([1]Calculation!Q:Q,ROW()),0))</f>
        <v>-100</v>
      </c>
      <c r="M1692" s="8">
        <f>IF(INDEX([1]Calculation!R:R,ROW())=0,-100,ROUND(INDEX([1]Calculation!R:R,ROW()),0))</f>
        <v>-100</v>
      </c>
      <c r="N1692" s="8">
        <f>IF(INDEX([1]Calculation!S:S,ROW())=0,-100,ROUND(INDEX([1]Calculation!S:S,ROW()),0))</f>
        <v>-100</v>
      </c>
      <c r="O1692" s="8">
        <f>IF(INDEX([1]Calculation!T:T,ROW())=0,-100,ROUND(INDEX([1]Calculation!T:T,ROW()),0))</f>
        <v>-100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IF(INDEX([1]Calculation!L:L,ROW())=0,-100,ROUND(INDEX([1]Calculation!L:L,ROW()),0))</f>
        <v>-100</v>
      </c>
      <c r="H1693" s="8">
        <f>IF(INDEX([1]Calculation!M:M,ROW())=0,-100,ROUND(INDEX([1]Calculation!M:M,ROW()),0))</f>
        <v>-100</v>
      </c>
      <c r="I1693" s="8">
        <f>IF(INDEX([1]Calculation!N:N,ROW())=0,-100,ROUND(INDEX([1]Calculation!N:N,ROW()),0))</f>
        <v>-100</v>
      </c>
      <c r="J1693" s="8">
        <f>IF(INDEX([1]Calculation!O:O,ROW())=0,-100,ROUND(INDEX([1]Calculation!O:O,ROW()),0))</f>
        <v>-100</v>
      </c>
      <c r="K1693" s="8">
        <f>IF(INDEX([1]Calculation!P:P,ROW())=0,-100,ROUND(INDEX([1]Calculation!P:P,ROW()),0))</f>
        <v>-100</v>
      </c>
      <c r="L1693" s="8">
        <f>IF(INDEX([1]Calculation!Q:Q,ROW())=0,-100,ROUND(INDEX([1]Calculation!Q:Q,ROW()),0))</f>
        <v>-100</v>
      </c>
      <c r="M1693" s="8">
        <f>IF(INDEX([1]Calculation!R:R,ROW())=0,-100,ROUND(INDEX([1]Calculation!R:R,ROW()),0))</f>
        <v>-100</v>
      </c>
      <c r="N1693" s="8">
        <f>IF(INDEX([1]Calculation!S:S,ROW())=0,-100,ROUND(INDEX([1]Calculation!S:S,ROW()),0))</f>
        <v>-100</v>
      </c>
      <c r="O1693" s="8">
        <f>IF(INDEX([1]Calculation!T:T,ROW())=0,-100,ROUND(INDEX([1]Calculation!T:T,ROW()),0))</f>
        <v>-100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IF(INDEX([1]Calculation!L:L,ROW())=0,-100,ROUND(INDEX([1]Calculation!L:L,ROW()),0))</f>
        <v>-100</v>
      </c>
      <c r="H1694" s="8">
        <f>IF(INDEX([1]Calculation!M:M,ROW())=0,-100,ROUND(INDEX([1]Calculation!M:M,ROW()),0))</f>
        <v>-100</v>
      </c>
      <c r="I1694" s="8">
        <f>IF(INDEX([1]Calculation!N:N,ROW())=0,-100,ROUND(INDEX([1]Calculation!N:N,ROW()),0))</f>
        <v>-100</v>
      </c>
      <c r="J1694" s="8">
        <f>IF(INDEX([1]Calculation!O:O,ROW())=0,-100,ROUND(INDEX([1]Calculation!O:O,ROW()),0))</f>
        <v>-100</v>
      </c>
      <c r="K1694" s="8">
        <f>IF(INDEX([1]Calculation!P:P,ROW())=0,-100,ROUND(INDEX([1]Calculation!P:P,ROW()),0))</f>
        <v>-100</v>
      </c>
      <c r="L1694" s="8">
        <f>IF(INDEX([1]Calculation!Q:Q,ROW())=0,-100,ROUND(INDEX([1]Calculation!Q:Q,ROW()),0))</f>
        <v>-100</v>
      </c>
      <c r="M1694" s="8">
        <f>IF(INDEX([1]Calculation!R:R,ROW())=0,-100,ROUND(INDEX([1]Calculation!R:R,ROW()),0))</f>
        <v>-100</v>
      </c>
      <c r="N1694" s="8">
        <f>IF(INDEX([1]Calculation!S:S,ROW())=0,-100,ROUND(INDEX([1]Calculation!S:S,ROW()),0))</f>
        <v>-100</v>
      </c>
      <c r="O1694" s="8">
        <f>IF(INDEX([1]Calculation!T:T,ROW())=0,-100,ROUND(INDEX([1]Calculation!T:T,ROW()),0))</f>
        <v>-100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IF(INDEX([1]Calculation!L:L,ROW())=0,-100,ROUND(INDEX([1]Calculation!L:L,ROW()),0))</f>
        <v>-100</v>
      </c>
      <c r="H1695" s="8">
        <f>IF(INDEX([1]Calculation!M:M,ROW())=0,-100,ROUND(INDEX([1]Calculation!M:M,ROW()),0))</f>
        <v>-100</v>
      </c>
      <c r="I1695" s="8">
        <f>IF(INDEX([1]Calculation!N:N,ROW())=0,-100,ROUND(INDEX([1]Calculation!N:N,ROW()),0))</f>
        <v>-100</v>
      </c>
      <c r="J1695" s="8">
        <f>IF(INDEX([1]Calculation!O:O,ROW())=0,-100,ROUND(INDEX([1]Calculation!O:O,ROW()),0))</f>
        <v>-100</v>
      </c>
      <c r="K1695" s="8">
        <f>IF(INDEX([1]Calculation!P:P,ROW())=0,-100,ROUND(INDEX([1]Calculation!P:P,ROW()),0))</f>
        <v>-100</v>
      </c>
      <c r="L1695" s="8">
        <f>IF(INDEX([1]Calculation!Q:Q,ROW())=0,-100,ROUND(INDEX([1]Calculation!Q:Q,ROW()),0))</f>
        <v>-100</v>
      </c>
      <c r="M1695" s="8">
        <f>IF(INDEX([1]Calculation!R:R,ROW())=0,-100,ROUND(INDEX([1]Calculation!R:R,ROW()),0))</f>
        <v>-100</v>
      </c>
      <c r="N1695" s="8">
        <f>IF(INDEX([1]Calculation!S:S,ROW())=0,-100,ROUND(INDEX([1]Calculation!S:S,ROW()),0))</f>
        <v>-100</v>
      </c>
      <c r="O1695" s="8">
        <f>IF(INDEX([1]Calculation!T:T,ROW())=0,-100,ROUND(INDEX([1]Calculation!T:T,ROW()),0))</f>
        <v>-100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IF(INDEX([1]Calculation!L:L,ROW())=0,-100,ROUND(INDEX([1]Calculation!L:L,ROW()),0))</f>
        <v>-100</v>
      </c>
      <c r="H1696" s="8">
        <f>IF(INDEX([1]Calculation!M:M,ROW())=0,-100,ROUND(INDEX([1]Calculation!M:M,ROW()),0))</f>
        <v>-100</v>
      </c>
      <c r="I1696" s="8">
        <f>IF(INDEX([1]Calculation!N:N,ROW())=0,-100,ROUND(INDEX([1]Calculation!N:N,ROW()),0))</f>
        <v>-100</v>
      </c>
      <c r="J1696" s="8">
        <f>IF(INDEX([1]Calculation!O:O,ROW())=0,-100,ROUND(INDEX([1]Calculation!O:O,ROW()),0))</f>
        <v>-100</v>
      </c>
      <c r="K1696" s="8">
        <f>IF(INDEX([1]Calculation!P:P,ROW())=0,-100,ROUND(INDEX([1]Calculation!P:P,ROW()),0))</f>
        <v>-100</v>
      </c>
      <c r="L1696" s="8">
        <f>IF(INDEX([1]Calculation!Q:Q,ROW())=0,-100,ROUND(INDEX([1]Calculation!Q:Q,ROW()),0))</f>
        <v>-100</v>
      </c>
      <c r="M1696" s="8">
        <f>IF(INDEX([1]Calculation!R:R,ROW())=0,-100,ROUND(INDEX([1]Calculation!R:R,ROW()),0))</f>
        <v>-100</v>
      </c>
      <c r="N1696" s="8">
        <f>IF(INDEX([1]Calculation!S:S,ROW())=0,-100,ROUND(INDEX([1]Calculation!S:S,ROW()),0))</f>
        <v>-100</v>
      </c>
      <c r="O1696" s="8">
        <f>IF(INDEX([1]Calculation!T:T,ROW())=0,-100,ROUND(INDEX([1]Calculation!T:T,ROW()),0))</f>
        <v>-100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IF(INDEX([1]Calculation!L:L,ROW())=0,-100,ROUND(INDEX([1]Calculation!L:L,ROW()),0))</f>
        <v>-100</v>
      </c>
      <c r="H1697" s="8">
        <f>IF(INDEX([1]Calculation!M:M,ROW())=0,-100,ROUND(INDEX([1]Calculation!M:M,ROW()),0))</f>
        <v>-100</v>
      </c>
      <c r="I1697" s="8">
        <f>IF(INDEX([1]Calculation!N:N,ROW())=0,-100,ROUND(INDEX([1]Calculation!N:N,ROW()),0))</f>
        <v>-100</v>
      </c>
      <c r="J1697" s="8">
        <f>IF(INDEX([1]Calculation!O:O,ROW())=0,-100,ROUND(INDEX([1]Calculation!O:O,ROW()),0))</f>
        <v>-100</v>
      </c>
      <c r="K1697" s="8">
        <f>IF(INDEX([1]Calculation!P:P,ROW())=0,-100,ROUND(INDEX([1]Calculation!P:P,ROW()),0))</f>
        <v>-100</v>
      </c>
      <c r="L1697" s="8">
        <f>IF(INDEX([1]Calculation!Q:Q,ROW())=0,-100,ROUND(INDEX([1]Calculation!Q:Q,ROW()),0))</f>
        <v>-100</v>
      </c>
      <c r="M1697" s="8">
        <f>IF(INDEX([1]Calculation!R:R,ROW())=0,-100,ROUND(INDEX([1]Calculation!R:R,ROW()),0))</f>
        <v>-100</v>
      </c>
      <c r="N1697" s="8">
        <f>IF(INDEX([1]Calculation!S:S,ROW())=0,-100,ROUND(INDEX([1]Calculation!S:S,ROW()),0))</f>
        <v>-100</v>
      </c>
      <c r="O1697" s="8">
        <f>IF(INDEX([1]Calculation!T:T,ROW())=0,-100,ROUND(INDEX([1]Calculation!T:T,ROW()),0))</f>
        <v>-100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IF(INDEX([1]Calculation!L:L,ROW())=0,-100,ROUND(INDEX([1]Calculation!L:L,ROW()),0))</f>
        <v>-100</v>
      </c>
      <c r="H1698" s="8">
        <f>IF(INDEX([1]Calculation!M:M,ROW())=0,-100,ROUND(INDEX([1]Calculation!M:M,ROW()),0))</f>
        <v>-100</v>
      </c>
      <c r="I1698" s="8">
        <f>IF(INDEX([1]Calculation!N:N,ROW())=0,-100,ROUND(INDEX([1]Calculation!N:N,ROW()),0))</f>
        <v>-100</v>
      </c>
      <c r="J1698" s="8">
        <f>IF(INDEX([1]Calculation!O:O,ROW())=0,-100,ROUND(INDEX([1]Calculation!O:O,ROW()),0))</f>
        <v>-100</v>
      </c>
      <c r="K1698" s="8">
        <f>IF(INDEX([1]Calculation!P:P,ROW())=0,-100,ROUND(INDEX([1]Calculation!P:P,ROW()),0))</f>
        <v>-100</v>
      </c>
      <c r="L1698" s="8">
        <f>IF(INDEX([1]Calculation!Q:Q,ROW())=0,-100,ROUND(INDEX([1]Calculation!Q:Q,ROW()),0))</f>
        <v>-100</v>
      </c>
      <c r="M1698" s="8">
        <f>IF(INDEX([1]Calculation!R:R,ROW())=0,-100,ROUND(INDEX([1]Calculation!R:R,ROW()),0))</f>
        <v>-100</v>
      </c>
      <c r="N1698" s="8">
        <f>IF(INDEX([1]Calculation!S:S,ROW())=0,-100,ROUND(INDEX([1]Calculation!S:S,ROW()),0))</f>
        <v>-100</v>
      </c>
      <c r="O1698" s="8">
        <f>IF(INDEX([1]Calculation!T:T,ROW())=0,-100,ROUND(INDEX([1]Calculation!T:T,ROW()),0))</f>
        <v>-100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IF(INDEX([1]Calculation!L:L,ROW())=0,-100,ROUND(INDEX([1]Calculation!L:L,ROW()),0))</f>
        <v>-100</v>
      </c>
      <c r="H1699" s="8">
        <f>IF(INDEX([1]Calculation!M:M,ROW())=0,-100,ROUND(INDEX([1]Calculation!M:M,ROW()),0))</f>
        <v>-100</v>
      </c>
      <c r="I1699" s="8">
        <f>IF(INDEX([1]Calculation!N:N,ROW())=0,-100,ROUND(INDEX([1]Calculation!N:N,ROW()),0))</f>
        <v>-100</v>
      </c>
      <c r="J1699" s="8">
        <f>IF(INDEX([1]Calculation!O:O,ROW())=0,-100,ROUND(INDEX([1]Calculation!O:O,ROW()),0))</f>
        <v>-100</v>
      </c>
      <c r="K1699" s="8">
        <f>IF(INDEX([1]Calculation!P:P,ROW())=0,-100,ROUND(INDEX([1]Calculation!P:P,ROW()),0))</f>
        <v>-100</v>
      </c>
      <c r="L1699" s="8">
        <f>IF(INDEX([1]Calculation!Q:Q,ROW())=0,-100,ROUND(INDEX([1]Calculation!Q:Q,ROW()),0))</f>
        <v>-100</v>
      </c>
      <c r="M1699" s="8">
        <f>IF(INDEX([1]Calculation!R:R,ROW())=0,-100,ROUND(INDEX([1]Calculation!R:R,ROW()),0))</f>
        <v>-100</v>
      </c>
      <c r="N1699" s="8">
        <f>IF(INDEX([1]Calculation!S:S,ROW())=0,-100,ROUND(INDEX([1]Calculation!S:S,ROW()),0))</f>
        <v>-100</v>
      </c>
      <c r="O1699" s="8">
        <f>IF(INDEX([1]Calculation!T:T,ROW())=0,-100,ROUND(INDEX([1]Calculation!T:T,ROW()),0))</f>
        <v>-100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IF(INDEX([1]Calculation!L:L,ROW())=0,-100,ROUND(INDEX([1]Calculation!L:L,ROW()),0))</f>
        <v>-100</v>
      </c>
      <c r="H1700" s="8">
        <f>IF(INDEX([1]Calculation!M:M,ROW())=0,-100,ROUND(INDEX([1]Calculation!M:M,ROW()),0))</f>
        <v>-100</v>
      </c>
      <c r="I1700" s="8">
        <f>IF(INDEX([1]Calculation!N:N,ROW())=0,-100,ROUND(INDEX([1]Calculation!N:N,ROW()),0))</f>
        <v>-100</v>
      </c>
      <c r="J1700" s="8">
        <f>IF(INDEX([1]Calculation!O:O,ROW())=0,-100,ROUND(INDEX([1]Calculation!O:O,ROW()),0))</f>
        <v>-100</v>
      </c>
      <c r="K1700" s="8">
        <f>IF(INDEX([1]Calculation!P:P,ROW())=0,-100,ROUND(INDEX([1]Calculation!P:P,ROW()),0))</f>
        <v>-100</v>
      </c>
      <c r="L1700" s="8">
        <f>IF(INDEX([1]Calculation!Q:Q,ROW())=0,-100,ROUND(INDEX([1]Calculation!Q:Q,ROW()),0))</f>
        <v>-100</v>
      </c>
      <c r="M1700" s="8">
        <f>IF(INDEX([1]Calculation!R:R,ROW())=0,-100,ROUND(INDEX([1]Calculation!R:R,ROW()),0))</f>
        <v>-100</v>
      </c>
      <c r="N1700" s="8">
        <f>IF(INDEX([1]Calculation!S:S,ROW())=0,-100,ROUND(INDEX([1]Calculation!S:S,ROW()),0))</f>
        <v>-100</v>
      </c>
      <c r="O1700" s="8">
        <f>IF(INDEX([1]Calculation!T:T,ROW())=0,-100,ROUND(INDEX([1]Calculation!T:T,ROW()),0))</f>
        <v>-100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IF(INDEX([1]Calculation!L:L,ROW())=0,-100,ROUND(INDEX([1]Calculation!L:L,ROW()),0))</f>
        <v>-100</v>
      </c>
      <c r="H1701" s="8">
        <f>IF(INDEX([1]Calculation!M:M,ROW())=0,-100,ROUND(INDEX([1]Calculation!M:M,ROW()),0))</f>
        <v>-100</v>
      </c>
      <c r="I1701" s="8">
        <f>IF(INDEX([1]Calculation!N:N,ROW())=0,-100,ROUND(INDEX([1]Calculation!N:N,ROW()),0))</f>
        <v>-100</v>
      </c>
      <c r="J1701" s="8">
        <f>IF(INDEX([1]Calculation!O:O,ROW())=0,-100,ROUND(INDEX([1]Calculation!O:O,ROW()),0))</f>
        <v>-100</v>
      </c>
      <c r="K1701" s="8">
        <f>IF(INDEX([1]Calculation!P:P,ROW())=0,-100,ROUND(INDEX([1]Calculation!P:P,ROW()),0))</f>
        <v>-100</v>
      </c>
      <c r="L1701" s="8">
        <f>IF(INDEX([1]Calculation!Q:Q,ROW())=0,-100,ROUND(INDEX([1]Calculation!Q:Q,ROW()),0))</f>
        <v>-100</v>
      </c>
      <c r="M1701" s="8">
        <f>IF(INDEX([1]Calculation!R:R,ROW())=0,-100,ROUND(INDEX([1]Calculation!R:R,ROW()),0))</f>
        <v>-100</v>
      </c>
      <c r="N1701" s="8">
        <f>IF(INDEX([1]Calculation!S:S,ROW())=0,-100,ROUND(INDEX([1]Calculation!S:S,ROW()),0))</f>
        <v>-100</v>
      </c>
      <c r="O1701" s="8">
        <f>IF(INDEX([1]Calculation!T:T,ROW())=0,-100,ROUND(INDEX([1]Calculation!T:T,ROW()),0))</f>
        <v>-100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IF(INDEX([1]Calculation!L:L,ROW())=0,-100,ROUND(INDEX([1]Calculation!L:L,ROW()),0))</f>
        <v>-100</v>
      </c>
      <c r="H1702" s="8">
        <f>IF(INDEX([1]Calculation!M:M,ROW())=0,-100,ROUND(INDEX([1]Calculation!M:M,ROW()),0))</f>
        <v>-100</v>
      </c>
      <c r="I1702" s="8">
        <f>IF(INDEX([1]Calculation!N:N,ROW())=0,-100,ROUND(INDEX([1]Calculation!N:N,ROW()),0))</f>
        <v>-100</v>
      </c>
      <c r="J1702" s="8">
        <f>IF(INDEX([1]Calculation!O:O,ROW())=0,-100,ROUND(INDEX([1]Calculation!O:O,ROW()),0))</f>
        <v>-100</v>
      </c>
      <c r="K1702" s="8">
        <f>IF(INDEX([1]Calculation!P:P,ROW())=0,-100,ROUND(INDEX([1]Calculation!P:P,ROW()),0))</f>
        <v>-100</v>
      </c>
      <c r="L1702" s="8">
        <f>IF(INDEX([1]Calculation!Q:Q,ROW())=0,-100,ROUND(INDEX([1]Calculation!Q:Q,ROW()),0))</f>
        <v>-100</v>
      </c>
      <c r="M1702" s="8">
        <f>IF(INDEX([1]Calculation!R:R,ROW())=0,-100,ROUND(INDEX([1]Calculation!R:R,ROW()),0))</f>
        <v>-100</v>
      </c>
      <c r="N1702" s="8">
        <f>IF(INDEX([1]Calculation!S:S,ROW())=0,-100,ROUND(INDEX([1]Calculation!S:S,ROW()),0))</f>
        <v>-100</v>
      </c>
      <c r="O1702" s="8">
        <f>IF(INDEX([1]Calculation!T:T,ROW())=0,-100,ROUND(INDEX([1]Calculation!T:T,ROW()),0))</f>
        <v>-100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IF(INDEX([1]Calculation!L:L,ROW())=0,-100,ROUND(INDEX([1]Calculation!L:L,ROW()),0))</f>
        <v>-100</v>
      </c>
      <c r="H1703" s="8">
        <f>IF(INDEX([1]Calculation!M:M,ROW())=0,-100,ROUND(INDEX([1]Calculation!M:M,ROW()),0))</f>
        <v>-100</v>
      </c>
      <c r="I1703" s="8">
        <f>IF(INDEX([1]Calculation!N:N,ROW())=0,-100,ROUND(INDEX([1]Calculation!N:N,ROW()),0))</f>
        <v>-100</v>
      </c>
      <c r="J1703" s="8">
        <f>IF(INDEX([1]Calculation!O:O,ROW())=0,-100,ROUND(INDEX([1]Calculation!O:O,ROW()),0))</f>
        <v>-100</v>
      </c>
      <c r="K1703" s="8">
        <f>IF(INDEX([1]Calculation!P:P,ROW())=0,-100,ROUND(INDEX([1]Calculation!P:P,ROW()),0))</f>
        <v>-100</v>
      </c>
      <c r="L1703" s="8">
        <f>IF(INDEX([1]Calculation!Q:Q,ROW())=0,-100,ROUND(INDEX([1]Calculation!Q:Q,ROW()),0))</f>
        <v>-100</v>
      </c>
      <c r="M1703" s="8">
        <f>IF(INDEX([1]Calculation!R:R,ROW())=0,-100,ROUND(INDEX([1]Calculation!R:R,ROW()),0))</f>
        <v>-100</v>
      </c>
      <c r="N1703" s="8">
        <f>IF(INDEX([1]Calculation!S:S,ROW())=0,-100,ROUND(INDEX([1]Calculation!S:S,ROW()),0))</f>
        <v>-100</v>
      </c>
      <c r="O1703" s="8">
        <f>IF(INDEX([1]Calculation!T:T,ROW())=0,-100,ROUND(INDEX([1]Calculation!T:T,ROW()),0))</f>
        <v>-100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IF(INDEX([1]Calculation!L:L,ROW())=0,-100,ROUND(INDEX([1]Calculation!L:L,ROW()),0))</f>
        <v>-100</v>
      </c>
      <c r="H1704" s="8">
        <f>IF(INDEX([1]Calculation!M:M,ROW())=0,-100,ROUND(INDEX([1]Calculation!M:M,ROW()),0))</f>
        <v>-100</v>
      </c>
      <c r="I1704" s="8">
        <f>IF(INDEX([1]Calculation!N:N,ROW())=0,-100,ROUND(INDEX([1]Calculation!N:N,ROW()),0))</f>
        <v>-100</v>
      </c>
      <c r="J1704" s="8">
        <f>IF(INDEX([1]Calculation!O:O,ROW())=0,-100,ROUND(INDEX([1]Calculation!O:O,ROW()),0))</f>
        <v>-100</v>
      </c>
      <c r="K1704" s="8">
        <f>IF(INDEX([1]Calculation!P:P,ROW())=0,-100,ROUND(INDEX([1]Calculation!P:P,ROW()),0))</f>
        <v>-100</v>
      </c>
      <c r="L1704" s="8">
        <f>IF(INDEX([1]Calculation!Q:Q,ROW())=0,-100,ROUND(INDEX([1]Calculation!Q:Q,ROW()),0))</f>
        <v>-100</v>
      </c>
      <c r="M1704" s="8">
        <f>IF(INDEX([1]Calculation!R:R,ROW())=0,-100,ROUND(INDEX([1]Calculation!R:R,ROW()),0))</f>
        <v>-100</v>
      </c>
      <c r="N1704" s="8">
        <f>IF(INDEX([1]Calculation!S:S,ROW())=0,-100,ROUND(INDEX([1]Calculation!S:S,ROW()),0))</f>
        <v>-100</v>
      </c>
      <c r="O1704" s="8">
        <f>IF(INDEX([1]Calculation!T:T,ROW())=0,-100,ROUND(INDEX([1]Calculation!T:T,ROW()),0))</f>
        <v>-100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IF(INDEX([1]Calculation!L:L,ROW())=0,-100,ROUND(INDEX([1]Calculation!L:L,ROW()),0))</f>
        <v>-100</v>
      </c>
      <c r="H1705" s="8">
        <f>IF(INDEX([1]Calculation!M:M,ROW())=0,-100,ROUND(INDEX([1]Calculation!M:M,ROW()),0))</f>
        <v>-100</v>
      </c>
      <c r="I1705" s="8">
        <f>IF(INDEX([1]Calculation!N:N,ROW())=0,-100,ROUND(INDEX([1]Calculation!N:N,ROW()),0))</f>
        <v>-100</v>
      </c>
      <c r="J1705" s="8">
        <f>IF(INDEX([1]Calculation!O:O,ROW())=0,-100,ROUND(INDEX([1]Calculation!O:O,ROW()),0))</f>
        <v>-100</v>
      </c>
      <c r="K1705" s="8">
        <f>IF(INDEX([1]Calculation!P:P,ROW())=0,-100,ROUND(INDEX([1]Calculation!P:P,ROW()),0))</f>
        <v>-100</v>
      </c>
      <c r="L1705" s="8">
        <f>IF(INDEX([1]Calculation!Q:Q,ROW())=0,-100,ROUND(INDEX([1]Calculation!Q:Q,ROW()),0))</f>
        <v>-100</v>
      </c>
      <c r="M1705" s="8">
        <f>IF(INDEX([1]Calculation!R:R,ROW())=0,-100,ROUND(INDEX([1]Calculation!R:R,ROW()),0))</f>
        <v>-100</v>
      </c>
      <c r="N1705" s="8">
        <f>IF(INDEX([1]Calculation!S:S,ROW())=0,-100,ROUND(INDEX([1]Calculation!S:S,ROW()),0))</f>
        <v>-100</v>
      </c>
      <c r="O1705" s="8">
        <f>IF(INDEX([1]Calculation!T:T,ROW())=0,-100,ROUND(INDEX([1]Calculation!T:T,ROW()),0))</f>
        <v>-100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IF(INDEX([1]Calculation!L:L,ROW())=0,-100,ROUND(INDEX([1]Calculation!L:L,ROW()),0))</f>
        <v>-100</v>
      </c>
      <c r="H1706" s="8">
        <f>IF(INDEX([1]Calculation!M:M,ROW())=0,-100,ROUND(INDEX([1]Calculation!M:M,ROW()),0))</f>
        <v>-100</v>
      </c>
      <c r="I1706" s="8">
        <f>IF(INDEX([1]Calculation!N:N,ROW())=0,-100,ROUND(INDEX([1]Calculation!N:N,ROW()),0))</f>
        <v>-100</v>
      </c>
      <c r="J1706" s="8">
        <f>IF(INDEX([1]Calculation!O:O,ROW())=0,-100,ROUND(INDEX([1]Calculation!O:O,ROW()),0))</f>
        <v>-100</v>
      </c>
      <c r="K1706" s="8">
        <f>IF(INDEX([1]Calculation!P:P,ROW())=0,-100,ROUND(INDEX([1]Calculation!P:P,ROW()),0))</f>
        <v>-100</v>
      </c>
      <c r="L1706" s="8">
        <f>IF(INDEX([1]Calculation!Q:Q,ROW())=0,-100,ROUND(INDEX([1]Calculation!Q:Q,ROW()),0))</f>
        <v>-100</v>
      </c>
      <c r="M1706" s="8">
        <f>IF(INDEX([1]Calculation!R:R,ROW())=0,-100,ROUND(INDEX([1]Calculation!R:R,ROW()),0))</f>
        <v>-100</v>
      </c>
      <c r="N1706" s="8">
        <f>IF(INDEX([1]Calculation!S:S,ROW())=0,-100,ROUND(INDEX([1]Calculation!S:S,ROW()),0))</f>
        <v>-100</v>
      </c>
      <c r="O1706" s="8">
        <f>IF(INDEX([1]Calculation!T:T,ROW())=0,-100,ROUND(INDEX([1]Calculation!T:T,ROW()),0))</f>
        <v>-100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IF(INDEX([1]Calculation!L:L,ROW())=0,-100,ROUND(INDEX([1]Calculation!L:L,ROW()),0))</f>
        <v>-100</v>
      </c>
      <c r="H1707" s="8">
        <f>IF(INDEX([1]Calculation!M:M,ROW())=0,-100,ROUND(INDEX([1]Calculation!M:M,ROW()),0))</f>
        <v>-100</v>
      </c>
      <c r="I1707" s="8">
        <f>IF(INDEX([1]Calculation!N:N,ROW())=0,-100,ROUND(INDEX([1]Calculation!N:N,ROW()),0))</f>
        <v>-100</v>
      </c>
      <c r="J1707" s="8">
        <f>IF(INDEX([1]Calculation!O:O,ROW())=0,-100,ROUND(INDEX([1]Calculation!O:O,ROW()),0))</f>
        <v>-100</v>
      </c>
      <c r="K1707" s="8">
        <f>IF(INDEX([1]Calculation!P:P,ROW())=0,-100,ROUND(INDEX([1]Calculation!P:P,ROW()),0))</f>
        <v>-100</v>
      </c>
      <c r="L1707" s="8">
        <f>IF(INDEX([1]Calculation!Q:Q,ROW())=0,-100,ROUND(INDEX([1]Calculation!Q:Q,ROW()),0))</f>
        <v>-100</v>
      </c>
      <c r="M1707" s="8">
        <f>IF(INDEX([1]Calculation!R:R,ROW())=0,-100,ROUND(INDEX([1]Calculation!R:R,ROW()),0))</f>
        <v>-100</v>
      </c>
      <c r="N1707" s="8">
        <f>IF(INDEX([1]Calculation!S:S,ROW())=0,-100,ROUND(INDEX([1]Calculation!S:S,ROW()),0))</f>
        <v>-100</v>
      </c>
      <c r="O1707" s="8">
        <f>IF(INDEX([1]Calculation!T:T,ROW())=0,-100,ROUND(INDEX([1]Calculation!T:T,ROW()),0))</f>
        <v>-100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IF(INDEX([1]Calculation!L:L,ROW())=0,-100,ROUND(INDEX([1]Calculation!L:L,ROW()),0))</f>
        <v>-100</v>
      </c>
      <c r="H1708" s="8">
        <f>IF(INDEX([1]Calculation!M:M,ROW())=0,-100,ROUND(INDEX([1]Calculation!M:M,ROW()),0))</f>
        <v>-100</v>
      </c>
      <c r="I1708" s="8">
        <f>IF(INDEX([1]Calculation!N:N,ROW())=0,-100,ROUND(INDEX([1]Calculation!N:N,ROW()),0))</f>
        <v>-100</v>
      </c>
      <c r="J1708" s="8">
        <f>IF(INDEX([1]Calculation!O:O,ROW())=0,-100,ROUND(INDEX([1]Calculation!O:O,ROW()),0))</f>
        <v>-100</v>
      </c>
      <c r="K1708" s="8">
        <f>IF(INDEX([1]Calculation!P:P,ROW())=0,-100,ROUND(INDEX([1]Calculation!P:P,ROW()),0))</f>
        <v>-100</v>
      </c>
      <c r="L1708" s="8">
        <f>IF(INDEX([1]Calculation!Q:Q,ROW())=0,-100,ROUND(INDEX([1]Calculation!Q:Q,ROW()),0))</f>
        <v>-100</v>
      </c>
      <c r="M1708" s="8">
        <f>IF(INDEX([1]Calculation!R:R,ROW())=0,-100,ROUND(INDEX([1]Calculation!R:R,ROW()),0))</f>
        <v>-100</v>
      </c>
      <c r="N1708" s="8">
        <f>IF(INDEX([1]Calculation!S:S,ROW())=0,-100,ROUND(INDEX([1]Calculation!S:S,ROW()),0))</f>
        <v>-100</v>
      </c>
      <c r="O1708" s="8">
        <f>IF(INDEX([1]Calculation!T:T,ROW())=0,-100,ROUND(INDEX([1]Calculation!T:T,ROW()),0))</f>
        <v>-100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IF(INDEX([1]Calculation!L:L,ROW())=0,-100,ROUND(INDEX([1]Calculation!L:L,ROW()),0))</f>
        <v>-100</v>
      </c>
      <c r="H1709" s="8">
        <f>IF(INDEX([1]Calculation!M:M,ROW())=0,-100,ROUND(INDEX([1]Calculation!M:M,ROW()),0))</f>
        <v>-100</v>
      </c>
      <c r="I1709" s="8">
        <f>IF(INDEX([1]Calculation!N:N,ROW())=0,-100,ROUND(INDEX([1]Calculation!N:N,ROW()),0))</f>
        <v>-100</v>
      </c>
      <c r="J1709" s="8">
        <f>IF(INDEX([1]Calculation!O:O,ROW())=0,-100,ROUND(INDEX([1]Calculation!O:O,ROW()),0))</f>
        <v>-100</v>
      </c>
      <c r="K1709" s="8">
        <f>IF(INDEX([1]Calculation!P:P,ROW())=0,-100,ROUND(INDEX([1]Calculation!P:P,ROW()),0))</f>
        <v>-100</v>
      </c>
      <c r="L1709" s="8">
        <f>IF(INDEX([1]Calculation!Q:Q,ROW())=0,-100,ROUND(INDEX([1]Calculation!Q:Q,ROW()),0))</f>
        <v>-100</v>
      </c>
      <c r="M1709" s="8">
        <f>IF(INDEX([1]Calculation!R:R,ROW())=0,-100,ROUND(INDEX([1]Calculation!R:R,ROW()),0))</f>
        <v>-100</v>
      </c>
      <c r="N1709" s="8">
        <f>IF(INDEX([1]Calculation!S:S,ROW())=0,-100,ROUND(INDEX([1]Calculation!S:S,ROW()),0))</f>
        <v>-100</v>
      </c>
      <c r="O1709" s="8">
        <f>IF(INDEX([1]Calculation!T:T,ROW())=0,-100,ROUND(INDEX([1]Calculation!T:T,ROW()),0))</f>
        <v>-100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IF(INDEX([1]Calculation!L:L,ROW())=0,-100,ROUND(INDEX([1]Calculation!L:L,ROW()),0))</f>
        <v>-100</v>
      </c>
      <c r="H1710" s="8">
        <f>IF(INDEX([1]Calculation!M:M,ROW())=0,-100,ROUND(INDEX([1]Calculation!M:M,ROW()),0))</f>
        <v>-100</v>
      </c>
      <c r="I1710" s="8">
        <f>IF(INDEX([1]Calculation!N:N,ROW())=0,-100,ROUND(INDEX([1]Calculation!N:N,ROW()),0))</f>
        <v>-100</v>
      </c>
      <c r="J1710" s="8">
        <f>IF(INDEX([1]Calculation!O:O,ROW())=0,-100,ROUND(INDEX([1]Calculation!O:O,ROW()),0))</f>
        <v>-100</v>
      </c>
      <c r="K1710" s="8">
        <f>IF(INDEX([1]Calculation!P:P,ROW())=0,-100,ROUND(INDEX([1]Calculation!P:P,ROW()),0))</f>
        <v>-100</v>
      </c>
      <c r="L1710" s="8">
        <f>IF(INDEX([1]Calculation!Q:Q,ROW())=0,-100,ROUND(INDEX([1]Calculation!Q:Q,ROW()),0))</f>
        <v>-100</v>
      </c>
      <c r="M1710" s="8">
        <f>IF(INDEX([1]Calculation!R:R,ROW())=0,-100,ROUND(INDEX([1]Calculation!R:R,ROW()),0))</f>
        <v>-100</v>
      </c>
      <c r="N1710" s="8">
        <f>IF(INDEX([1]Calculation!S:S,ROW())=0,-100,ROUND(INDEX([1]Calculation!S:S,ROW()),0))</f>
        <v>-100</v>
      </c>
      <c r="O1710" s="8">
        <f>IF(INDEX([1]Calculation!T:T,ROW())=0,-100,ROUND(INDEX([1]Calculation!T:T,ROW()),0))</f>
        <v>-100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IF(INDEX([1]Calculation!L:L,ROW())=0,-100,ROUND(INDEX([1]Calculation!L:L,ROW()),0))</f>
        <v>-100</v>
      </c>
      <c r="H1711" s="8">
        <f>IF(INDEX([1]Calculation!M:M,ROW())=0,-100,ROUND(INDEX([1]Calculation!M:M,ROW()),0))</f>
        <v>-100</v>
      </c>
      <c r="I1711" s="8">
        <f>IF(INDEX([1]Calculation!N:N,ROW())=0,-100,ROUND(INDEX([1]Calculation!N:N,ROW()),0))</f>
        <v>-100</v>
      </c>
      <c r="J1711" s="8">
        <f>IF(INDEX([1]Calculation!O:O,ROW())=0,-100,ROUND(INDEX([1]Calculation!O:O,ROW()),0))</f>
        <v>-100</v>
      </c>
      <c r="K1711" s="8">
        <f>IF(INDEX([1]Calculation!P:P,ROW())=0,-100,ROUND(INDEX([1]Calculation!P:P,ROW()),0))</f>
        <v>-100</v>
      </c>
      <c r="L1711" s="8">
        <f>IF(INDEX([1]Calculation!Q:Q,ROW())=0,-100,ROUND(INDEX([1]Calculation!Q:Q,ROW()),0))</f>
        <v>-100</v>
      </c>
      <c r="M1711" s="8">
        <f>IF(INDEX([1]Calculation!R:R,ROW())=0,-100,ROUND(INDEX([1]Calculation!R:R,ROW()),0))</f>
        <v>-100</v>
      </c>
      <c r="N1711" s="8">
        <f>IF(INDEX([1]Calculation!S:S,ROW())=0,-100,ROUND(INDEX([1]Calculation!S:S,ROW()),0))</f>
        <v>-100</v>
      </c>
      <c r="O1711" s="8">
        <f>IF(INDEX([1]Calculation!T:T,ROW())=0,-100,ROUND(INDEX([1]Calculation!T:T,ROW()),0))</f>
        <v>-100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IF(INDEX([1]Calculation!L:L,ROW())=0,-100,ROUND(INDEX([1]Calculation!L:L,ROW()),0))</f>
        <v>-100</v>
      </c>
      <c r="H1712" s="8">
        <f>IF(INDEX([1]Calculation!M:M,ROW())=0,-100,ROUND(INDEX([1]Calculation!M:M,ROW()),0))</f>
        <v>-100</v>
      </c>
      <c r="I1712" s="8">
        <f>IF(INDEX([1]Calculation!N:N,ROW())=0,-100,ROUND(INDEX([1]Calculation!N:N,ROW()),0))</f>
        <v>-100</v>
      </c>
      <c r="J1712" s="8">
        <f>IF(INDEX([1]Calculation!O:O,ROW())=0,-100,ROUND(INDEX([1]Calculation!O:O,ROW()),0))</f>
        <v>-100</v>
      </c>
      <c r="K1712" s="8">
        <f>IF(INDEX([1]Calculation!P:P,ROW())=0,-100,ROUND(INDEX([1]Calculation!P:P,ROW()),0))</f>
        <v>-100</v>
      </c>
      <c r="L1712" s="8">
        <f>IF(INDEX([1]Calculation!Q:Q,ROW())=0,-100,ROUND(INDEX([1]Calculation!Q:Q,ROW()),0))</f>
        <v>-100</v>
      </c>
      <c r="M1712" s="8">
        <f>IF(INDEX([1]Calculation!R:R,ROW())=0,-100,ROUND(INDEX([1]Calculation!R:R,ROW()),0))</f>
        <v>-100</v>
      </c>
      <c r="N1712" s="8">
        <f>IF(INDEX([1]Calculation!S:S,ROW())=0,-100,ROUND(INDEX([1]Calculation!S:S,ROW()),0))</f>
        <v>-100</v>
      </c>
      <c r="O1712" s="8">
        <f>IF(INDEX([1]Calculation!T:T,ROW())=0,-100,ROUND(INDEX([1]Calculation!T:T,ROW()),0))</f>
        <v>-100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IF(INDEX([1]Calculation!L:L,ROW())=0,-100,ROUND(INDEX([1]Calculation!L:L,ROW()),0))</f>
        <v>-100</v>
      </c>
      <c r="H1713" s="8">
        <f>IF(INDEX([1]Calculation!M:M,ROW())=0,-100,ROUND(INDEX([1]Calculation!M:M,ROW()),0))</f>
        <v>-100</v>
      </c>
      <c r="I1713" s="8">
        <f>IF(INDEX([1]Calculation!N:N,ROW())=0,-100,ROUND(INDEX([1]Calculation!N:N,ROW()),0))</f>
        <v>-100</v>
      </c>
      <c r="J1713" s="8">
        <f>IF(INDEX([1]Calculation!O:O,ROW())=0,-100,ROUND(INDEX([1]Calculation!O:O,ROW()),0))</f>
        <v>-100</v>
      </c>
      <c r="K1713" s="8">
        <f>IF(INDEX([1]Calculation!P:P,ROW())=0,-100,ROUND(INDEX([1]Calculation!P:P,ROW()),0))</f>
        <v>-100</v>
      </c>
      <c r="L1713" s="8">
        <f>IF(INDEX([1]Calculation!Q:Q,ROW())=0,-100,ROUND(INDEX([1]Calculation!Q:Q,ROW()),0))</f>
        <v>-100</v>
      </c>
      <c r="M1713" s="8">
        <f>IF(INDEX([1]Calculation!R:R,ROW())=0,-100,ROUND(INDEX([1]Calculation!R:R,ROW()),0))</f>
        <v>-100</v>
      </c>
      <c r="N1713" s="8">
        <f>IF(INDEX([1]Calculation!S:S,ROW())=0,-100,ROUND(INDEX([1]Calculation!S:S,ROW()),0))</f>
        <v>-100</v>
      </c>
      <c r="O1713" s="8">
        <f>IF(INDEX([1]Calculation!T:T,ROW())=0,-100,ROUND(INDEX([1]Calculation!T:T,ROW()),0))</f>
        <v>-100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IF(INDEX([1]Calculation!L:L,ROW())=0,-100,ROUND(INDEX([1]Calculation!L:L,ROW()),0))</f>
        <v>-100</v>
      </c>
      <c r="H1714" s="8">
        <f>IF(INDEX([1]Calculation!M:M,ROW())=0,-100,ROUND(INDEX([1]Calculation!M:M,ROW()),0))</f>
        <v>-100</v>
      </c>
      <c r="I1714" s="8">
        <f>IF(INDEX([1]Calculation!N:N,ROW())=0,-100,ROUND(INDEX([1]Calculation!N:N,ROW()),0))</f>
        <v>-100</v>
      </c>
      <c r="J1714" s="8">
        <f>IF(INDEX([1]Calculation!O:O,ROW())=0,-100,ROUND(INDEX([1]Calculation!O:O,ROW()),0))</f>
        <v>-100</v>
      </c>
      <c r="K1714" s="8">
        <f>IF(INDEX([1]Calculation!P:P,ROW())=0,-100,ROUND(INDEX([1]Calculation!P:P,ROW()),0))</f>
        <v>-100</v>
      </c>
      <c r="L1714" s="8">
        <f>IF(INDEX([1]Calculation!Q:Q,ROW())=0,-100,ROUND(INDEX([1]Calculation!Q:Q,ROW()),0))</f>
        <v>-100</v>
      </c>
      <c r="M1714" s="8">
        <f>IF(INDEX([1]Calculation!R:R,ROW())=0,-100,ROUND(INDEX([1]Calculation!R:R,ROW()),0))</f>
        <v>-100</v>
      </c>
      <c r="N1714" s="8">
        <f>IF(INDEX([1]Calculation!S:S,ROW())=0,-100,ROUND(INDEX([1]Calculation!S:S,ROW()),0))</f>
        <v>-100</v>
      </c>
      <c r="O1714" s="8">
        <f>IF(INDEX([1]Calculation!T:T,ROW())=0,-100,ROUND(INDEX([1]Calculation!T:T,ROW()),0))</f>
        <v>-100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IF(INDEX([1]Calculation!L:L,ROW())=0,-100,ROUND(INDEX([1]Calculation!L:L,ROW()),0))</f>
        <v>-100</v>
      </c>
      <c r="H1715" s="8">
        <f>IF(INDEX([1]Calculation!M:M,ROW())=0,-100,ROUND(INDEX([1]Calculation!M:M,ROW()),0))</f>
        <v>-100</v>
      </c>
      <c r="I1715" s="8">
        <f>IF(INDEX([1]Calculation!N:N,ROW())=0,-100,ROUND(INDEX([1]Calculation!N:N,ROW()),0))</f>
        <v>-100</v>
      </c>
      <c r="J1715" s="8">
        <f>IF(INDEX([1]Calculation!O:O,ROW())=0,-100,ROUND(INDEX([1]Calculation!O:O,ROW()),0))</f>
        <v>-100</v>
      </c>
      <c r="K1715" s="8">
        <f>IF(INDEX([1]Calculation!P:P,ROW())=0,-100,ROUND(INDEX([1]Calculation!P:P,ROW()),0))</f>
        <v>-100</v>
      </c>
      <c r="L1715" s="8">
        <f>IF(INDEX([1]Calculation!Q:Q,ROW())=0,-100,ROUND(INDEX([1]Calculation!Q:Q,ROW()),0))</f>
        <v>-100</v>
      </c>
      <c r="M1715" s="8">
        <f>IF(INDEX([1]Calculation!R:R,ROW())=0,-100,ROUND(INDEX([1]Calculation!R:R,ROW()),0))</f>
        <v>-100</v>
      </c>
      <c r="N1715" s="8">
        <f>IF(INDEX([1]Calculation!S:S,ROW())=0,-100,ROUND(INDEX([1]Calculation!S:S,ROW()),0))</f>
        <v>-100</v>
      </c>
      <c r="O1715" s="8">
        <f>IF(INDEX([1]Calculation!T:T,ROW())=0,-100,ROUND(INDEX([1]Calculation!T:T,ROW()),0))</f>
        <v>-100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IF(INDEX([1]Calculation!L:L,ROW())=0,-100,ROUND(INDEX([1]Calculation!L:L,ROW()),0))</f>
        <v>-100</v>
      </c>
      <c r="H1716" s="8">
        <f>IF(INDEX([1]Calculation!M:M,ROW())=0,-100,ROUND(INDEX([1]Calculation!M:M,ROW()),0))</f>
        <v>-100</v>
      </c>
      <c r="I1716" s="8">
        <f>IF(INDEX([1]Calculation!N:N,ROW())=0,-100,ROUND(INDEX([1]Calculation!N:N,ROW()),0))</f>
        <v>-100</v>
      </c>
      <c r="J1716" s="8">
        <f>IF(INDEX([1]Calculation!O:O,ROW())=0,-100,ROUND(INDEX([1]Calculation!O:O,ROW()),0))</f>
        <v>-100</v>
      </c>
      <c r="K1716" s="8">
        <f>IF(INDEX([1]Calculation!P:P,ROW())=0,-100,ROUND(INDEX([1]Calculation!P:P,ROW()),0))</f>
        <v>-100</v>
      </c>
      <c r="L1716" s="8">
        <f>IF(INDEX([1]Calculation!Q:Q,ROW())=0,-100,ROUND(INDEX([1]Calculation!Q:Q,ROW()),0))</f>
        <v>-100</v>
      </c>
      <c r="M1716" s="8">
        <f>IF(INDEX([1]Calculation!R:R,ROW())=0,-100,ROUND(INDEX([1]Calculation!R:R,ROW()),0))</f>
        <v>-100</v>
      </c>
      <c r="N1716" s="8">
        <f>IF(INDEX([1]Calculation!S:S,ROW())=0,-100,ROUND(INDEX([1]Calculation!S:S,ROW()),0))</f>
        <v>-100</v>
      </c>
      <c r="O1716" s="8">
        <f>IF(INDEX([1]Calculation!T:T,ROW())=0,-100,ROUND(INDEX([1]Calculation!T:T,ROW()),0))</f>
        <v>-100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IF(INDEX([1]Calculation!L:L,ROW())=0,-100,ROUND(INDEX([1]Calculation!L:L,ROW()),0))</f>
        <v>-100</v>
      </c>
      <c r="H1717" s="8">
        <f>IF(INDEX([1]Calculation!M:M,ROW())=0,-100,ROUND(INDEX([1]Calculation!M:M,ROW()),0))</f>
        <v>-100</v>
      </c>
      <c r="I1717" s="8">
        <f>IF(INDEX([1]Calculation!N:N,ROW())=0,-100,ROUND(INDEX([1]Calculation!N:N,ROW()),0))</f>
        <v>-100</v>
      </c>
      <c r="J1717" s="8">
        <f>IF(INDEX([1]Calculation!O:O,ROW())=0,-100,ROUND(INDEX([1]Calculation!O:O,ROW()),0))</f>
        <v>-100</v>
      </c>
      <c r="K1717" s="8">
        <f>IF(INDEX([1]Calculation!P:P,ROW())=0,-100,ROUND(INDEX([1]Calculation!P:P,ROW()),0))</f>
        <v>-100</v>
      </c>
      <c r="L1717" s="8">
        <f>IF(INDEX([1]Calculation!Q:Q,ROW())=0,-100,ROUND(INDEX([1]Calculation!Q:Q,ROW()),0))</f>
        <v>-100</v>
      </c>
      <c r="M1717" s="8">
        <f>IF(INDEX([1]Calculation!R:R,ROW())=0,-100,ROUND(INDEX([1]Calculation!R:R,ROW()),0))</f>
        <v>-100</v>
      </c>
      <c r="N1717" s="8">
        <f>IF(INDEX([1]Calculation!S:S,ROW())=0,-100,ROUND(INDEX([1]Calculation!S:S,ROW()),0))</f>
        <v>-100</v>
      </c>
      <c r="O1717" s="8">
        <f>IF(INDEX([1]Calculation!T:T,ROW())=0,-100,ROUND(INDEX([1]Calculation!T:T,ROW()),0))</f>
        <v>-100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IF(INDEX([1]Calculation!L:L,ROW())=0,-100,ROUND(INDEX([1]Calculation!L:L,ROW()),0))</f>
        <v>-100</v>
      </c>
      <c r="H1718" s="8">
        <f>IF(INDEX([1]Calculation!M:M,ROW())=0,-100,ROUND(INDEX([1]Calculation!M:M,ROW()),0))</f>
        <v>-100</v>
      </c>
      <c r="I1718" s="8">
        <f>IF(INDEX([1]Calculation!N:N,ROW())=0,-100,ROUND(INDEX([1]Calculation!N:N,ROW()),0))</f>
        <v>-100</v>
      </c>
      <c r="J1718" s="8">
        <f>IF(INDEX([1]Calculation!O:O,ROW())=0,-100,ROUND(INDEX([1]Calculation!O:O,ROW()),0))</f>
        <v>-100</v>
      </c>
      <c r="K1718" s="8">
        <f>IF(INDEX([1]Calculation!P:P,ROW())=0,-100,ROUND(INDEX([1]Calculation!P:P,ROW()),0))</f>
        <v>-100</v>
      </c>
      <c r="L1718" s="8">
        <f>IF(INDEX([1]Calculation!Q:Q,ROW())=0,-100,ROUND(INDEX([1]Calculation!Q:Q,ROW()),0))</f>
        <v>-100</v>
      </c>
      <c r="M1718" s="8">
        <f>IF(INDEX([1]Calculation!R:R,ROW())=0,-100,ROUND(INDEX([1]Calculation!R:R,ROW()),0))</f>
        <v>-100</v>
      </c>
      <c r="N1718" s="8">
        <f>IF(INDEX([1]Calculation!S:S,ROW())=0,-100,ROUND(INDEX([1]Calculation!S:S,ROW()),0))</f>
        <v>-100</v>
      </c>
      <c r="O1718" s="8">
        <f>IF(INDEX([1]Calculation!T:T,ROW())=0,-100,ROUND(INDEX([1]Calculation!T:T,ROW()),0))</f>
        <v>-100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IF(INDEX([1]Calculation!L:L,ROW())=0,-100,ROUND(INDEX([1]Calculation!L:L,ROW()),0))</f>
        <v>-100</v>
      </c>
      <c r="H1719" s="8">
        <f>IF(INDEX([1]Calculation!M:M,ROW())=0,-100,ROUND(INDEX([1]Calculation!M:M,ROW()),0))</f>
        <v>-100</v>
      </c>
      <c r="I1719" s="8">
        <f>IF(INDEX([1]Calculation!N:N,ROW())=0,-100,ROUND(INDEX([1]Calculation!N:N,ROW()),0))</f>
        <v>-100</v>
      </c>
      <c r="J1719" s="8">
        <f>IF(INDEX([1]Calculation!O:O,ROW())=0,-100,ROUND(INDEX([1]Calculation!O:O,ROW()),0))</f>
        <v>-100</v>
      </c>
      <c r="K1719" s="8">
        <f>IF(INDEX([1]Calculation!P:P,ROW())=0,-100,ROUND(INDEX([1]Calculation!P:P,ROW()),0))</f>
        <v>-100</v>
      </c>
      <c r="L1719" s="8">
        <f>IF(INDEX([1]Calculation!Q:Q,ROW())=0,-100,ROUND(INDEX([1]Calculation!Q:Q,ROW()),0))</f>
        <v>-100</v>
      </c>
      <c r="M1719" s="8">
        <f>IF(INDEX([1]Calculation!R:R,ROW())=0,-100,ROUND(INDEX([1]Calculation!R:R,ROW()),0))</f>
        <v>-100</v>
      </c>
      <c r="N1719" s="8">
        <f>IF(INDEX([1]Calculation!S:S,ROW())=0,-100,ROUND(INDEX([1]Calculation!S:S,ROW()),0))</f>
        <v>-100</v>
      </c>
      <c r="O1719" s="8">
        <f>IF(INDEX([1]Calculation!T:T,ROW())=0,-100,ROUND(INDEX([1]Calculation!T:T,ROW()),0))</f>
        <v>-100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IF(INDEX([1]Calculation!L:L,ROW())=0,-100,ROUND(INDEX([1]Calculation!L:L,ROW()),0))</f>
        <v>-100</v>
      </c>
      <c r="H1720" s="8">
        <f>IF(INDEX([1]Calculation!M:M,ROW())=0,-100,ROUND(INDEX([1]Calculation!M:M,ROW()),0))</f>
        <v>-100</v>
      </c>
      <c r="I1720" s="8">
        <f>IF(INDEX([1]Calculation!N:N,ROW())=0,-100,ROUND(INDEX([1]Calculation!N:N,ROW()),0))</f>
        <v>-100</v>
      </c>
      <c r="J1720" s="8">
        <f>IF(INDEX([1]Calculation!O:O,ROW())=0,-100,ROUND(INDEX([1]Calculation!O:O,ROW()),0))</f>
        <v>-100</v>
      </c>
      <c r="K1720" s="8">
        <f>IF(INDEX([1]Calculation!P:P,ROW())=0,-100,ROUND(INDEX([1]Calculation!P:P,ROW()),0))</f>
        <v>-100</v>
      </c>
      <c r="L1720" s="8">
        <f>IF(INDEX([1]Calculation!Q:Q,ROW())=0,-100,ROUND(INDEX([1]Calculation!Q:Q,ROW()),0))</f>
        <v>-100</v>
      </c>
      <c r="M1720" s="8">
        <f>IF(INDEX([1]Calculation!R:R,ROW())=0,-100,ROUND(INDEX([1]Calculation!R:R,ROW()),0))</f>
        <v>-100</v>
      </c>
      <c r="N1720" s="8">
        <f>IF(INDEX([1]Calculation!S:S,ROW())=0,-100,ROUND(INDEX([1]Calculation!S:S,ROW()),0))</f>
        <v>-100</v>
      </c>
      <c r="O1720" s="8">
        <f>IF(INDEX([1]Calculation!T:T,ROW())=0,-100,ROUND(INDEX([1]Calculation!T:T,ROW()),0))</f>
        <v>-100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IF(INDEX([1]Calculation!L:L,ROW())=0,-100,ROUND(INDEX([1]Calculation!L:L,ROW()),0))</f>
        <v>-100</v>
      </c>
      <c r="H1721" s="8">
        <f>IF(INDEX([1]Calculation!M:M,ROW())=0,-100,ROUND(INDEX([1]Calculation!M:M,ROW()),0))</f>
        <v>-100</v>
      </c>
      <c r="I1721" s="8">
        <f>IF(INDEX([1]Calculation!N:N,ROW())=0,-100,ROUND(INDEX([1]Calculation!N:N,ROW()),0))</f>
        <v>-100</v>
      </c>
      <c r="J1721" s="8">
        <f>IF(INDEX([1]Calculation!O:O,ROW())=0,-100,ROUND(INDEX([1]Calculation!O:O,ROW()),0))</f>
        <v>-100</v>
      </c>
      <c r="K1721" s="8">
        <f>IF(INDEX([1]Calculation!P:P,ROW())=0,-100,ROUND(INDEX([1]Calculation!P:P,ROW()),0))</f>
        <v>-100</v>
      </c>
      <c r="L1721" s="8">
        <f>IF(INDEX([1]Calculation!Q:Q,ROW())=0,-100,ROUND(INDEX([1]Calculation!Q:Q,ROW()),0))</f>
        <v>-100</v>
      </c>
      <c r="M1721" s="8">
        <f>IF(INDEX([1]Calculation!R:R,ROW())=0,-100,ROUND(INDEX([1]Calculation!R:R,ROW()),0))</f>
        <v>-100</v>
      </c>
      <c r="N1721" s="8">
        <f>IF(INDEX([1]Calculation!S:S,ROW())=0,-100,ROUND(INDEX([1]Calculation!S:S,ROW()),0))</f>
        <v>-100</v>
      </c>
      <c r="O1721" s="8">
        <f>IF(INDEX([1]Calculation!T:T,ROW())=0,-100,ROUND(INDEX([1]Calculation!T:T,ROW()),0))</f>
        <v>-100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IF(INDEX([1]Calculation!L:L,ROW())=0,-100,ROUND(INDEX([1]Calculation!L:L,ROW()),0))</f>
        <v>-100</v>
      </c>
      <c r="H1722" s="8">
        <f>IF(INDEX([1]Calculation!M:M,ROW())=0,-100,ROUND(INDEX([1]Calculation!M:M,ROW()),0))</f>
        <v>-100</v>
      </c>
      <c r="I1722" s="8">
        <f>IF(INDEX([1]Calculation!N:N,ROW())=0,-100,ROUND(INDEX([1]Calculation!N:N,ROW()),0))</f>
        <v>-100</v>
      </c>
      <c r="J1722" s="8">
        <f>IF(INDEX([1]Calculation!O:O,ROW())=0,-100,ROUND(INDEX([1]Calculation!O:O,ROW()),0))</f>
        <v>-100</v>
      </c>
      <c r="K1722" s="8">
        <f>IF(INDEX([1]Calculation!P:P,ROW())=0,-100,ROUND(INDEX([1]Calculation!P:P,ROW()),0))</f>
        <v>-100</v>
      </c>
      <c r="L1722" s="8">
        <f>IF(INDEX([1]Calculation!Q:Q,ROW())=0,-100,ROUND(INDEX([1]Calculation!Q:Q,ROW()),0))</f>
        <v>-100</v>
      </c>
      <c r="M1722" s="8">
        <f>IF(INDEX([1]Calculation!R:R,ROW())=0,-100,ROUND(INDEX([1]Calculation!R:R,ROW()),0))</f>
        <v>-100</v>
      </c>
      <c r="N1722" s="8">
        <f>IF(INDEX([1]Calculation!S:S,ROW())=0,-100,ROUND(INDEX([1]Calculation!S:S,ROW()),0))</f>
        <v>-100</v>
      </c>
      <c r="O1722" s="8">
        <f>IF(INDEX([1]Calculation!T:T,ROW())=0,-100,ROUND(INDEX([1]Calculation!T:T,ROW()),0))</f>
        <v>-100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IF(INDEX([1]Calculation!L:L,ROW())=0,-100,ROUND(INDEX([1]Calculation!L:L,ROW()),0))</f>
        <v>-100</v>
      </c>
      <c r="H1723" s="8">
        <f>IF(INDEX([1]Calculation!M:M,ROW())=0,-100,ROUND(INDEX([1]Calculation!M:M,ROW()),0))</f>
        <v>-100</v>
      </c>
      <c r="I1723" s="8">
        <f>IF(INDEX([1]Calculation!N:N,ROW())=0,-100,ROUND(INDEX([1]Calculation!N:N,ROW()),0))</f>
        <v>-100</v>
      </c>
      <c r="J1723" s="8">
        <f>IF(INDEX([1]Calculation!O:O,ROW())=0,-100,ROUND(INDEX([1]Calculation!O:O,ROW()),0))</f>
        <v>-100</v>
      </c>
      <c r="K1723" s="8">
        <f>IF(INDEX([1]Calculation!P:P,ROW())=0,-100,ROUND(INDEX([1]Calculation!P:P,ROW()),0))</f>
        <v>-100</v>
      </c>
      <c r="L1723" s="8">
        <f>IF(INDEX([1]Calculation!Q:Q,ROW())=0,-100,ROUND(INDEX([1]Calculation!Q:Q,ROW()),0))</f>
        <v>-100</v>
      </c>
      <c r="M1723" s="8">
        <f>IF(INDEX([1]Calculation!R:R,ROW())=0,-100,ROUND(INDEX([1]Calculation!R:R,ROW()),0))</f>
        <v>-100</v>
      </c>
      <c r="N1723" s="8">
        <f>IF(INDEX([1]Calculation!S:S,ROW())=0,-100,ROUND(INDEX([1]Calculation!S:S,ROW()),0))</f>
        <v>-100</v>
      </c>
      <c r="O1723" s="8">
        <f>IF(INDEX([1]Calculation!T:T,ROW())=0,-100,ROUND(INDEX([1]Calculation!T:T,ROW()),0))</f>
        <v>-100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IF(INDEX([1]Calculation!L:L,ROW())=0,-100,ROUND(INDEX([1]Calculation!L:L,ROW()),0))</f>
        <v>-100</v>
      </c>
      <c r="H1724" s="8">
        <f>IF(INDEX([1]Calculation!M:M,ROW())=0,-100,ROUND(INDEX([1]Calculation!M:M,ROW()),0))</f>
        <v>-100</v>
      </c>
      <c r="I1724" s="8">
        <f>IF(INDEX([1]Calculation!N:N,ROW())=0,-100,ROUND(INDEX([1]Calculation!N:N,ROW()),0))</f>
        <v>-100</v>
      </c>
      <c r="J1724" s="8">
        <f>IF(INDEX([1]Calculation!O:O,ROW())=0,-100,ROUND(INDEX([1]Calculation!O:O,ROW()),0))</f>
        <v>-100</v>
      </c>
      <c r="K1724" s="8">
        <f>IF(INDEX([1]Calculation!P:P,ROW())=0,-100,ROUND(INDEX([1]Calculation!P:P,ROW()),0))</f>
        <v>-100</v>
      </c>
      <c r="L1724" s="8">
        <f>IF(INDEX([1]Calculation!Q:Q,ROW())=0,-100,ROUND(INDEX([1]Calculation!Q:Q,ROW()),0))</f>
        <v>-100</v>
      </c>
      <c r="M1724" s="8">
        <f>IF(INDEX([1]Calculation!R:R,ROW())=0,-100,ROUND(INDEX([1]Calculation!R:R,ROW()),0))</f>
        <v>-100</v>
      </c>
      <c r="N1724" s="8">
        <f>IF(INDEX([1]Calculation!S:S,ROW())=0,-100,ROUND(INDEX([1]Calculation!S:S,ROW()),0))</f>
        <v>-100</v>
      </c>
      <c r="O1724" s="8">
        <f>IF(INDEX([1]Calculation!T:T,ROW())=0,-100,ROUND(INDEX([1]Calculation!T:T,ROW()),0))</f>
        <v>-100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IF(INDEX([1]Calculation!L:L,ROW())=0,-100,ROUND(INDEX([1]Calculation!L:L,ROW()),0))</f>
        <v>-100</v>
      </c>
      <c r="H1725" s="8">
        <f>IF(INDEX([1]Calculation!M:M,ROW())=0,-100,ROUND(INDEX([1]Calculation!M:M,ROW()),0))</f>
        <v>-100</v>
      </c>
      <c r="I1725" s="8">
        <f>IF(INDEX([1]Calculation!N:N,ROW())=0,-100,ROUND(INDEX([1]Calculation!N:N,ROW()),0))</f>
        <v>-100</v>
      </c>
      <c r="J1725" s="8">
        <f>IF(INDEX([1]Calculation!O:O,ROW())=0,-100,ROUND(INDEX([1]Calculation!O:O,ROW()),0))</f>
        <v>-100</v>
      </c>
      <c r="K1725" s="8">
        <f>IF(INDEX([1]Calculation!P:P,ROW())=0,-100,ROUND(INDEX([1]Calculation!P:P,ROW()),0))</f>
        <v>-100</v>
      </c>
      <c r="L1725" s="8">
        <f>IF(INDEX([1]Calculation!Q:Q,ROW())=0,-100,ROUND(INDEX([1]Calculation!Q:Q,ROW()),0))</f>
        <v>-100</v>
      </c>
      <c r="M1725" s="8">
        <f>IF(INDEX([1]Calculation!R:R,ROW())=0,-100,ROUND(INDEX([1]Calculation!R:R,ROW()),0))</f>
        <v>-100</v>
      </c>
      <c r="N1725" s="8">
        <f>IF(INDEX([1]Calculation!S:S,ROW())=0,-100,ROUND(INDEX([1]Calculation!S:S,ROW()),0))</f>
        <v>-100</v>
      </c>
      <c r="O1725" s="8">
        <f>IF(INDEX([1]Calculation!T:T,ROW())=0,-100,ROUND(INDEX([1]Calculation!T:T,ROW()),0))</f>
        <v>-100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IF(INDEX([1]Calculation!L:L,ROW())=0,-100,ROUND(INDEX([1]Calculation!L:L,ROW()),0))</f>
        <v>-100</v>
      </c>
      <c r="H1726" s="8">
        <f>IF(INDEX([1]Calculation!M:M,ROW())=0,-100,ROUND(INDEX([1]Calculation!M:M,ROW()),0))</f>
        <v>-100</v>
      </c>
      <c r="I1726" s="8">
        <f>IF(INDEX([1]Calculation!N:N,ROW())=0,-100,ROUND(INDEX([1]Calculation!N:N,ROW()),0))</f>
        <v>-100</v>
      </c>
      <c r="J1726" s="8">
        <f>IF(INDEX([1]Calculation!O:O,ROW())=0,-100,ROUND(INDEX([1]Calculation!O:O,ROW()),0))</f>
        <v>-100</v>
      </c>
      <c r="K1726" s="8">
        <f>IF(INDEX([1]Calculation!P:P,ROW())=0,-100,ROUND(INDEX([1]Calculation!P:P,ROW()),0))</f>
        <v>-100</v>
      </c>
      <c r="L1726" s="8">
        <f>IF(INDEX([1]Calculation!Q:Q,ROW())=0,-100,ROUND(INDEX([1]Calculation!Q:Q,ROW()),0))</f>
        <v>-100</v>
      </c>
      <c r="M1726" s="8">
        <f>IF(INDEX([1]Calculation!R:R,ROW())=0,-100,ROUND(INDEX([1]Calculation!R:R,ROW()),0))</f>
        <v>-100</v>
      </c>
      <c r="N1726" s="8">
        <f>IF(INDEX([1]Calculation!S:S,ROW())=0,-100,ROUND(INDEX([1]Calculation!S:S,ROW()),0))</f>
        <v>-100</v>
      </c>
      <c r="O1726" s="8">
        <f>IF(INDEX([1]Calculation!T:T,ROW())=0,-100,ROUND(INDEX([1]Calculation!T:T,ROW()),0))</f>
        <v>-100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IF(INDEX([1]Calculation!L:L,ROW())=0,-100,ROUND(INDEX([1]Calculation!L:L,ROW()),0))</f>
        <v>-100</v>
      </c>
      <c r="H1727" s="8">
        <f>IF(INDEX([1]Calculation!M:M,ROW())=0,-100,ROUND(INDEX([1]Calculation!M:M,ROW()),0))</f>
        <v>-100</v>
      </c>
      <c r="I1727" s="8">
        <f>IF(INDEX([1]Calculation!N:N,ROW())=0,-100,ROUND(INDEX([1]Calculation!N:N,ROW()),0))</f>
        <v>-100</v>
      </c>
      <c r="J1727" s="8">
        <f>IF(INDEX([1]Calculation!O:O,ROW())=0,-100,ROUND(INDEX([1]Calculation!O:O,ROW()),0))</f>
        <v>-100</v>
      </c>
      <c r="K1727" s="8">
        <f>IF(INDEX([1]Calculation!P:P,ROW())=0,-100,ROUND(INDEX([1]Calculation!P:P,ROW()),0))</f>
        <v>-100</v>
      </c>
      <c r="L1727" s="8">
        <f>IF(INDEX([1]Calculation!Q:Q,ROW())=0,-100,ROUND(INDEX([1]Calculation!Q:Q,ROW()),0))</f>
        <v>-100</v>
      </c>
      <c r="M1727" s="8">
        <f>IF(INDEX([1]Calculation!R:R,ROW())=0,-100,ROUND(INDEX([1]Calculation!R:R,ROW()),0))</f>
        <v>-100</v>
      </c>
      <c r="N1727" s="8">
        <f>IF(INDEX([1]Calculation!S:S,ROW())=0,-100,ROUND(INDEX([1]Calculation!S:S,ROW()),0))</f>
        <v>-100</v>
      </c>
      <c r="O1727" s="8">
        <f>IF(INDEX([1]Calculation!T:T,ROW())=0,-100,ROUND(INDEX([1]Calculation!T:T,ROW()),0))</f>
        <v>-100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IF(INDEX([1]Calculation!L:L,ROW())=0,-100,ROUND(INDEX([1]Calculation!L:L,ROW()),0))</f>
        <v>-100</v>
      </c>
      <c r="H1728" s="8">
        <f>IF(INDEX([1]Calculation!M:M,ROW())=0,-100,ROUND(INDEX([1]Calculation!M:M,ROW()),0))</f>
        <v>-100</v>
      </c>
      <c r="I1728" s="8">
        <f>IF(INDEX([1]Calculation!N:N,ROW())=0,-100,ROUND(INDEX([1]Calculation!N:N,ROW()),0))</f>
        <v>-100</v>
      </c>
      <c r="J1728" s="8">
        <f>IF(INDEX([1]Calculation!O:O,ROW())=0,-100,ROUND(INDEX([1]Calculation!O:O,ROW()),0))</f>
        <v>-100</v>
      </c>
      <c r="K1728" s="8">
        <f>IF(INDEX([1]Calculation!P:P,ROW())=0,-100,ROUND(INDEX([1]Calculation!P:P,ROW()),0))</f>
        <v>-100</v>
      </c>
      <c r="L1728" s="8">
        <f>IF(INDEX([1]Calculation!Q:Q,ROW())=0,-100,ROUND(INDEX([1]Calculation!Q:Q,ROW()),0))</f>
        <v>-100</v>
      </c>
      <c r="M1728" s="8">
        <f>IF(INDEX([1]Calculation!R:R,ROW())=0,-100,ROUND(INDEX([1]Calculation!R:R,ROW()),0))</f>
        <v>-100</v>
      </c>
      <c r="N1728" s="8">
        <f>IF(INDEX([1]Calculation!S:S,ROW())=0,-100,ROUND(INDEX([1]Calculation!S:S,ROW()),0))</f>
        <v>-100</v>
      </c>
      <c r="O1728" s="8">
        <f>IF(INDEX([1]Calculation!T:T,ROW())=0,-100,ROUND(INDEX([1]Calculation!T:T,ROW()),0))</f>
        <v>-100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IF(INDEX([1]Calculation!L:L,ROW())=0,-100,ROUND(INDEX([1]Calculation!L:L,ROW()),0))</f>
        <v>-100</v>
      </c>
      <c r="H1729" s="8">
        <f>IF(INDEX([1]Calculation!M:M,ROW())=0,-100,ROUND(INDEX([1]Calculation!M:M,ROW()),0))</f>
        <v>-100</v>
      </c>
      <c r="I1729" s="8">
        <f>IF(INDEX([1]Calculation!N:N,ROW())=0,-100,ROUND(INDEX([1]Calculation!N:N,ROW()),0))</f>
        <v>-100</v>
      </c>
      <c r="J1729" s="8">
        <f>IF(INDEX([1]Calculation!O:O,ROW())=0,-100,ROUND(INDEX([1]Calculation!O:O,ROW()),0))</f>
        <v>-100</v>
      </c>
      <c r="K1729" s="8">
        <f>IF(INDEX([1]Calculation!P:P,ROW())=0,-100,ROUND(INDEX([1]Calculation!P:P,ROW()),0))</f>
        <v>-100</v>
      </c>
      <c r="L1729" s="8">
        <f>IF(INDEX([1]Calculation!Q:Q,ROW())=0,-100,ROUND(INDEX([1]Calculation!Q:Q,ROW()),0))</f>
        <v>-100</v>
      </c>
      <c r="M1729" s="8">
        <f>IF(INDEX([1]Calculation!R:R,ROW())=0,-100,ROUND(INDEX([1]Calculation!R:R,ROW()),0))</f>
        <v>-100</v>
      </c>
      <c r="N1729" s="8">
        <f>IF(INDEX([1]Calculation!S:S,ROW())=0,-100,ROUND(INDEX([1]Calculation!S:S,ROW()),0))</f>
        <v>-100</v>
      </c>
      <c r="O1729" s="8">
        <f>IF(INDEX([1]Calculation!T:T,ROW())=0,-100,ROUND(INDEX([1]Calculation!T:T,ROW()),0))</f>
        <v>-100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IF(INDEX([1]Calculation!L:L,ROW())=0,-100,ROUND(INDEX([1]Calculation!L:L,ROW()),0))</f>
        <v>-100</v>
      </c>
      <c r="H1730" s="8">
        <f>IF(INDEX([1]Calculation!M:M,ROW())=0,-100,ROUND(INDEX([1]Calculation!M:M,ROW()),0))</f>
        <v>-100</v>
      </c>
      <c r="I1730" s="8">
        <f>IF(INDEX([1]Calculation!N:N,ROW())=0,-100,ROUND(INDEX([1]Calculation!N:N,ROW()),0))</f>
        <v>-100</v>
      </c>
      <c r="J1730" s="8">
        <f>IF(INDEX([1]Calculation!O:O,ROW())=0,-100,ROUND(INDEX([1]Calculation!O:O,ROW()),0))</f>
        <v>-100</v>
      </c>
      <c r="K1730" s="8">
        <f>IF(INDEX([1]Calculation!P:P,ROW())=0,-100,ROUND(INDEX([1]Calculation!P:P,ROW()),0))</f>
        <v>-100</v>
      </c>
      <c r="L1730" s="8">
        <f>IF(INDEX([1]Calculation!Q:Q,ROW())=0,-100,ROUND(INDEX([1]Calculation!Q:Q,ROW()),0))</f>
        <v>-100</v>
      </c>
      <c r="M1730" s="8">
        <f>IF(INDEX([1]Calculation!R:R,ROW())=0,-100,ROUND(INDEX([1]Calculation!R:R,ROW()),0))</f>
        <v>-100</v>
      </c>
      <c r="N1730" s="8">
        <f>IF(INDEX([1]Calculation!S:S,ROW())=0,-100,ROUND(INDEX([1]Calculation!S:S,ROW()),0))</f>
        <v>-100</v>
      </c>
      <c r="O1730" s="8">
        <f>IF(INDEX([1]Calculation!T:T,ROW())=0,-100,ROUND(INDEX([1]Calculation!T:T,ROW()),0))</f>
        <v>-100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IF(INDEX([1]Calculation!L:L,ROW())=0,-100,ROUND(INDEX([1]Calculation!L:L,ROW()),0))</f>
        <v>-100</v>
      </c>
      <c r="H1731" s="8">
        <f>IF(INDEX([1]Calculation!M:M,ROW())=0,-100,ROUND(INDEX([1]Calculation!M:M,ROW()),0))</f>
        <v>-100</v>
      </c>
      <c r="I1731" s="8">
        <f>IF(INDEX([1]Calculation!N:N,ROW())=0,-100,ROUND(INDEX([1]Calculation!N:N,ROW()),0))</f>
        <v>-100</v>
      </c>
      <c r="J1731" s="8">
        <f>IF(INDEX([1]Calculation!O:O,ROW())=0,-100,ROUND(INDEX([1]Calculation!O:O,ROW()),0))</f>
        <v>-100</v>
      </c>
      <c r="K1731" s="8">
        <f>IF(INDEX([1]Calculation!P:P,ROW())=0,-100,ROUND(INDEX([1]Calculation!P:P,ROW()),0))</f>
        <v>-100</v>
      </c>
      <c r="L1731" s="8">
        <f>IF(INDEX([1]Calculation!Q:Q,ROW())=0,-100,ROUND(INDEX([1]Calculation!Q:Q,ROW()),0))</f>
        <v>-100</v>
      </c>
      <c r="M1731" s="8">
        <f>IF(INDEX([1]Calculation!R:R,ROW())=0,-100,ROUND(INDEX([1]Calculation!R:R,ROW()),0))</f>
        <v>-100</v>
      </c>
      <c r="N1731" s="8">
        <f>IF(INDEX([1]Calculation!S:S,ROW())=0,-100,ROUND(INDEX([1]Calculation!S:S,ROW()),0))</f>
        <v>-100</v>
      </c>
      <c r="O1731" s="8">
        <f>IF(INDEX([1]Calculation!T:T,ROW())=0,-100,ROUND(INDEX([1]Calculation!T:T,ROW()),0))</f>
        <v>-100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IF(INDEX([1]Calculation!L:L,ROW())=0,-100,ROUND(INDEX([1]Calculation!L:L,ROW()),0))</f>
        <v>-100</v>
      </c>
      <c r="H1732" s="8">
        <f>IF(INDEX([1]Calculation!M:M,ROW())=0,-100,ROUND(INDEX([1]Calculation!M:M,ROW()),0))</f>
        <v>-100</v>
      </c>
      <c r="I1732" s="8">
        <f>IF(INDEX([1]Calculation!N:N,ROW())=0,-100,ROUND(INDEX([1]Calculation!N:N,ROW()),0))</f>
        <v>-100</v>
      </c>
      <c r="J1732" s="8">
        <f>IF(INDEX([1]Calculation!O:O,ROW())=0,-100,ROUND(INDEX([1]Calculation!O:O,ROW()),0))</f>
        <v>-100</v>
      </c>
      <c r="K1732" s="8">
        <f>IF(INDEX([1]Calculation!P:P,ROW())=0,-100,ROUND(INDEX([1]Calculation!P:P,ROW()),0))</f>
        <v>-100</v>
      </c>
      <c r="L1732" s="8">
        <f>IF(INDEX([1]Calculation!Q:Q,ROW())=0,-100,ROUND(INDEX([1]Calculation!Q:Q,ROW()),0))</f>
        <v>-100</v>
      </c>
      <c r="M1732" s="8">
        <f>IF(INDEX([1]Calculation!R:R,ROW())=0,-100,ROUND(INDEX([1]Calculation!R:R,ROW()),0))</f>
        <v>-100</v>
      </c>
      <c r="N1732" s="8">
        <f>IF(INDEX([1]Calculation!S:S,ROW())=0,-100,ROUND(INDEX([1]Calculation!S:S,ROW()),0))</f>
        <v>-100</v>
      </c>
      <c r="O1732" s="8">
        <f>IF(INDEX([1]Calculation!T:T,ROW())=0,-100,ROUND(INDEX([1]Calculation!T:T,ROW()),0))</f>
        <v>-100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IF(INDEX([1]Calculation!L:L,ROW())=0,-100,ROUND(INDEX([1]Calculation!L:L,ROW()),0))</f>
        <v>-100</v>
      </c>
      <c r="H1733" s="8">
        <f>IF(INDEX([1]Calculation!M:M,ROW())=0,-100,ROUND(INDEX([1]Calculation!M:M,ROW()),0))</f>
        <v>-100</v>
      </c>
      <c r="I1733" s="8">
        <f>IF(INDEX([1]Calculation!N:N,ROW())=0,-100,ROUND(INDEX([1]Calculation!N:N,ROW()),0))</f>
        <v>-100</v>
      </c>
      <c r="J1733" s="8">
        <f>IF(INDEX([1]Calculation!O:O,ROW())=0,-100,ROUND(INDEX([1]Calculation!O:O,ROW()),0))</f>
        <v>-100</v>
      </c>
      <c r="K1733" s="8">
        <f>IF(INDEX([1]Calculation!P:P,ROW())=0,-100,ROUND(INDEX([1]Calculation!P:P,ROW()),0))</f>
        <v>-100</v>
      </c>
      <c r="L1733" s="8">
        <f>IF(INDEX([1]Calculation!Q:Q,ROW())=0,-100,ROUND(INDEX([1]Calculation!Q:Q,ROW()),0))</f>
        <v>-100</v>
      </c>
      <c r="M1733" s="8">
        <f>IF(INDEX([1]Calculation!R:R,ROW())=0,-100,ROUND(INDEX([1]Calculation!R:R,ROW()),0))</f>
        <v>-100</v>
      </c>
      <c r="N1733" s="8">
        <f>IF(INDEX([1]Calculation!S:S,ROW())=0,-100,ROUND(INDEX([1]Calculation!S:S,ROW()),0))</f>
        <v>-100</v>
      </c>
      <c r="O1733" s="8">
        <f>IF(INDEX([1]Calculation!T:T,ROW())=0,-100,ROUND(INDEX([1]Calculation!T:T,ROW()),0))</f>
        <v>-100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IF(INDEX([1]Calculation!L:L,ROW())=0,-100,ROUND(INDEX([1]Calculation!L:L,ROW()),0))</f>
        <v>-100</v>
      </c>
      <c r="H1734" s="8">
        <f>IF(INDEX([1]Calculation!M:M,ROW())=0,-100,ROUND(INDEX([1]Calculation!M:M,ROW()),0))</f>
        <v>-100</v>
      </c>
      <c r="I1734" s="8">
        <f>IF(INDEX([1]Calculation!N:N,ROW())=0,-100,ROUND(INDEX([1]Calculation!N:N,ROW()),0))</f>
        <v>-100</v>
      </c>
      <c r="J1734" s="8">
        <f>IF(INDEX([1]Calculation!O:O,ROW())=0,-100,ROUND(INDEX([1]Calculation!O:O,ROW()),0))</f>
        <v>-100</v>
      </c>
      <c r="K1734" s="8">
        <f>IF(INDEX([1]Calculation!P:P,ROW())=0,-100,ROUND(INDEX([1]Calculation!P:P,ROW()),0))</f>
        <v>-100</v>
      </c>
      <c r="L1734" s="8">
        <f>IF(INDEX([1]Calculation!Q:Q,ROW())=0,-100,ROUND(INDEX([1]Calculation!Q:Q,ROW()),0))</f>
        <v>-100</v>
      </c>
      <c r="M1734" s="8">
        <f>IF(INDEX([1]Calculation!R:R,ROW())=0,-100,ROUND(INDEX([1]Calculation!R:R,ROW()),0))</f>
        <v>-100</v>
      </c>
      <c r="N1734" s="8">
        <f>IF(INDEX([1]Calculation!S:S,ROW())=0,-100,ROUND(INDEX([1]Calculation!S:S,ROW()),0))</f>
        <v>-100</v>
      </c>
      <c r="O1734" s="8">
        <f>IF(INDEX([1]Calculation!T:T,ROW())=0,-100,ROUND(INDEX([1]Calculation!T:T,ROW()),0))</f>
        <v>-100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IF(INDEX([1]Calculation!L:L,ROW())=0,-100,ROUND(INDEX([1]Calculation!L:L,ROW()),0))</f>
        <v>-100</v>
      </c>
      <c r="H1735" s="8">
        <f>IF(INDEX([1]Calculation!M:M,ROW())=0,-100,ROUND(INDEX([1]Calculation!M:M,ROW()),0))</f>
        <v>-100</v>
      </c>
      <c r="I1735" s="8">
        <f>IF(INDEX([1]Calculation!N:N,ROW())=0,-100,ROUND(INDEX([1]Calculation!N:N,ROW()),0))</f>
        <v>-100</v>
      </c>
      <c r="J1735" s="8">
        <f>IF(INDEX([1]Calculation!O:O,ROW())=0,-100,ROUND(INDEX([1]Calculation!O:O,ROW()),0))</f>
        <v>-100</v>
      </c>
      <c r="K1735" s="8">
        <f>IF(INDEX([1]Calculation!P:P,ROW())=0,-100,ROUND(INDEX([1]Calculation!P:P,ROW()),0))</f>
        <v>-100</v>
      </c>
      <c r="L1735" s="8">
        <f>IF(INDEX([1]Calculation!Q:Q,ROW())=0,-100,ROUND(INDEX([1]Calculation!Q:Q,ROW()),0))</f>
        <v>-100</v>
      </c>
      <c r="M1735" s="8">
        <f>IF(INDEX([1]Calculation!R:R,ROW())=0,-100,ROUND(INDEX([1]Calculation!R:R,ROW()),0))</f>
        <v>-100</v>
      </c>
      <c r="N1735" s="8">
        <f>IF(INDEX([1]Calculation!S:S,ROW())=0,-100,ROUND(INDEX([1]Calculation!S:S,ROW()),0))</f>
        <v>-100</v>
      </c>
      <c r="O1735" s="8">
        <f>IF(INDEX([1]Calculation!T:T,ROW())=0,-100,ROUND(INDEX([1]Calculation!T:T,ROW()),0))</f>
        <v>-100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IF(INDEX([1]Calculation!L:L,ROW())=0,-100,ROUND(INDEX([1]Calculation!L:L,ROW()),0))</f>
        <v>-100</v>
      </c>
      <c r="H1736" s="8">
        <f>IF(INDEX([1]Calculation!M:M,ROW())=0,-100,ROUND(INDEX([1]Calculation!M:M,ROW()),0))</f>
        <v>-100</v>
      </c>
      <c r="I1736" s="8">
        <f>IF(INDEX([1]Calculation!N:N,ROW())=0,-100,ROUND(INDEX([1]Calculation!N:N,ROW()),0))</f>
        <v>-100</v>
      </c>
      <c r="J1736" s="8">
        <f>IF(INDEX([1]Calculation!O:O,ROW())=0,-100,ROUND(INDEX([1]Calculation!O:O,ROW()),0))</f>
        <v>-100</v>
      </c>
      <c r="K1736" s="8">
        <f>IF(INDEX([1]Calculation!P:P,ROW())=0,-100,ROUND(INDEX([1]Calculation!P:P,ROW()),0))</f>
        <v>-100</v>
      </c>
      <c r="L1736" s="8">
        <f>IF(INDEX([1]Calculation!Q:Q,ROW())=0,-100,ROUND(INDEX([1]Calculation!Q:Q,ROW()),0))</f>
        <v>-100</v>
      </c>
      <c r="M1736" s="8">
        <f>IF(INDEX([1]Calculation!R:R,ROW())=0,-100,ROUND(INDEX([1]Calculation!R:R,ROW()),0))</f>
        <v>-100</v>
      </c>
      <c r="N1736" s="8">
        <f>IF(INDEX([1]Calculation!S:S,ROW())=0,-100,ROUND(INDEX([1]Calculation!S:S,ROW()),0))</f>
        <v>-100</v>
      </c>
      <c r="O1736" s="8">
        <f>IF(INDEX([1]Calculation!T:T,ROW())=0,-100,ROUND(INDEX([1]Calculation!T:T,ROW()),0))</f>
        <v>-100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IF(INDEX([1]Calculation!L:L,ROW())=0,-100,ROUND(INDEX([1]Calculation!L:L,ROW()),0))</f>
        <v>-100</v>
      </c>
      <c r="H1737" s="8">
        <f>IF(INDEX([1]Calculation!M:M,ROW())=0,-100,ROUND(INDEX([1]Calculation!M:M,ROW()),0))</f>
        <v>-100</v>
      </c>
      <c r="I1737" s="8">
        <f>IF(INDEX([1]Calculation!N:N,ROW())=0,-100,ROUND(INDEX([1]Calculation!N:N,ROW()),0))</f>
        <v>-100</v>
      </c>
      <c r="J1737" s="8">
        <f>IF(INDEX([1]Calculation!O:O,ROW())=0,-100,ROUND(INDEX([1]Calculation!O:O,ROW()),0))</f>
        <v>-100</v>
      </c>
      <c r="K1737" s="8">
        <f>IF(INDEX([1]Calculation!P:P,ROW())=0,-100,ROUND(INDEX([1]Calculation!P:P,ROW()),0))</f>
        <v>-100</v>
      </c>
      <c r="L1737" s="8">
        <f>IF(INDEX([1]Calculation!Q:Q,ROW())=0,-100,ROUND(INDEX([1]Calculation!Q:Q,ROW()),0))</f>
        <v>-100</v>
      </c>
      <c r="M1737" s="8">
        <f>IF(INDEX([1]Calculation!R:R,ROW())=0,-100,ROUND(INDEX([1]Calculation!R:R,ROW()),0))</f>
        <v>-100</v>
      </c>
      <c r="N1737" s="8">
        <f>IF(INDEX([1]Calculation!S:S,ROW())=0,-100,ROUND(INDEX([1]Calculation!S:S,ROW()),0))</f>
        <v>-100</v>
      </c>
      <c r="O1737" s="8">
        <f>IF(INDEX([1]Calculation!T:T,ROW())=0,-100,ROUND(INDEX([1]Calculation!T:T,ROW()),0))</f>
        <v>-100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IF(INDEX([1]Calculation!L:L,ROW())=0,-100,ROUND(INDEX([1]Calculation!L:L,ROW()),0))</f>
        <v>-100</v>
      </c>
      <c r="H1738" s="8">
        <f>IF(INDEX([1]Calculation!M:M,ROW())=0,-100,ROUND(INDEX([1]Calculation!M:M,ROW()),0))</f>
        <v>-100</v>
      </c>
      <c r="I1738" s="8">
        <f>IF(INDEX([1]Calculation!N:N,ROW())=0,-100,ROUND(INDEX([1]Calculation!N:N,ROW()),0))</f>
        <v>-100</v>
      </c>
      <c r="J1738" s="8">
        <f>IF(INDEX([1]Calculation!O:O,ROW())=0,-100,ROUND(INDEX([1]Calculation!O:O,ROW()),0))</f>
        <v>-100</v>
      </c>
      <c r="K1738" s="8">
        <f>IF(INDEX([1]Calculation!P:P,ROW())=0,-100,ROUND(INDEX([1]Calculation!P:P,ROW()),0))</f>
        <v>-100</v>
      </c>
      <c r="L1738" s="8">
        <f>IF(INDEX([1]Calculation!Q:Q,ROW())=0,-100,ROUND(INDEX([1]Calculation!Q:Q,ROW()),0))</f>
        <v>-100</v>
      </c>
      <c r="M1738" s="8">
        <f>IF(INDEX([1]Calculation!R:R,ROW())=0,-100,ROUND(INDEX([1]Calculation!R:R,ROW()),0))</f>
        <v>-100</v>
      </c>
      <c r="N1738" s="8">
        <f>IF(INDEX([1]Calculation!S:S,ROW())=0,-100,ROUND(INDEX([1]Calculation!S:S,ROW()),0))</f>
        <v>-100</v>
      </c>
      <c r="O1738" s="8">
        <f>IF(INDEX([1]Calculation!T:T,ROW())=0,-100,ROUND(INDEX([1]Calculation!T:T,ROW()),0))</f>
        <v>-100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IF(INDEX([1]Calculation!L:L,ROW())=0,-100,ROUND(INDEX([1]Calculation!L:L,ROW()),0))</f>
        <v>-100</v>
      </c>
      <c r="H1739" s="8">
        <f>IF(INDEX([1]Calculation!M:M,ROW())=0,-100,ROUND(INDEX([1]Calculation!M:M,ROW()),0))</f>
        <v>-100</v>
      </c>
      <c r="I1739" s="8">
        <f>IF(INDEX([1]Calculation!N:N,ROW())=0,-100,ROUND(INDEX([1]Calculation!N:N,ROW()),0))</f>
        <v>-100</v>
      </c>
      <c r="J1739" s="8">
        <f>IF(INDEX([1]Calculation!O:O,ROW())=0,-100,ROUND(INDEX([1]Calculation!O:O,ROW()),0))</f>
        <v>-100</v>
      </c>
      <c r="K1739" s="8">
        <f>IF(INDEX([1]Calculation!P:P,ROW())=0,-100,ROUND(INDEX([1]Calculation!P:P,ROW()),0))</f>
        <v>-100</v>
      </c>
      <c r="L1739" s="8">
        <f>IF(INDEX([1]Calculation!Q:Q,ROW())=0,-100,ROUND(INDEX([1]Calculation!Q:Q,ROW()),0))</f>
        <v>-100</v>
      </c>
      <c r="M1739" s="8">
        <f>IF(INDEX([1]Calculation!R:R,ROW())=0,-100,ROUND(INDEX([1]Calculation!R:R,ROW()),0))</f>
        <v>-100</v>
      </c>
      <c r="N1739" s="8">
        <f>IF(INDEX([1]Calculation!S:S,ROW())=0,-100,ROUND(INDEX([1]Calculation!S:S,ROW()),0))</f>
        <v>-100</v>
      </c>
      <c r="O1739" s="8">
        <f>IF(INDEX([1]Calculation!T:T,ROW())=0,-100,ROUND(INDEX([1]Calculation!T:T,ROW()),0))</f>
        <v>-100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IF(INDEX([1]Calculation!L:L,ROW())=0,-100,ROUND(INDEX([1]Calculation!L:L,ROW()),0))</f>
        <v>-100</v>
      </c>
      <c r="H1740" s="8">
        <f>IF(INDEX([1]Calculation!M:M,ROW())=0,-100,ROUND(INDEX([1]Calculation!M:M,ROW()),0))</f>
        <v>-100</v>
      </c>
      <c r="I1740" s="8">
        <f>IF(INDEX([1]Calculation!N:N,ROW())=0,-100,ROUND(INDEX([1]Calculation!N:N,ROW()),0))</f>
        <v>-100</v>
      </c>
      <c r="J1740" s="8">
        <f>IF(INDEX([1]Calculation!O:O,ROW())=0,-100,ROUND(INDEX([1]Calculation!O:O,ROW()),0))</f>
        <v>-100</v>
      </c>
      <c r="K1740" s="8">
        <f>IF(INDEX([1]Calculation!P:P,ROW())=0,-100,ROUND(INDEX([1]Calculation!P:P,ROW()),0))</f>
        <v>-100</v>
      </c>
      <c r="L1740" s="8">
        <f>IF(INDEX([1]Calculation!Q:Q,ROW())=0,-100,ROUND(INDEX([1]Calculation!Q:Q,ROW()),0))</f>
        <v>-100</v>
      </c>
      <c r="M1740" s="8">
        <f>IF(INDEX([1]Calculation!R:R,ROW())=0,-100,ROUND(INDEX([1]Calculation!R:R,ROW()),0))</f>
        <v>-100</v>
      </c>
      <c r="N1740" s="8">
        <f>IF(INDEX([1]Calculation!S:S,ROW())=0,-100,ROUND(INDEX([1]Calculation!S:S,ROW()),0))</f>
        <v>-100</v>
      </c>
      <c r="O1740" s="8">
        <f>IF(INDEX([1]Calculation!T:T,ROW())=0,-100,ROUND(INDEX([1]Calculation!T:T,ROW()),0))</f>
        <v>-100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IF(INDEX([1]Calculation!L:L,ROW())=0,-100,ROUND(INDEX([1]Calculation!L:L,ROW()),0))</f>
        <v>-100</v>
      </c>
      <c r="H1741" s="8">
        <f>IF(INDEX([1]Calculation!M:M,ROW())=0,-100,ROUND(INDEX([1]Calculation!M:M,ROW()),0))</f>
        <v>-100</v>
      </c>
      <c r="I1741" s="8">
        <f>IF(INDEX([1]Calculation!N:N,ROW())=0,-100,ROUND(INDEX([1]Calculation!N:N,ROW()),0))</f>
        <v>-100</v>
      </c>
      <c r="J1741" s="8">
        <f>IF(INDEX([1]Calculation!O:O,ROW())=0,-100,ROUND(INDEX([1]Calculation!O:O,ROW()),0))</f>
        <v>-100</v>
      </c>
      <c r="K1741" s="8">
        <f>IF(INDEX([1]Calculation!P:P,ROW())=0,-100,ROUND(INDEX([1]Calculation!P:P,ROW()),0))</f>
        <v>-100</v>
      </c>
      <c r="L1741" s="8">
        <f>IF(INDEX([1]Calculation!Q:Q,ROW())=0,-100,ROUND(INDEX([1]Calculation!Q:Q,ROW()),0))</f>
        <v>-100</v>
      </c>
      <c r="M1741" s="8">
        <f>IF(INDEX([1]Calculation!R:R,ROW())=0,-100,ROUND(INDEX([1]Calculation!R:R,ROW()),0))</f>
        <v>-100</v>
      </c>
      <c r="N1741" s="8">
        <f>IF(INDEX([1]Calculation!S:S,ROW())=0,-100,ROUND(INDEX([1]Calculation!S:S,ROW()),0))</f>
        <v>-100</v>
      </c>
      <c r="O1741" s="8">
        <f>IF(INDEX([1]Calculation!T:T,ROW())=0,-100,ROUND(INDEX([1]Calculation!T:T,ROW()),0))</f>
        <v>-100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IF(INDEX([1]Calculation!L:L,ROW())=0,-100,ROUND(INDEX([1]Calculation!L:L,ROW()),0))</f>
        <v>-100</v>
      </c>
      <c r="H1742" s="8">
        <f>IF(INDEX([1]Calculation!M:M,ROW())=0,-100,ROUND(INDEX([1]Calculation!M:M,ROW()),0))</f>
        <v>-100</v>
      </c>
      <c r="I1742" s="8">
        <f>IF(INDEX([1]Calculation!N:N,ROW())=0,-100,ROUND(INDEX([1]Calculation!N:N,ROW()),0))</f>
        <v>-100</v>
      </c>
      <c r="J1742" s="8">
        <f>IF(INDEX([1]Calculation!O:O,ROW())=0,-100,ROUND(INDEX([1]Calculation!O:O,ROW()),0))</f>
        <v>-100</v>
      </c>
      <c r="K1742" s="8">
        <f>IF(INDEX([1]Calculation!P:P,ROW())=0,-100,ROUND(INDEX([1]Calculation!P:P,ROW()),0))</f>
        <v>-100</v>
      </c>
      <c r="L1742" s="8">
        <f>IF(INDEX([1]Calculation!Q:Q,ROW())=0,-100,ROUND(INDEX([1]Calculation!Q:Q,ROW()),0))</f>
        <v>-100</v>
      </c>
      <c r="M1742" s="8">
        <f>IF(INDEX([1]Calculation!R:R,ROW())=0,-100,ROUND(INDEX([1]Calculation!R:R,ROW()),0))</f>
        <v>-100</v>
      </c>
      <c r="N1742" s="8">
        <f>IF(INDEX([1]Calculation!S:S,ROW())=0,-100,ROUND(INDEX([1]Calculation!S:S,ROW()),0))</f>
        <v>-100</v>
      </c>
      <c r="O1742" s="8">
        <f>IF(INDEX([1]Calculation!T:T,ROW())=0,-100,ROUND(INDEX([1]Calculation!T:T,ROW()),0))</f>
        <v>-100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IF(INDEX([1]Calculation!L:L,ROW())=0,-100,ROUND(INDEX([1]Calculation!L:L,ROW()),0))</f>
        <v>-100</v>
      </c>
      <c r="H1743" s="8">
        <f>IF(INDEX([1]Calculation!M:M,ROW())=0,-100,ROUND(INDEX([1]Calculation!M:M,ROW()),0))</f>
        <v>-100</v>
      </c>
      <c r="I1743" s="8">
        <f>IF(INDEX([1]Calculation!N:N,ROW())=0,-100,ROUND(INDEX([1]Calculation!N:N,ROW()),0))</f>
        <v>-100</v>
      </c>
      <c r="J1743" s="8">
        <f>IF(INDEX([1]Calculation!O:O,ROW())=0,-100,ROUND(INDEX([1]Calculation!O:O,ROW()),0))</f>
        <v>-100</v>
      </c>
      <c r="K1743" s="8">
        <f>IF(INDEX([1]Calculation!P:P,ROW())=0,-100,ROUND(INDEX([1]Calculation!P:P,ROW()),0))</f>
        <v>-100</v>
      </c>
      <c r="L1743" s="8">
        <f>IF(INDEX([1]Calculation!Q:Q,ROW())=0,-100,ROUND(INDEX([1]Calculation!Q:Q,ROW()),0))</f>
        <v>-100</v>
      </c>
      <c r="M1743" s="8">
        <f>IF(INDEX([1]Calculation!R:R,ROW())=0,-100,ROUND(INDEX([1]Calculation!R:R,ROW()),0))</f>
        <v>-100</v>
      </c>
      <c r="N1743" s="8">
        <f>IF(INDEX([1]Calculation!S:S,ROW())=0,-100,ROUND(INDEX([1]Calculation!S:S,ROW()),0))</f>
        <v>-100</v>
      </c>
      <c r="O1743" s="8">
        <f>IF(INDEX([1]Calculation!T:T,ROW())=0,-100,ROUND(INDEX([1]Calculation!T:T,ROW()),0))</f>
        <v>-100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IF(INDEX([1]Calculation!L:L,ROW())=0,-100,ROUND(INDEX([1]Calculation!L:L,ROW()),0))</f>
        <v>-100</v>
      </c>
      <c r="H1744" s="8">
        <f>IF(INDEX([1]Calculation!M:M,ROW())=0,-100,ROUND(INDEX([1]Calculation!M:M,ROW()),0))</f>
        <v>-100</v>
      </c>
      <c r="I1744" s="8">
        <f>IF(INDEX([1]Calculation!N:N,ROW())=0,-100,ROUND(INDEX([1]Calculation!N:N,ROW()),0))</f>
        <v>-100</v>
      </c>
      <c r="J1744" s="8">
        <f>IF(INDEX([1]Calculation!O:O,ROW())=0,-100,ROUND(INDEX([1]Calculation!O:O,ROW()),0))</f>
        <v>-100</v>
      </c>
      <c r="K1744" s="8">
        <f>IF(INDEX([1]Calculation!P:P,ROW())=0,-100,ROUND(INDEX([1]Calculation!P:P,ROW()),0))</f>
        <v>-100</v>
      </c>
      <c r="L1744" s="8">
        <f>IF(INDEX([1]Calculation!Q:Q,ROW())=0,-100,ROUND(INDEX([1]Calculation!Q:Q,ROW()),0))</f>
        <v>-100</v>
      </c>
      <c r="M1744" s="8">
        <f>IF(INDEX([1]Calculation!R:R,ROW())=0,-100,ROUND(INDEX([1]Calculation!R:R,ROW()),0))</f>
        <v>-100</v>
      </c>
      <c r="N1744" s="8">
        <f>IF(INDEX([1]Calculation!S:S,ROW())=0,-100,ROUND(INDEX([1]Calculation!S:S,ROW()),0))</f>
        <v>-100</v>
      </c>
      <c r="O1744" s="8">
        <f>IF(INDEX([1]Calculation!T:T,ROW())=0,-100,ROUND(INDEX([1]Calculation!T:T,ROW()),0))</f>
        <v>-100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IF(INDEX([1]Calculation!L:L,ROW())=0,-100,ROUND(INDEX([1]Calculation!L:L,ROW()),0))</f>
        <v>-100</v>
      </c>
      <c r="H1745" s="8">
        <f>IF(INDEX([1]Calculation!M:M,ROW())=0,-100,ROUND(INDEX([1]Calculation!M:M,ROW()),0))</f>
        <v>-100</v>
      </c>
      <c r="I1745" s="8">
        <f>IF(INDEX([1]Calculation!N:N,ROW())=0,-100,ROUND(INDEX([1]Calculation!N:N,ROW()),0))</f>
        <v>-100</v>
      </c>
      <c r="J1745" s="8">
        <f>IF(INDEX([1]Calculation!O:O,ROW())=0,-100,ROUND(INDEX([1]Calculation!O:O,ROW()),0))</f>
        <v>-100</v>
      </c>
      <c r="K1745" s="8">
        <f>IF(INDEX([1]Calculation!P:P,ROW())=0,-100,ROUND(INDEX([1]Calculation!P:P,ROW()),0))</f>
        <v>-100</v>
      </c>
      <c r="L1745" s="8">
        <f>IF(INDEX([1]Calculation!Q:Q,ROW())=0,-100,ROUND(INDEX([1]Calculation!Q:Q,ROW()),0))</f>
        <v>-100</v>
      </c>
      <c r="M1745" s="8">
        <f>IF(INDEX([1]Calculation!R:R,ROW())=0,-100,ROUND(INDEX([1]Calculation!R:R,ROW()),0))</f>
        <v>-100</v>
      </c>
      <c r="N1745" s="8">
        <f>IF(INDEX([1]Calculation!S:S,ROW())=0,-100,ROUND(INDEX([1]Calculation!S:S,ROW()),0))</f>
        <v>-100</v>
      </c>
      <c r="O1745" s="8">
        <f>IF(INDEX([1]Calculation!T:T,ROW())=0,-100,ROUND(INDEX([1]Calculation!T:T,ROW()),0))</f>
        <v>-100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IF(INDEX([1]Calculation!L:L,ROW())=0,-100,ROUND(INDEX([1]Calculation!L:L,ROW()),0))</f>
        <v>-100</v>
      </c>
      <c r="H1746" s="8">
        <f>IF(INDEX([1]Calculation!M:M,ROW())=0,-100,ROUND(INDEX([1]Calculation!M:M,ROW()),0))</f>
        <v>-100</v>
      </c>
      <c r="I1746" s="8">
        <f>IF(INDEX([1]Calculation!N:N,ROW())=0,-100,ROUND(INDEX([1]Calculation!N:N,ROW()),0))</f>
        <v>-100</v>
      </c>
      <c r="J1746" s="8">
        <f>IF(INDEX([1]Calculation!O:O,ROW())=0,-100,ROUND(INDEX([1]Calculation!O:O,ROW()),0))</f>
        <v>-100</v>
      </c>
      <c r="K1746" s="8">
        <f>IF(INDEX([1]Calculation!P:P,ROW())=0,-100,ROUND(INDEX([1]Calculation!P:P,ROW()),0))</f>
        <v>-100</v>
      </c>
      <c r="L1746" s="8">
        <f>IF(INDEX([1]Calculation!Q:Q,ROW())=0,-100,ROUND(INDEX([1]Calculation!Q:Q,ROW()),0))</f>
        <v>-100</v>
      </c>
      <c r="M1746" s="8">
        <f>IF(INDEX([1]Calculation!R:R,ROW())=0,-100,ROUND(INDEX([1]Calculation!R:R,ROW()),0))</f>
        <v>-100</v>
      </c>
      <c r="N1746" s="8">
        <f>IF(INDEX([1]Calculation!S:S,ROW())=0,-100,ROUND(INDEX([1]Calculation!S:S,ROW()),0))</f>
        <v>-100</v>
      </c>
      <c r="O1746" s="8">
        <f>IF(INDEX([1]Calculation!T:T,ROW())=0,-100,ROUND(INDEX([1]Calculation!T:T,ROW()),0))</f>
        <v>-100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IF(INDEX([1]Calculation!L:L,ROW())=0,-100,ROUND(INDEX([1]Calculation!L:L,ROW()),0))</f>
        <v>-100</v>
      </c>
      <c r="H1747" s="8">
        <f>IF(INDEX([1]Calculation!M:M,ROW())=0,-100,ROUND(INDEX([1]Calculation!M:M,ROW()),0))</f>
        <v>-100</v>
      </c>
      <c r="I1747" s="8">
        <f>IF(INDEX([1]Calculation!N:N,ROW())=0,-100,ROUND(INDEX([1]Calculation!N:N,ROW()),0))</f>
        <v>-100</v>
      </c>
      <c r="J1747" s="8">
        <f>IF(INDEX([1]Calculation!O:O,ROW())=0,-100,ROUND(INDEX([1]Calculation!O:O,ROW()),0))</f>
        <v>-100</v>
      </c>
      <c r="K1747" s="8">
        <f>IF(INDEX([1]Calculation!P:P,ROW())=0,-100,ROUND(INDEX([1]Calculation!P:P,ROW()),0))</f>
        <v>-100</v>
      </c>
      <c r="L1747" s="8">
        <f>IF(INDEX([1]Calculation!Q:Q,ROW())=0,-100,ROUND(INDEX([1]Calculation!Q:Q,ROW()),0))</f>
        <v>-100</v>
      </c>
      <c r="M1747" s="8">
        <f>IF(INDEX([1]Calculation!R:R,ROW())=0,-100,ROUND(INDEX([1]Calculation!R:R,ROW()),0))</f>
        <v>-100</v>
      </c>
      <c r="N1747" s="8">
        <f>IF(INDEX([1]Calculation!S:S,ROW())=0,-100,ROUND(INDEX([1]Calculation!S:S,ROW()),0))</f>
        <v>-100</v>
      </c>
      <c r="O1747" s="8">
        <f>IF(INDEX([1]Calculation!T:T,ROW())=0,-100,ROUND(INDEX([1]Calculation!T:T,ROW()),0))</f>
        <v>-100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IF(INDEX([1]Calculation!L:L,ROW())=0,-100,ROUND(INDEX([1]Calculation!L:L,ROW()),0))</f>
        <v>-100</v>
      </c>
      <c r="H1748" s="8">
        <f>IF(INDEX([1]Calculation!M:M,ROW())=0,-100,ROUND(INDEX([1]Calculation!M:M,ROW()),0))</f>
        <v>-100</v>
      </c>
      <c r="I1748" s="8">
        <f>IF(INDEX([1]Calculation!N:N,ROW())=0,-100,ROUND(INDEX([1]Calculation!N:N,ROW()),0))</f>
        <v>-100</v>
      </c>
      <c r="J1748" s="8">
        <f>IF(INDEX([1]Calculation!O:O,ROW())=0,-100,ROUND(INDEX([1]Calculation!O:O,ROW()),0))</f>
        <v>-100</v>
      </c>
      <c r="K1748" s="8">
        <f>IF(INDEX([1]Calculation!P:P,ROW())=0,-100,ROUND(INDEX([1]Calculation!P:P,ROW()),0))</f>
        <v>-100</v>
      </c>
      <c r="L1748" s="8">
        <f>IF(INDEX([1]Calculation!Q:Q,ROW())=0,-100,ROUND(INDEX([1]Calculation!Q:Q,ROW()),0))</f>
        <v>-100</v>
      </c>
      <c r="M1748" s="8">
        <f>IF(INDEX([1]Calculation!R:R,ROW())=0,-100,ROUND(INDEX([1]Calculation!R:R,ROW()),0))</f>
        <v>-100</v>
      </c>
      <c r="N1748" s="8">
        <f>IF(INDEX([1]Calculation!S:S,ROW())=0,-100,ROUND(INDEX([1]Calculation!S:S,ROW()),0))</f>
        <v>-100</v>
      </c>
      <c r="O1748" s="8">
        <f>IF(INDEX([1]Calculation!T:T,ROW())=0,-100,ROUND(INDEX([1]Calculation!T:T,ROW()),0))</f>
        <v>-100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IF(INDEX([1]Calculation!L:L,ROW())=0,-100,ROUND(INDEX([1]Calculation!L:L,ROW()),0))</f>
        <v>-100</v>
      </c>
      <c r="H1749" s="8">
        <f>IF(INDEX([1]Calculation!M:M,ROW())=0,-100,ROUND(INDEX([1]Calculation!M:M,ROW()),0))</f>
        <v>-100</v>
      </c>
      <c r="I1749" s="8">
        <f>IF(INDEX([1]Calculation!N:N,ROW())=0,-100,ROUND(INDEX([1]Calculation!N:N,ROW()),0))</f>
        <v>-100</v>
      </c>
      <c r="J1749" s="8">
        <f>IF(INDEX([1]Calculation!O:O,ROW())=0,-100,ROUND(INDEX([1]Calculation!O:O,ROW()),0))</f>
        <v>-100</v>
      </c>
      <c r="K1749" s="8">
        <f>IF(INDEX([1]Calculation!P:P,ROW())=0,-100,ROUND(INDEX([1]Calculation!P:P,ROW()),0))</f>
        <v>-100</v>
      </c>
      <c r="L1749" s="8">
        <f>IF(INDEX([1]Calculation!Q:Q,ROW())=0,-100,ROUND(INDEX([1]Calculation!Q:Q,ROW()),0))</f>
        <v>-100</v>
      </c>
      <c r="M1749" s="8">
        <f>IF(INDEX([1]Calculation!R:R,ROW())=0,-100,ROUND(INDEX([1]Calculation!R:R,ROW()),0))</f>
        <v>-100</v>
      </c>
      <c r="N1749" s="8">
        <f>IF(INDEX([1]Calculation!S:S,ROW())=0,-100,ROUND(INDEX([1]Calculation!S:S,ROW()),0))</f>
        <v>-100</v>
      </c>
      <c r="O1749" s="8">
        <f>IF(INDEX([1]Calculation!T:T,ROW())=0,-100,ROUND(INDEX([1]Calculation!T:T,ROW()),0))</f>
        <v>-100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IF(INDEX([1]Calculation!L:L,ROW())=0,-100,ROUND(INDEX([1]Calculation!L:L,ROW()),0))</f>
        <v>-100</v>
      </c>
      <c r="H1750" s="8">
        <f>IF(INDEX([1]Calculation!M:M,ROW())=0,-100,ROUND(INDEX([1]Calculation!M:M,ROW()),0))</f>
        <v>-100</v>
      </c>
      <c r="I1750" s="8">
        <f>IF(INDEX([1]Calculation!N:N,ROW())=0,-100,ROUND(INDEX([1]Calculation!N:N,ROW()),0))</f>
        <v>-100</v>
      </c>
      <c r="J1750" s="8">
        <f>IF(INDEX([1]Calculation!O:O,ROW())=0,-100,ROUND(INDEX([1]Calculation!O:O,ROW()),0))</f>
        <v>-100</v>
      </c>
      <c r="K1750" s="8">
        <f>IF(INDEX([1]Calculation!P:P,ROW())=0,-100,ROUND(INDEX([1]Calculation!P:P,ROW()),0))</f>
        <v>-100</v>
      </c>
      <c r="L1750" s="8">
        <f>IF(INDEX([1]Calculation!Q:Q,ROW())=0,-100,ROUND(INDEX([1]Calculation!Q:Q,ROW()),0))</f>
        <v>-100</v>
      </c>
      <c r="M1750" s="8">
        <f>IF(INDEX([1]Calculation!R:R,ROW())=0,-100,ROUND(INDEX([1]Calculation!R:R,ROW()),0))</f>
        <v>-100</v>
      </c>
      <c r="N1750" s="8">
        <f>IF(INDEX([1]Calculation!S:S,ROW())=0,-100,ROUND(INDEX([1]Calculation!S:S,ROW()),0))</f>
        <v>-100</v>
      </c>
      <c r="O1750" s="8">
        <f>IF(INDEX([1]Calculation!T:T,ROW())=0,-100,ROUND(INDEX([1]Calculation!T:T,ROW()),0))</f>
        <v>-100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IF(INDEX([1]Calculation!L:L,ROW())=0,-100,ROUND(INDEX([1]Calculation!L:L,ROW()),0))</f>
        <v>-100</v>
      </c>
      <c r="H1751" s="8">
        <f>IF(INDEX([1]Calculation!M:M,ROW())=0,-100,ROUND(INDEX([1]Calculation!M:M,ROW()),0))</f>
        <v>-100</v>
      </c>
      <c r="I1751" s="8">
        <f>IF(INDEX([1]Calculation!N:N,ROW())=0,-100,ROUND(INDEX([1]Calculation!N:N,ROW()),0))</f>
        <v>-100</v>
      </c>
      <c r="J1751" s="8">
        <f>IF(INDEX([1]Calculation!O:O,ROW())=0,-100,ROUND(INDEX([1]Calculation!O:O,ROW()),0))</f>
        <v>-100</v>
      </c>
      <c r="K1751" s="8">
        <f>IF(INDEX([1]Calculation!P:P,ROW())=0,-100,ROUND(INDEX([1]Calculation!P:P,ROW()),0))</f>
        <v>-100</v>
      </c>
      <c r="L1751" s="8">
        <f>IF(INDEX([1]Calculation!Q:Q,ROW())=0,-100,ROUND(INDEX([1]Calculation!Q:Q,ROW()),0))</f>
        <v>-100</v>
      </c>
      <c r="M1751" s="8">
        <f>IF(INDEX([1]Calculation!R:R,ROW())=0,-100,ROUND(INDEX([1]Calculation!R:R,ROW()),0))</f>
        <v>-100</v>
      </c>
      <c r="N1751" s="8">
        <f>IF(INDEX([1]Calculation!S:S,ROW())=0,-100,ROUND(INDEX([1]Calculation!S:S,ROW()),0))</f>
        <v>-100</v>
      </c>
      <c r="O1751" s="8">
        <f>IF(INDEX([1]Calculation!T:T,ROW())=0,-100,ROUND(INDEX([1]Calculation!T:T,ROW()),0))</f>
        <v>-100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IF(INDEX([1]Calculation!L:L,ROW())=0,-100,ROUND(INDEX([1]Calculation!L:L,ROW()),0))</f>
        <v>-100</v>
      </c>
      <c r="H1752" s="8">
        <f>IF(INDEX([1]Calculation!M:M,ROW())=0,-100,ROUND(INDEX([1]Calculation!M:M,ROW()),0))</f>
        <v>-100</v>
      </c>
      <c r="I1752" s="8">
        <f>IF(INDEX([1]Calculation!N:N,ROW())=0,-100,ROUND(INDEX([1]Calculation!N:N,ROW()),0))</f>
        <v>-100</v>
      </c>
      <c r="J1752" s="8">
        <f>IF(INDEX([1]Calculation!O:O,ROW())=0,-100,ROUND(INDEX([1]Calculation!O:O,ROW()),0))</f>
        <v>-100</v>
      </c>
      <c r="K1752" s="8">
        <f>IF(INDEX([1]Calculation!P:P,ROW())=0,-100,ROUND(INDEX([1]Calculation!P:P,ROW()),0))</f>
        <v>-100</v>
      </c>
      <c r="L1752" s="8">
        <f>IF(INDEX([1]Calculation!Q:Q,ROW())=0,-100,ROUND(INDEX([1]Calculation!Q:Q,ROW()),0))</f>
        <v>-100</v>
      </c>
      <c r="M1752" s="8">
        <f>IF(INDEX([1]Calculation!R:R,ROW())=0,-100,ROUND(INDEX([1]Calculation!R:R,ROW()),0))</f>
        <v>-100</v>
      </c>
      <c r="N1752" s="8">
        <f>IF(INDEX([1]Calculation!S:S,ROW())=0,-100,ROUND(INDEX([1]Calculation!S:S,ROW()),0))</f>
        <v>-100</v>
      </c>
      <c r="O1752" s="8">
        <f>IF(INDEX([1]Calculation!T:T,ROW())=0,-100,ROUND(INDEX([1]Calculation!T:T,ROW()),0))</f>
        <v>-100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IF(INDEX([1]Calculation!L:L,ROW())=0,-100,ROUND(INDEX([1]Calculation!L:L,ROW()),0))</f>
        <v>-100</v>
      </c>
      <c r="H1753" s="8">
        <f>IF(INDEX([1]Calculation!M:M,ROW())=0,-100,ROUND(INDEX([1]Calculation!M:M,ROW()),0))</f>
        <v>-100</v>
      </c>
      <c r="I1753" s="8">
        <f>IF(INDEX([1]Calculation!N:N,ROW())=0,-100,ROUND(INDEX([1]Calculation!N:N,ROW()),0))</f>
        <v>-100</v>
      </c>
      <c r="J1753" s="8">
        <f>IF(INDEX([1]Calculation!O:O,ROW())=0,-100,ROUND(INDEX([1]Calculation!O:O,ROW()),0))</f>
        <v>-100</v>
      </c>
      <c r="K1753" s="8">
        <f>IF(INDEX([1]Calculation!P:P,ROW())=0,-100,ROUND(INDEX([1]Calculation!P:P,ROW()),0))</f>
        <v>-100</v>
      </c>
      <c r="L1753" s="8">
        <f>IF(INDEX([1]Calculation!Q:Q,ROW())=0,-100,ROUND(INDEX([1]Calculation!Q:Q,ROW()),0))</f>
        <v>-100</v>
      </c>
      <c r="M1753" s="8">
        <f>IF(INDEX([1]Calculation!R:R,ROW())=0,-100,ROUND(INDEX([1]Calculation!R:R,ROW()),0))</f>
        <v>-100</v>
      </c>
      <c r="N1753" s="8">
        <f>IF(INDEX([1]Calculation!S:S,ROW())=0,-100,ROUND(INDEX([1]Calculation!S:S,ROW()),0))</f>
        <v>-100</v>
      </c>
      <c r="O1753" s="8">
        <f>IF(INDEX([1]Calculation!T:T,ROW())=0,-100,ROUND(INDEX([1]Calculation!T:T,ROW()),0))</f>
        <v>-100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IF(INDEX([1]Calculation!L:L,ROW())=0,-100,ROUND(INDEX([1]Calculation!L:L,ROW()),0))</f>
        <v>-100</v>
      </c>
      <c r="H1754" s="8">
        <f>IF(INDEX([1]Calculation!M:M,ROW())=0,-100,ROUND(INDEX([1]Calculation!M:M,ROW()),0))</f>
        <v>-100</v>
      </c>
      <c r="I1754" s="8">
        <f>IF(INDEX([1]Calculation!N:N,ROW())=0,-100,ROUND(INDEX([1]Calculation!N:N,ROW()),0))</f>
        <v>-100</v>
      </c>
      <c r="J1754" s="8">
        <f>IF(INDEX([1]Calculation!O:O,ROW())=0,-100,ROUND(INDEX([1]Calculation!O:O,ROW()),0))</f>
        <v>-100</v>
      </c>
      <c r="K1754" s="8">
        <f>IF(INDEX([1]Calculation!P:P,ROW())=0,-100,ROUND(INDEX([1]Calculation!P:P,ROW()),0))</f>
        <v>-100</v>
      </c>
      <c r="L1754" s="8">
        <f>IF(INDEX([1]Calculation!Q:Q,ROW())=0,-100,ROUND(INDEX([1]Calculation!Q:Q,ROW()),0))</f>
        <v>-100</v>
      </c>
      <c r="M1754" s="8">
        <f>IF(INDEX([1]Calculation!R:R,ROW())=0,-100,ROUND(INDEX([1]Calculation!R:R,ROW()),0))</f>
        <v>-100</v>
      </c>
      <c r="N1754" s="8">
        <f>IF(INDEX([1]Calculation!S:S,ROW())=0,-100,ROUND(INDEX([1]Calculation!S:S,ROW()),0))</f>
        <v>-100</v>
      </c>
      <c r="O1754" s="8">
        <f>IF(INDEX([1]Calculation!T:T,ROW())=0,-100,ROUND(INDEX([1]Calculation!T:T,ROW()),0))</f>
        <v>-100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IF(INDEX([1]Calculation!L:L,ROW())=0,-100,ROUND(INDEX([1]Calculation!L:L,ROW()),0))</f>
        <v>-100</v>
      </c>
      <c r="H1755" s="8">
        <f>IF(INDEX([1]Calculation!M:M,ROW())=0,-100,ROUND(INDEX([1]Calculation!M:M,ROW()),0))</f>
        <v>-100</v>
      </c>
      <c r="I1755" s="8">
        <f>IF(INDEX([1]Calculation!N:N,ROW())=0,-100,ROUND(INDEX([1]Calculation!N:N,ROW()),0))</f>
        <v>-100</v>
      </c>
      <c r="J1755" s="8">
        <f>IF(INDEX([1]Calculation!O:O,ROW())=0,-100,ROUND(INDEX([1]Calculation!O:O,ROW()),0))</f>
        <v>-100</v>
      </c>
      <c r="K1755" s="8">
        <f>IF(INDEX([1]Calculation!P:P,ROW())=0,-100,ROUND(INDEX([1]Calculation!P:P,ROW()),0))</f>
        <v>-100</v>
      </c>
      <c r="L1755" s="8">
        <f>IF(INDEX([1]Calculation!Q:Q,ROW())=0,-100,ROUND(INDEX([1]Calculation!Q:Q,ROW()),0))</f>
        <v>-100</v>
      </c>
      <c r="M1755" s="8">
        <f>IF(INDEX([1]Calculation!R:R,ROW())=0,-100,ROUND(INDEX([1]Calculation!R:R,ROW()),0))</f>
        <v>-100</v>
      </c>
      <c r="N1755" s="8">
        <f>IF(INDEX([1]Calculation!S:S,ROW())=0,-100,ROUND(INDEX([1]Calculation!S:S,ROW()),0))</f>
        <v>-100</v>
      </c>
      <c r="O1755" s="8">
        <f>IF(INDEX([1]Calculation!T:T,ROW())=0,-100,ROUND(INDEX([1]Calculation!T:T,ROW()),0))</f>
        <v>-100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IF(INDEX([1]Calculation!L:L,ROW())=0,-100,ROUND(INDEX([1]Calculation!L:L,ROW()),0))</f>
        <v>-100</v>
      </c>
      <c r="H1756" s="8">
        <f>IF(INDEX([1]Calculation!M:M,ROW())=0,-100,ROUND(INDEX([1]Calculation!M:M,ROW()),0))</f>
        <v>-100</v>
      </c>
      <c r="I1756" s="8">
        <f>IF(INDEX([1]Calculation!N:N,ROW())=0,-100,ROUND(INDEX([1]Calculation!N:N,ROW()),0))</f>
        <v>-100</v>
      </c>
      <c r="J1756" s="8">
        <f>IF(INDEX([1]Calculation!O:O,ROW())=0,-100,ROUND(INDEX([1]Calculation!O:O,ROW()),0))</f>
        <v>-100</v>
      </c>
      <c r="K1756" s="8">
        <f>IF(INDEX([1]Calculation!P:P,ROW())=0,-100,ROUND(INDEX([1]Calculation!P:P,ROW()),0))</f>
        <v>-100</v>
      </c>
      <c r="L1756" s="8">
        <f>IF(INDEX([1]Calculation!Q:Q,ROW())=0,-100,ROUND(INDEX([1]Calculation!Q:Q,ROW()),0))</f>
        <v>-100</v>
      </c>
      <c r="M1756" s="8">
        <f>IF(INDEX([1]Calculation!R:R,ROW())=0,-100,ROUND(INDEX([1]Calculation!R:R,ROW()),0))</f>
        <v>-100</v>
      </c>
      <c r="N1756" s="8">
        <f>IF(INDEX([1]Calculation!S:S,ROW())=0,-100,ROUND(INDEX([1]Calculation!S:S,ROW()),0))</f>
        <v>-100</v>
      </c>
      <c r="O1756" s="8">
        <f>IF(INDEX([1]Calculation!T:T,ROW())=0,-100,ROUND(INDEX([1]Calculation!T:T,ROW()),0))</f>
        <v>-100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IF(INDEX([1]Calculation!L:L,ROW())=0,-100,ROUND(INDEX([1]Calculation!L:L,ROW()),0))</f>
        <v>-100</v>
      </c>
      <c r="H1757" s="8">
        <f>IF(INDEX([1]Calculation!M:M,ROW())=0,-100,ROUND(INDEX([1]Calculation!M:M,ROW()),0))</f>
        <v>-100</v>
      </c>
      <c r="I1757" s="8">
        <f>IF(INDEX([1]Calculation!N:N,ROW())=0,-100,ROUND(INDEX([1]Calculation!N:N,ROW()),0))</f>
        <v>-100</v>
      </c>
      <c r="J1757" s="8">
        <f>IF(INDEX([1]Calculation!O:O,ROW())=0,-100,ROUND(INDEX([1]Calculation!O:O,ROW()),0))</f>
        <v>-100</v>
      </c>
      <c r="K1757" s="8">
        <f>IF(INDEX([1]Calculation!P:P,ROW())=0,-100,ROUND(INDEX([1]Calculation!P:P,ROW()),0))</f>
        <v>-100</v>
      </c>
      <c r="L1757" s="8">
        <f>IF(INDEX([1]Calculation!Q:Q,ROW())=0,-100,ROUND(INDEX([1]Calculation!Q:Q,ROW()),0))</f>
        <v>-100</v>
      </c>
      <c r="M1757" s="8">
        <f>IF(INDEX([1]Calculation!R:R,ROW())=0,-100,ROUND(INDEX([1]Calculation!R:R,ROW()),0))</f>
        <v>-100</v>
      </c>
      <c r="N1757" s="8">
        <f>IF(INDEX([1]Calculation!S:S,ROW())=0,-100,ROUND(INDEX([1]Calculation!S:S,ROW()),0))</f>
        <v>-100</v>
      </c>
      <c r="O1757" s="8">
        <f>IF(INDEX([1]Calculation!T:T,ROW())=0,-100,ROUND(INDEX([1]Calculation!T:T,ROW()),0))</f>
        <v>-100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IF(INDEX([1]Calculation!L:L,ROW())=0,-100,ROUND(INDEX([1]Calculation!L:L,ROW()),0))</f>
        <v>-100</v>
      </c>
      <c r="H1758" s="8">
        <f>IF(INDEX([1]Calculation!M:M,ROW())=0,-100,ROUND(INDEX([1]Calculation!M:M,ROW()),0))</f>
        <v>-100</v>
      </c>
      <c r="I1758" s="8">
        <f>IF(INDEX([1]Calculation!N:N,ROW())=0,-100,ROUND(INDEX([1]Calculation!N:N,ROW()),0))</f>
        <v>-100</v>
      </c>
      <c r="J1758" s="8">
        <f>IF(INDEX([1]Calculation!O:O,ROW())=0,-100,ROUND(INDEX([1]Calculation!O:O,ROW()),0))</f>
        <v>-100</v>
      </c>
      <c r="K1758" s="8">
        <f>IF(INDEX([1]Calculation!P:P,ROW())=0,-100,ROUND(INDEX([1]Calculation!P:P,ROW()),0))</f>
        <v>-100</v>
      </c>
      <c r="L1758" s="8">
        <f>IF(INDEX([1]Calculation!Q:Q,ROW())=0,-100,ROUND(INDEX([1]Calculation!Q:Q,ROW()),0))</f>
        <v>-100</v>
      </c>
      <c r="M1758" s="8">
        <f>IF(INDEX([1]Calculation!R:R,ROW())=0,-100,ROUND(INDEX([1]Calculation!R:R,ROW()),0))</f>
        <v>-100</v>
      </c>
      <c r="N1758" s="8">
        <f>IF(INDEX([1]Calculation!S:S,ROW())=0,-100,ROUND(INDEX([1]Calculation!S:S,ROW()),0))</f>
        <v>-100</v>
      </c>
      <c r="O1758" s="8">
        <f>IF(INDEX([1]Calculation!T:T,ROW())=0,-100,ROUND(INDEX([1]Calculation!T:T,ROW()),0))</f>
        <v>-100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IF(INDEX([1]Calculation!L:L,ROW())=0,-100,ROUND(INDEX([1]Calculation!L:L,ROW()),0))</f>
        <v>-100</v>
      </c>
      <c r="H1759" s="8">
        <f>IF(INDEX([1]Calculation!M:M,ROW())=0,-100,ROUND(INDEX([1]Calculation!M:M,ROW()),0))</f>
        <v>-100</v>
      </c>
      <c r="I1759" s="8">
        <f>IF(INDEX([1]Calculation!N:N,ROW())=0,-100,ROUND(INDEX([1]Calculation!N:N,ROW()),0))</f>
        <v>-100</v>
      </c>
      <c r="J1759" s="8">
        <f>IF(INDEX([1]Calculation!O:O,ROW())=0,-100,ROUND(INDEX([1]Calculation!O:O,ROW()),0))</f>
        <v>-100</v>
      </c>
      <c r="K1759" s="8">
        <f>IF(INDEX([1]Calculation!P:P,ROW())=0,-100,ROUND(INDEX([1]Calculation!P:P,ROW()),0))</f>
        <v>-100</v>
      </c>
      <c r="L1759" s="8">
        <f>IF(INDEX([1]Calculation!Q:Q,ROW())=0,-100,ROUND(INDEX([1]Calculation!Q:Q,ROW()),0))</f>
        <v>-100</v>
      </c>
      <c r="M1759" s="8">
        <f>IF(INDEX([1]Calculation!R:R,ROW())=0,-100,ROUND(INDEX([1]Calculation!R:R,ROW()),0))</f>
        <v>-100</v>
      </c>
      <c r="N1759" s="8">
        <f>IF(INDEX([1]Calculation!S:S,ROW())=0,-100,ROUND(INDEX([1]Calculation!S:S,ROW()),0))</f>
        <v>-100</v>
      </c>
      <c r="O1759" s="8">
        <f>IF(INDEX([1]Calculation!T:T,ROW())=0,-100,ROUND(INDEX([1]Calculation!T:T,ROW()),0))</f>
        <v>-100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IF(INDEX([1]Calculation!L:L,ROW())=0,-100,ROUND(INDEX([1]Calculation!L:L,ROW()),0))</f>
        <v>-100</v>
      </c>
      <c r="H1760" s="8">
        <f>IF(INDEX([1]Calculation!M:M,ROW())=0,-100,ROUND(INDEX([1]Calculation!M:M,ROW()),0))</f>
        <v>-100</v>
      </c>
      <c r="I1760" s="8">
        <f>IF(INDEX([1]Calculation!N:N,ROW())=0,-100,ROUND(INDEX([1]Calculation!N:N,ROW()),0))</f>
        <v>-100</v>
      </c>
      <c r="J1760" s="8">
        <f>IF(INDEX([1]Calculation!O:O,ROW())=0,-100,ROUND(INDEX([1]Calculation!O:O,ROW()),0))</f>
        <v>-100</v>
      </c>
      <c r="K1760" s="8">
        <f>IF(INDEX([1]Calculation!P:P,ROW())=0,-100,ROUND(INDEX([1]Calculation!P:P,ROW()),0))</f>
        <v>-100</v>
      </c>
      <c r="L1760" s="8">
        <f>IF(INDEX([1]Calculation!Q:Q,ROW())=0,-100,ROUND(INDEX([1]Calculation!Q:Q,ROW()),0))</f>
        <v>-100</v>
      </c>
      <c r="M1760" s="8">
        <f>IF(INDEX([1]Calculation!R:R,ROW())=0,-100,ROUND(INDEX([1]Calculation!R:R,ROW()),0))</f>
        <v>-100</v>
      </c>
      <c r="N1760" s="8">
        <f>IF(INDEX([1]Calculation!S:S,ROW())=0,-100,ROUND(INDEX([1]Calculation!S:S,ROW()),0))</f>
        <v>-100</v>
      </c>
      <c r="O1760" s="8">
        <f>IF(INDEX([1]Calculation!T:T,ROW())=0,-100,ROUND(INDEX([1]Calculation!T:T,ROW()),0))</f>
        <v>-100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IF(INDEX([1]Calculation!L:L,ROW())=0,-100,ROUND(INDEX([1]Calculation!L:L,ROW()),0))</f>
        <v>-100</v>
      </c>
      <c r="H1761" s="8">
        <f>IF(INDEX([1]Calculation!M:M,ROW())=0,-100,ROUND(INDEX([1]Calculation!M:M,ROW()),0))</f>
        <v>-100</v>
      </c>
      <c r="I1761" s="8">
        <f>IF(INDEX([1]Calculation!N:N,ROW())=0,-100,ROUND(INDEX([1]Calculation!N:N,ROW()),0))</f>
        <v>-100</v>
      </c>
      <c r="J1761" s="8">
        <f>IF(INDEX([1]Calculation!O:O,ROW())=0,-100,ROUND(INDEX([1]Calculation!O:O,ROW()),0))</f>
        <v>-100</v>
      </c>
      <c r="K1761" s="8">
        <f>IF(INDEX([1]Calculation!P:P,ROW())=0,-100,ROUND(INDEX([1]Calculation!P:P,ROW()),0))</f>
        <v>-100</v>
      </c>
      <c r="L1761" s="8">
        <f>IF(INDEX([1]Calculation!Q:Q,ROW())=0,-100,ROUND(INDEX([1]Calculation!Q:Q,ROW()),0))</f>
        <v>-100</v>
      </c>
      <c r="M1761" s="8">
        <f>IF(INDEX([1]Calculation!R:R,ROW())=0,-100,ROUND(INDEX([1]Calculation!R:R,ROW()),0))</f>
        <v>-100</v>
      </c>
      <c r="N1761" s="8">
        <f>IF(INDEX([1]Calculation!S:S,ROW())=0,-100,ROUND(INDEX([1]Calculation!S:S,ROW()),0))</f>
        <v>-100</v>
      </c>
      <c r="O1761" s="8">
        <f>IF(INDEX([1]Calculation!T:T,ROW())=0,-100,ROUND(INDEX([1]Calculation!T:T,ROW()),0))</f>
        <v>-100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IF(INDEX([1]Calculation!L:L,ROW())=0,-100,ROUND(INDEX([1]Calculation!L:L,ROW()),0))</f>
        <v>-100</v>
      </c>
      <c r="H1762" s="8">
        <f>IF(INDEX([1]Calculation!M:M,ROW())=0,-100,ROUND(INDEX([1]Calculation!M:M,ROW()),0))</f>
        <v>-100</v>
      </c>
      <c r="I1762" s="8">
        <f>IF(INDEX([1]Calculation!N:N,ROW())=0,-100,ROUND(INDEX([1]Calculation!N:N,ROW()),0))</f>
        <v>-100</v>
      </c>
      <c r="J1762" s="8">
        <f>IF(INDEX([1]Calculation!O:O,ROW())=0,-100,ROUND(INDEX([1]Calculation!O:O,ROW()),0))</f>
        <v>-100</v>
      </c>
      <c r="K1762" s="8">
        <f>IF(INDEX([1]Calculation!P:P,ROW())=0,-100,ROUND(INDEX([1]Calculation!P:P,ROW()),0))</f>
        <v>-100</v>
      </c>
      <c r="L1762" s="8">
        <f>IF(INDEX([1]Calculation!Q:Q,ROW())=0,-100,ROUND(INDEX([1]Calculation!Q:Q,ROW()),0))</f>
        <v>-100</v>
      </c>
      <c r="M1762" s="8">
        <f>IF(INDEX([1]Calculation!R:R,ROW())=0,-100,ROUND(INDEX([1]Calculation!R:R,ROW()),0))</f>
        <v>-100</v>
      </c>
      <c r="N1762" s="8">
        <f>IF(INDEX([1]Calculation!S:S,ROW())=0,-100,ROUND(INDEX([1]Calculation!S:S,ROW()),0))</f>
        <v>-100</v>
      </c>
      <c r="O1762" s="8">
        <f>IF(INDEX([1]Calculation!T:T,ROW())=0,-100,ROUND(INDEX([1]Calculation!T:T,ROW()),0))</f>
        <v>-100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IF(INDEX([1]Calculation!L:L,ROW())=0,-100,ROUND(INDEX([1]Calculation!L:L,ROW()),0))</f>
        <v>-100</v>
      </c>
      <c r="H1763" s="8">
        <f>IF(INDEX([1]Calculation!M:M,ROW())=0,-100,ROUND(INDEX([1]Calculation!M:M,ROW()),0))</f>
        <v>-100</v>
      </c>
      <c r="I1763" s="8">
        <f>IF(INDEX([1]Calculation!N:N,ROW())=0,-100,ROUND(INDEX([1]Calculation!N:N,ROW()),0))</f>
        <v>-100</v>
      </c>
      <c r="J1763" s="8">
        <f>IF(INDEX([1]Calculation!O:O,ROW())=0,-100,ROUND(INDEX([1]Calculation!O:O,ROW()),0))</f>
        <v>-100</v>
      </c>
      <c r="K1763" s="8">
        <f>IF(INDEX([1]Calculation!P:P,ROW())=0,-100,ROUND(INDEX([1]Calculation!P:P,ROW()),0))</f>
        <v>-100</v>
      </c>
      <c r="L1763" s="8">
        <f>IF(INDEX([1]Calculation!Q:Q,ROW())=0,-100,ROUND(INDEX([1]Calculation!Q:Q,ROW()),0))</f>
        <v>-100</v>
      </c>
      <c r="M1763" s="8">
        <f>IF(INDEX([1]Calculation!R:R,ROW())=0,-100,ROUND(INDEX([1]Calculation!R:R,ROW()),0))</f>
        <v>-100</v>
      </c>
      <c r="N1763" s="8">
        <f>IF(INDEX([1]Calculation!S:S,ROW())=0,-100,ROUND(INDEX([1]Calculation!S:S,ROW()),0))</f>
        <v>-100</v>
      </c>
      <c r="O1763" s="8">
        <f>IF(INDEX([1]Calculation!T:T,ROW())=0,-100,ROUND(INDEX([1]Calculation!T:T,ROW()),0))</f>
        <v>-100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IF(INDEX([1]Calculation!L:L,ROW())=0,-100,ROUND(INDEX([1]Calculation!L:L,ROW()),0))</f>
        <v>-100</v>
      </c>
      <c r="H1764" s="8">
        <f>IF(INDEX([1]Calculation!M:M,ROW())=0,-100,ROUND(INDEX([1]Calculation!M:M,ROW()),0))</f>
        <v>-100</v>
      </c>
      <c r="I1764" s="8">
        <f>IF(INDEX([1]Calculation!N:N,ROW())=0,-100,ROUND(INDEX([1]Calculation!N:N,ROW()),0))</f>
        <v>-100</v>
      </c>
      <c r="J1764" s="8">
        <f>IF(INDEX([1]Calculation!O:O,ROW())=0,-100,ROUND(INDEX([1]Calculation!O:O,ROW()),0))</f>
        <v>-100</v>
      </c>
      <c r="K1764" s="8">
        <f>IF(INDEX([1]Calculation!P:P,ROW())=0,-100,ROUND(INDEX([1]Calculation!P:P,ROW()),0))</f>
        <v>-100</v>
      </c>
      <c r="L1764" s="8">
        <f>IF(INDEX([1]Calculation!Q:Q,ROW())=0,-100,ROUND(INDEX([1]Calculation!Q:Q,ROW()),0))</f>
        <v>-100</v>
      </c>
      <c r="M1764" s="8">
        <f>IF(INDEX([1]Calculation!R:R,ROW())=0,-100,ROUND(INDEX([1]Calculation!R:R,ROW()),0))</f>
        <v>-100</v>
      </c>
      <c r="N1764" s="8">
        <f>IF(INDEX([1]Calculation!S:S,ROW())=0,-100,ROUND(INDEX([1]Calculation!S:S,ROW()),0))</f>
        <v>-100</v>
      </c>
      <c r="O1764" s="8">
        <f>IF(INDEX([1]Calculation!T:T,ROW())=0,-100,ROUND(INDEX([1]Calculation!T:T,ROW()),0))</f>
        <v>-100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IF(INDEX([1]Calculation!L:L,ROW())=0,-100,ROUND(INDEX([1]Calculation!L:L,ROW()),0))</f>
        <v>-100</v>
      </c>
      <c r="H1765" s="8">
        <f>IF(INDEX([1]Calculation!M:M,ROW())=0,-100,ROUND(INDEX([1]Calculation!M:M,ROW()),0))</f>
        <v>-100</v>
      </c>
      <c r="I1765" s="8">
        <f>IF(INDEX([1]Calculation!N:N,ROW())=0,-100,ROUND(INDEX([1]Calculation!N:N,ROW()),0))</f>
        <v>-100</v>
      </c>
      <c r="J1765" s="8">
        <f>IF(INDEX([1]Calculation!O:O,ROW())=0,-100,ROUND(INDEX([1]Calculation!O:O,ROW()),0))</f>
        <v>-100</v>
      </c>
      <c r="K1765" s="8">
        <f>IF(INDEX([1]Calculation!P:P,ROW())=0,-100,ROUND(INDEX([1]Calculation!P:P,ROW()),0))</f>
        <v>-100</v>
      </c>
      <c r="L1765" s="8">
        <f>IF(INDEX([1]Calculation!Q:Q,ROW())=0,-100,ROUND(INDEX([1]Calculation!Q:Q,ROW()),0))</f>
        <v>-100</v>
      </c>
      <c r="M1765" s="8">
        <f>IF(INDEX([1]Calculation!R:R,ROW())=0,-100,ROUND(INDEX([1]Calculation!R:R,ROW()),0))</f>
        <v>-100</v>
      </c>
      <c r="N1765" s="8">
        <f>IF(INDEX([1]Calculation!S:S,ROW())=0,-100,ROUND(INDEX([1]Calculation!S:S,ROW()),0))</f>
        <v>-100</v>
      </c>
      <c r="O1765" s="8">
        <f>IF(INDEX([1]Calculation!T:T,ROW())=0,-100,ROUND(INDEX([1]Calculation!T:T,ROW()),0))</f>
        <v>-100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IF(INDEX([1]Calculation!L:L,ROW())=0,-100,ROUND(INDEX([1]Calculation!L:L,ROW()),0))</f>
        <v>-100</v>
      </c>
      <c r="H1766" s="8">
        <f>IF(INDEX([1]Calculation!M:M,ROW())=0,-100,ROUND(INDEX([1]Calculation!M:M,ROW()),0))</f>
        <v>-100</v>
      </c>
      <c r="I1766" s="8">
        <f>IF(INDEX([1]Calculation!N:N,ROW())=0,-100,ROUND(INDEX([1]Calculation!N:N,ROW()),0))</f>
        <v>-100</v>
      </c>
      <c r="J1766" s="8">
        <f>IF(INDEX([1]Calculation!O:O,ROW())=0,-100,ROUND(INDEX([1]Calculation!O:O,ROW()),0))</f>
        <v>-100</v>
      </c>
      <c r="K1766" s="8">
        <f>IF(INDEX([1]Calculation!P:P,ROW())=0,-100,ROUND(INDEX([1]Calculation!P:P,ROW()),0))</f>
        <v>-100</v>
      </c>
      <c r="L1766" s="8">
        <f>IF(INDEX([1]Calculation!Q:Q,ROW())=0,-100,ROUND(INDEX([1]Calculation!Q:Q,ROW()),0))</f>
        <v>-100</v>
      </c>
      <c r="M1766" s="8">
        <f>IF(INDEX([1]Calculation!R:R,ROW())=0,-100,ROUND(INDEX([1]Calculation!R:R,ROW()),0))</f>
        <v>-100</v>
      </c>
      <c r="N1766" s="8">
        <f>IF(INDEX([1]Calculation!S:S,ROW())=0,-100,ROUND(INDEX([1]Calculation!S:S,ROW()),0))</f>
        <v>-100</v>
      </c>
      <c r="O1766" s="8">
        <f>IF(INDEX([1]Calculation!T:T,ROW())=0,-100,ROUND(INDEX([1]Calculation!T:T,ROW()),0))</f>
        <v>-100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IF(INDEX([1]Calculation!L:L,ROW())=0,-100,ROUND(INDEX([1]Calculation!L:L,ROW()),0))</f>
        <v>-100</v>
      </c>
      <c r="H1767" s="8">
        <f>IF(INDEX([1]Calculation!M:M,ROW())=0,-100,ROUND(INDEX([1]Calculation!M:M,ROW()),0))</f>
        <v>-100</v>
      </c>
      <c r="I1767" s="8">
        <f>IF(INDEX([1]Calculation!N:N,ROW())=0,-100,ROUND(INDEX([1]Calculation!N:N,ROW()),0))</f>
        <v>-100</v>
      </c>
      <c r="J1767" s="8">
        <f>IF(INDEX([1]Calculation!O:O,ROW())=0,-100,ROUND(INDEX([1]Calculation!O:O,ROW()),0))</f>
        <v>-100</v>
      </c>
      <c r="K1767" s="8">
        <f>IF(INDEX([1]Calculation!P:P,ROW())=0,-100,ROUND(INDEX([1]Calculation!P:P,ROW()),0))</f>
        <v>-100</v>
      </c>
      <c r="L1767" s="8">
        <f>IF(INDEX([1]Calculation!Q:Q,ROW())=0,-100,ROUND(INDEX([1]Calculation!Q:Q,ROW()),0))</f>
        <v>-100</v>
      </c>
      <c r="M1767" s="8">
        <f>IF(INDEX([1]Calculation!R:R,ROW())=0,-100,ROUND(INDEX([1]Calculation!R:R,ROW()),0))</f>
        <v>-100</v>
      </c>
      <c r="N1767" s="8">
        <f>IF(INDEX([1]Calculation!S:S,ROW())=0,-100,ROUND(INDEX([1]Calculation!S:S,ROW()),0))</f>
        <v>-100</v>
      </c>
      <c r="O1767" s="8">
        <f>IF(INDEX([1]Calculation!T:T,ROW())=0,-100,ROUND(INDEX([1]Calculation!T:T,ROW()),0))</f>
        <v>-100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IF(INDEX([1]Calculation!L:L,ROW())=0,-100,ROUND(INDEX([1]Calculation!L:L,ROW()),0))</f>
        <v>-100</v>
      </c>
      <c r="H1768" s="8">
        <f>IF(INDEX([1]Calculation!M:M,ROW())=0,-100,ROUND(INDEX([1]Calculation!M:M,ROW()),0))</f>
        <v>-100</v>
      </c>
      <c r="I1768" s="8">
        <f>IF(INDEX([1]Calculation!N:N,ROW())=0,-100,ROUND(INDEX([1]Calculation!N:N,ROW()),0))</f>
        <v>-100</v>
      </c>
      <c r="J1768" s="8">
        <f>IF(INDEX([1]Calculation!O:O,ROW())=0,-100,ROUND(INDEX([1]Calculation!O:O,ROW()),0))</f>
        <v>-100</v>
      </c>
      <c r="K1768" s="8">
        <f>IF(INDEX([1]Calculation!P:P,ROW())=0,-100,ROUND(INDEX([1]Calculation!P:P,ROW()),0))</f>
        <v>-100</v>
      </c>
      <c r="L1768" s="8">
        <f>IF(INDEX([1]Calculation!Q:Q,ROW())=0,-100,ROUND(INDEX([1]Calculation!Q:Q,ROW()),0))</f>
        <v>-100</v>
      </c>
      <c r="M1768" s="8">
        <f>IF(INDEX([1]Calculation!R:R,ROW())=0,-100,ROUND(INDEX([1]Calculation!R:R,ROW()),0))</f>
        <v>-100</v>
      </c>
      <c r="N1768" s="8">
        <f>IF(INDEX([1]Calculation!S:S,ROW())=0,-100,ROUND(INDEX([1]Calculation!S:S,ROW()),0))</f>
        <v>-100</v>
      </c>
      <c r="O1768" s="8">
        <f>IF(INDEX([1]Calculation!T:T,ROW())=0,-100,ROUND(INDEX([1]Calculation!T:T,ROW()),0))</f>
        <v>-100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IF(INDEX([1]Calculation!L:L,ROW())=0,-100,ROUND(INDEX([1]Calculation!L:L,ROW()),0))</f>
        <v>-100</v>
      </c>
      <c r="H1769" s="8">
        <f>IF(INDEX([1]Calculation!M:M,ROW())=0,-100,ROUND(INDEX([1]Calculation!M:M,ROW()),0))</f>
        <v>-100</v>
      </c>
      <c r="I1769" s="8">
        <f>IF(INDEX([1]Calculation!N:N,ROW())=0,-100,ROUND(INDEX([1]Calculation!N:N,ROW()),0))</f>
        <v>-100</v>
      </c>
      <c r="J1769" s="8">
        <f>IF(INDEX([1]Calculation!O:O,ROW())=0,-100,ROUND(INDEX([1]Calculation!O:O,ROW()),0))</f>
        <v>-100</v>
      </c>
      <c r="K1769" s="8">
        <f>IF(INDEX([1]Calculation!P:P,ROW())=0,-100,ROUND(INDEX([1]Calculation!P:P,ROW()),0))</f>
        <v>-100</v>
      </c>
      <c r="L1769" s="8">
        <f>IF(INDEX([1]Calculation!Q:Q,ROW())=0,-100,ROUND(INDEX([1]Calculation!Q:Q,ROW()),0))</f>
        <v>-100</v>
      </c>
      <c r="M1769" s="8">
        <f>IF(INDEX([1]Calculation!R:R,ROW())=0,-100,ROUND(INDEX([1]Calculation!R:R,ROW()),0))</f>
        <v>-100</v>
      </c>
      <c r="N1769" s="8">
        <f>IF(INDEX([1]Calculation!S:S,ROW())=0,-100,ROUND(INDEX([1]Calculation!S:S,ROW()),0))</f>
        <v>-100</v>
      </c>
      <c r="O1769" s="8">
        <f>IF(INDEX([1]Calculation!T:T,ROW())=0,-100,ROUND(INDEX([1]Calculation!T:T,ROW()),0))</f>
        <v>-100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IF(INDEX([1]Calculation!L:L,ROW())=0,-100,ROUND(INDEX([1]Calculation!L:L,ROW()),0))</f>
        <v>-100</v>
      </c>
      <c r="H1770" s="8">
        <f>IF(INDEX([1]Calculation!M:M,ROW())=0,-100,ROUND(INDEX([1]Calculation!M:M,ROW()),0))</f>
        <v>-100</v>
      </c>
      <c r="I1770" s="8">
        <f>IF(INDEX([1]Calculation!N:N,ROW())=0,-100,ROUND(INDEX([1]Calculation!N:N,ROW()),0))</f>
        <v>-100</v>
      </c>
      <c r="J1770" s="8">
        <f>IF(INDEX([1]Calculation!O:O,ROW())=0,-100,ROUND(INDEX([1]Calculation!O:O,ROW()),0))</f>
        <v>-100</v>
      </c>
      <c r="K1770" s="8">
        <f>IF(INDEX([1]Calculation!P:P,ROW())=0,-100,ROUND(INDEX([1]Calculation!P:P,ROW()),0))</f>
        <v>-100</v>
      </c>
      <c r="L1770" s="8">
        <f>IF(INDEX([1]Calculation!Q:Q,ROW())=0,-100,ROUND(INDEX([1]Calculation!Q:Q,ROW()),0))</f>
        <v>-100</v>
      </c>
      <c r="M1770" s="8">
        <f>IF(INDEX([1]Calculation!R:R,ROW())=0,-100,ROUND(INDEX([1]Calculation!R:R,ROW()),0))</f>
        <v>-100</v>
      </c>
      <c r="N1770" s="8">
        <f>IF(INDEX([1]Calculation!S:S,ROW())=0,-100,ROUND(INDEX([1]Calculation!S:S,ROW()),0))</f>
        <v>-100</v>
      </c>
      <c r="O1770" s="8">
        <f>IF(INDEX([1]Calculation!T:T,ROW())=0,-100,ROUND(INDEX([1]Calculation!T:T,ROW()),0))</f>
        <v>-100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IF(INDEX([1]Calculation!L:L,ROW())=0,-100,ROUND(INDEX([1]Calculation!L:L,ROW()),0))</f>
        <v>-100</v>
      </c>
      <c r="H1771" s="8">
        <f>IF(INDEX([1]Calculation!M:M,ROW())=0,-100,ROUND(INDEX([1]Calculation!M:M,ROW()),0))</f>
        <v>-100</v>
      </c>
      <c r="I1771" s="8">
        <f>IF(INDEX([1]Calculation!N:N,ROW())=0,-100,ROUND(INDEX([1]Calculation!N:N,ROW()),0))</f>
        <v>-100</v>
      </c>
      <c r="J1771" s="8">
        <f>IF(INDEX([1]Calculation!O:O,ROW())=0,-100,ROUND(INDEX([1]Calculation!O:O,ROW()),0))</f>
        <v>-100</v>
      </c>
      <c r="K1771" s="8">
        <f>IF(INDEX([1]Calculation!P:P,ROW())=0,-100,ROUND(INDEX([1]Calculation!P:P,ROW()),0))</f>
        <v>-100</v>
      </c>
      <c r="L1771" s="8">
        <f>IF(INDEX([1]Calculation!Q:Q,ROW())=0,-100,ROUND(INDEX([1]Calculation!Q:Q,ROW()),0))</f>
        <v>-100</v>
      </c>
      <c r="M1771" s="8">
        <f>IF(INDEX([1]Calculation!R:R,ROW())=0,-100,ROUND(INDEX([1]Calculation!R:R,ROW()),0))</f>
        <v>-100</v>
      </c>
      <c r="N1771" s="8">
        <f>IF(INDEX([1]Calculation!S:S,ROW())=0,-100,ROUND(INDEX([1]Calculation!S:S,ROW()),0))</f>
        <v>-100</v>
      </c>
      <c r="O1771" s="8">
        <f>IF(INDEX([1]Calculation!T:T,ROW())=0,-100,ROUND(INDEX([1]Calculation!T:T,ROW()),0))</f>
        <v>-100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IF(INDEX([1]Calculation!L:L,ROW())=0,-100,ROUND(INDEX([1]Calculation!L:L,ROW()),0))</f>
        <v>-100</v>
      </c>
      <c r="H1772" s="8">
        <f>IF(INDEX([1]Calculation!M:M,ROW())=0,-100,ROUND(INDEX([1]Calculation!M:M,ROW()),0))</f>
        <v>-100</v>
      </c>
      <c r="I1772" s="8">
        <f>IF(INDEX([1]Calculation!N:N,ROW())=0,-100,ROUND(INDEX([1]Calculation!N:N,ROW()),0))</f>
        <v>-100</v>
      </c>
      <c r="J1772" s="8">
        <f>IF(INDEX([1]Calculation!O:O,ROW())=0,-100,ROUND(INDEX([1]Calculation!O:O,ROW()),0))</f>
        <v>-100</v>
      </c>
      <c r="K1772" s="8">
        <f>IF(INDEX([1]Calculation!P:P,ROW())=0,-100,ROUND(INDEX([1]Calculation!P:P,ROW()),0))</f>
        <v>-100</v>
      </c>
      <c r="L1772" s="8">
        <f>IF(INDEX([1]Calculation!Q:Q,ROW())=0,-100,ROUND(INDEX([1]Calculation!Q:Q,ROW()),0))</f>
        <v>-100</v>
      </c>
      <c r="M1772" s="8">
        <f>IF(INDEX([1]Calculation!R:R,ROW())=0,-100,ROUND(INDEX([1]Calculation!R:R,ROW()),0))</f>
        <v>-100</v>
      </c>
      <c r="N1772" s="8">
        <f>IF(INDEX([1]Calculation!S:S,ROW())=0,-100,ROUND(INDEX([1]Calculation!S:S,ROW()),0))</f>
        <v>-100</v>
      </c>
      <c r="O1772" s="8">
        <f>IF(INDEX([1]Calculation!T:T,ROW())=0,-100,ROUND(INDEX([1]Calculation!T:T,ROW()),0))</f>
        <v>-100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IF(INDEX([1]Calculation!L:L,ROW())=0,-100,ROUND(INDEX([1]Calculation!L:L,ROW()),0))</f>
        <v>-100</v>
      </c>
      <c r="H1773" s="8">
        <f>IF(INDEX([1]Calculation!M:M,ROW())=0,-100,ROUND(INDEX([1]Calculation!M:M,ROW()),0))</f>
        <v>-100</v>
      </c>
      <c r="I1773" s="8">
        <f>IF(INDEX([1]Calculation!N:N,ROW())=0,-100,ROUND(INDEX([1]Calculation!N:N,ROW()),0))</f>
        <v>-100</v>
      </c>
      <c r="J1773" s="8">
        <f>IF(INDEX([1]Calculation!O:O,ROW())=0,-100,ROUND(INDEX([1]Calculation!O:O,ROW()),0))</f>
        <v>-100</v>
      </c>
      <c r="K1773" s="8">
        <f>IF(INDEX([1]Calculation!P:P,ROW())=0,-100,ROUND(INDEX([1]Calculation!P:P,ROW()),0))</f>
        <v>-100</v>
      </c>
      <c r="L1773" s="8">
        <f>IF(INDEX([1]Calculation!Q:Q,ROW())=0,-100,ROUND(INDEX([1]Calculation!Q:Q,ROW()),0))</f>
        <v>-100</v>
      </c>
      <c r="M1773" s="8">
        <f>IF(INDEX([1]Calculation!R:R,ROW())=0,-100,ROUND(INDEX([1]Calculation!R:R,ROW()),0))</f>
        <v>-100</v>
      </c>
      <c r="N1773" s="8">
        <f>IF(INDEX([1]Calculation!S:S,ROW())=0,-100,ROUND(INDEX([1]Calculation!S:S,ROW()),0))</f>
        <v>-100</v>
      </c>
      <c r="O1773" s="8">
        <f>IF(INDEX([1]Calculation!T:T,ROW())=0,-100,ROUND(INDEX([1]Calculation!T:T,ROW()),0))</f>
        <v>-100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IF(INDEX([1]Calculation!L:L,ROW())=0,-100,ROUND(INDEX([1]Calculation!L:L,ROW()),0))</f>
        <v>-100</v>
      </c>
      <c r="H1774" s="8">
        <f>IF(INDEX([1]Calculation!M:M,ROW())=0,-100,ROUND(INDEX([1]Calculation!M:M,ROW()),0))</f>
        <v>-100</v>
      </c>
      <c r="I1774" s="8">
        <f>IF(INDEX([1]Calculation!N:N,ROW())=0,-100,ROUND(INDEX([1]Calculation!N:N,ROW()),0))</f>
        <v>-100</v>
      </c>
      <c r="J1774" s="8">
        <f>IF(INDEX([1]Calculation!O:O,ROW())=0,-100,ROUND(INDEX([1]Calculation!O:O,ROW()),0))</f>
        <v>-100</v>
      </c>
      <c r="K1774" s="8">
        <f>IF(INDEX([1]Calculation!P:P,ROW())=0,-100,ROUND(INDEX([1]Calculation!P:P,ROW()),0))</f>
        <v>-100</v>
      </c>
      <c r="L1774" s="8">
        <f>IF(INDEX([1]Calculation!Q:Q,ROW())=0,-100,ROUND(INDEX([1]Calculation!Q:Q,ROW()),0))</f>
        <v>-100</v>
      </c>
      <c r="M1774" s="8">
        <f>IF(INDEX([1]Calculation!R:R,ROW())=0,-100,ROUND(INDEX([1]Calculation!R:R,ROW()),0))</f>
        <v>-100</v>
      </c>
      <c r="N1774" s="8">
        <f>IF(INDEX([1]Calculation!S:S,ROW())=0,-100,ROUND(INDEX([1]Calculation!S:S,ROW()),0))</f>
        <v>-100</v>
      </c>
      <c r="O1774" s="8">
        <f>IF(INDEX([1]Calculation!T:T,ROW())=0,-100,ROUND(INDEX([1]Calculation!T:T,ROW()),0))</f>
        <v>-100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IF(INDEX([1]Calculation!L:L,ROW())=0,-100,ROUND(INDEX([1]Calculation!L:L,ROW()),0))</f>
        <v>-100</v>
      </c>
      <c r="H1775" s="8">
        <f>IF(INDEX([1]Calculation!M:M,ROW())=0,-100,ROUND(INDEX([1]Calculation!M:M,ROW()),0))</f>
        <v>-100</v>
      </c>
      <c r="I1775" s="8">
        <f>IF(INDEX([1]Calculation!N:N,ROW())=0,-100,ROUND(INDEX([1]Calculation!N:N,ROW()),0))</f>
        <v>-100</v>
      </c>
      <c r="J1775" s="8">
        <f>IF(INDEX([1]Calculation!O:O,ROW())=0,-100,ROUND(INDEX([1]Calculation!O:O,ROW()),0))</f>
        <v>-100</v>
      </c>
      <c r="K1775" s="8">
        <f>IF(INDEX([1]Calculation!P:P,ROW())=0,-100,ROUND(INDEX([1]Calculation!P:P,ROW()),0))</f>
        <v>-100</v>
      </c>
      <c r="L1775" s="8">
        <f>IF(INDEX([1]Calculation!Q:Q,ROW())=0,-100,ROUND(INDEX([1]Calculation!Q:Q,ROW()),0))</f>
        <v>-100</v>
      </c>
      <c r="M1775" s="8">
        <f>IF(INDEX([1]Calculation!R:R,ROW())=0,-100,ROUND(INDEX([1]Calculation!R:R,ROW()),0))</f>
        <v>-100</v>
      </c>
      <c r="N1775" s="8">
        <f>IF(INDEX([1]Calculation!S:S,ROW())=0,-100,ROUND(INDEX([1]Calculation!S:S,ROW()),0))</f>
        <v>-100</v>
      </c>
      <c r="O1775" s="8">
        <f>IF(INDEX([1]Calculation!T:T,ROW())=0,-100,ROUND(INDEX([1]Calculation!T:T,ROW()),0))</f>
        <v>-100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IF(INDEX([1]Calculation!L:L,ROW())=0,-100,ROUND(INDEX([1]Calculation!L:L,ROW()),0))</f>
        <v>-100</v>
      </c>
      <c r="H1776" s="8">
        <f>IF(INDEX([1]Calculation!M:M,ROW())=0,-100,ROUND(INDEX([1]Calculation!M:M,ROW()),0))</f>
        <v>-100</v>
      </c>
      <c r="I1776" s="8">
        <f>IF(INDEX([1]Calculation!N:N,ROW())=0,-100,ROUND(INDEX([1]Calculation!N:N,ROW()),0))</f>
        <v>-100</v>
      </c>
      <c r="J1776" s="8">
        <f>IF(INDEX([1]Calculation!O:O,ROW())=0,-100,ROUND(INDEX([1]Calculation!O:O,ROW()),0))</f>
        <v>-100</v>
      </c>
      <c r="K1776" s="8">
        <f>IF(INDEX([1]Calculation!P:P,ROW())=0,-100,ROUND(INDEX([1]Calculation!P:P,ROW()),0))</f>
        <v>-100</v>
      </c>
      <c r="L1776" s="8">
        <f>IF(INDEX([1]Calculation!Q:Q,ROW())=0,-100,ROUND(INDEX([1]Calculation!Q:Q,ROW()),0))</f>
        <v>-100</v>
      </c>
      <c r="M1776" s="8">
        <f>IF(INDEX([1]Calculation!R:R,ROW())=0,-100,ROUND(INDEX([1]Calculation!R:R,ROW()),0))</f>
        <v>-100</v>
      </c>
      <c r="N1776" s="8">
        <f>IF(INDEX([1]Calculation!S:S,ROW())=0,-100,ROUND(INDEX([1]Calculation!S:S,ROW()),0))</f>
        <v>-100</v>
      </c>
      <c r="O1776" s="8">
        <f>IF(INDEX([1]Calculation!T:T,ROW())=0,-100,ROUND(INDEX([1]Calculation!T:T,ROW()),0))</f>
        <v>-100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IF(INDEX([1]Calculation!L:L,ROW())=0,-100,ROUND(INDEX([1]Calculation!L:L,ROW()),0))</f>
        <v>-100</v>
      </c>
      <c r="H1777" s="8">
        <f>IF(INDEX([1]Calculation!M:M,ROW())=0,-100,ROUND(INDEX([1]Calculation!M:M,ROW()),0))</f>
        <v>-100</v>
      </c>
      <c r="I1777" s="8">
        <f>IF(INDEX([1]Calculation!N:N,ROW())=0,-100,ROUND(INDEX([1]Calculation!N:N,ROW()),0))</f>
        <v>-100</v>
      </c>
      <c r="J1777" s="8">
        <f>IF(INDEX([1]Calculation!O:O,ROW())=0,-100,ROUND(INDEX([1]Calculation!O:O,ROW()),0))</f>
        <v>-100</v>
      </c>
      <c r="K1777" s="8">
        <f>IF(INDEX([1]Calculation!P:P,ROW())=0,-100,ROUND(INDEX([1]Calculation!P:P,ROW()),0))</f>
        <v>-100</v>
      </c>
      <c r="L1777" s="8">
        <f>IF(INDEX([1]Calculation!Q:Q,ROW())=0,-100,ROUND(INDEX([1]Calculation!Q:Q,ROW()),0))</f>
        <v>-100</v>
      </c>
      <c r="M1777" s="8">
        <f>IF(INDEX([1]Calculation!R:R,ROW())=0,-100,ROUND(INDEX([1]Calculation!R:R,ROW()),0))</f>
        <v>-100</v>
      </c>
      <c r="N1777" s="8">
        <f>IF(INDEX([1]Calculation!S:S,ROW())=0,-100,ROUND(INDEX([1]Calculation!S:S,ROW()),0))</f>
        <v>-100</v>
      </c>
      <c r="O1777" s="8">
        <f>IF(INDEX([1]Calculation!T:T,ROW())=0,-100,ROUND(INDEX([1]Calculation!T:T,ROW()),0))</f>
        <v>-100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IF(INDEX([1]Calculation!L:L,ROW())=0,-100,ROUND(INDEX([1]Calculation!L:L,ROW()),0))</f>
        <v>-100</v>
      </c>
      <c r="H1778" s="8">
        <f>IF(INDEX([1]Calculation!M:M,ROW())=0,-100,ROUND(INDEX([1]Calculation!M:M,ROW()),0))</f>
        <v>-100</v>
      </c>
      <c r="I1778" s="8">
        <f>IF(INDEX([1]Calculation!N:N,ROW())=0,-100,ROUND(INDEX([1]Calculation!N:N,ROW()),0))</f>
        <v>-100</v>
      </c>
      <c r="J1778" s="8">
        <f>IF(INDEX([1]Calculation!O:O,ROW())=0,-100,ROUND(INDEX([1]Calculation!O:O,ROW()),0))</f>
        <v>-100</v>
      </c>
      <c r="K1778" s="8">
        <f>IF(INDEX([1]Calculation!P:P,ROW())=0,-100,ROUND(INDEX([1]Calculation!P:P,ROW()),0))</f>
        <v>-100</v>
      </c>
      <c r="L1778" s="8">
        <f>IF(INDEX([1]Calculation!Q:Q,ROW())=0,-100,ROUND(INDEX([1]Calculation!Q:Q,ROW()),0))</f>
        <v>-100</v>
      </c>
      <c r="M1778" s="8">
        <f>IF(INDEX([1]Calculation!R:R,ROW())=0,-100,ROUND(INDEX([1]Calculation!R:R,ROW()),0))</f>
        <v>-100</v>
      </c>
      <c r="N1778" s="8">
        <f>IF(INDEX([1]Calculation!S:S,ROW())=0,-100,ROUND(INDEX([1]Calculation!S:S,ROW()),0))</f>
        <v>-100</v>
      </c>
      <c r="O1778" s="8">
        <f>IF(INDEX([1]Calculation!T:T,ROW())=0,-100,ROUND(INDEX([1]Calculation!T:T,ROW()),0))</f>
        <v>-100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IF(INDEX([1]Calculation!L:L,ROW())=0,-100,ROUND(INDEX([1]Calculation!L:L,ROW()),0))</f>
        <v>-100</v>
      </c>
      <c r="H1779" s="8">
        <f>IF(INDEX([1]Calculation!M:M,ROW())=0,-100,ROUND(INDEX([1]Calculation!M:M,ROW()),0))</f>
        <v>-100</v>
      </c>
      <c r="I1779" s="8">
        <f>IF(INDEX([1]Calculation!N:N,ROW())=0,-100,ROUND(INDEX([1]Calculation!N:N,ROW()),0))</f>
        <v>-100</v>
      </c>
      <c r="J1779" s="8">
        <f>IF(INDEX([1]Calculation!O:O,ROW())=0,-100,ROUND(INDEX([1]Calculation!O:O,ROW()),0))</f>
        <v>-100</v>
      </c>
      <c r="K1779" s="8">
        <f>IF(INDEX([1]Calculation!P:P,ROW())=0,-100,ROUND(INDEX([1]Calculation!P:P,ROW()),0))</f>
        <v>-100</v>
      </c>
      <c r="L1779" s="8">
        <f>IF(INDEX([1]Calculation!Q:Q,ROW())=0,-100,ROUND(INDEX([1]Calculation!Q:Q,ROW()),0))</f>
        <v>-100</v>
      </c>
      <c r="M1779" s="8">
        <f>IF(INDEX([1]Calculation!R:R,ROW())=0,-100,ROUND(INDEX([1]Calculation!R:R,ROW()),0))</f>
        <v>-100</v>
      </c>
      <c r="N1779" s="8">
        <f>IF(INDEX([1]Calculation!S:S,ROW())=0,-100,ROUND(INDEX([1]Calculation!S:S,ROW()),0))</f>
        <v>-100</v>
      </c>
      <c r="O1779" s="8">
        <f>IF(INDEX([1]Calculation!T:T,ROW())=0,-100,ROUND(INDEX([1]Calculation!T:T,ROW()),0))</f>
        <v>-100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IF(INDEX([1]Calculation!L:L,ROW())=0,-100,ROUND(INDEX([1]Calculation!L:L,ROW()),0))</f>
        <v>-100</v>
      </c>
      <c r="H1780" s="8">
        <f>IF(INDEX([1]Calculation!M:M,ROW())=0,-100,ROUND(INDEX([1]Calculation!M:M,ROW()),0))</f>
        <v>-100</v>
      </c>
      <c r="I1780" s="8">
        <f>IF(INDEX([1]Calculation!N:N,ROW())=0,-100,ROUND(INDEX([1]Calculation!N:N,ROW()),0))</f>
        <v>-100</v>
      </c>
      <c r="J1780" s="8">
        <f>IF(INDEX([1]Calculation!O:O,ROW())=0,-100,ROUND(INDEX([1]Calculation!O:O,ROW()),0))</f>
        <v>-100</v>
      </c>
      <c r="K1780" s="8">
        <f>IF(INDEX([1]Calculation!P:P,ROW())=0,-100,ROUND(INDEX([1]Calculation!P:P,ROW()),0))</f>
        <v>-100</v>
      </c>
      <c r="L1780" s="8">
        <f>IF(INDEX([1]Calculation!Q:Q,ROW())=0,-100,ROUND(INDEX([1]Calculation!Q:Q,ROW()),0))</f>
        <v>-100</v>
      </c>
      <c r="M1780" s="8">
        <f>IF(INDEX([1]Calculation!R:R,ROW())=0,-100,ROUND(INDEX([1]Calculation!R:R,ROW()),0))</f>
        <v>-100</v>
      </c>
      <c r="N1780" s="8">
        <f>IF(INDEX([1]Calculation!S:S,ROW())=0,-100,ROUND(INDEX([1]Calculation!S:S,ROW()),0))</f>
        <v>-100</v>
      </c>
      <c r="O1780" s="8">
        <f>IF(INDEX([1]Calculation!T:T,ROW())=0,-100,ROUND(INDEX([1]Calculation!T:T,ROW()),0))</f>
        <v>-100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IF(INDEX([1]Calculation!L:L,ROW())=0,-100,ROUND(INDEX([1]Calculation!L:L,ROW()),0))</f>
        <v>-100</v>
      </c>
      <c r="H1781" s="8">
        <f>IF(INDEX([1]Calculation!M:M,ROW())=0,-100,ROUND(INDEX([1]Calculation!M:M,ROW()),0))</f>
        <v>-100</v>
      </c>
      <c r="I1781" s="8">
        <f>IF(INDEX([1]Calculation!N:N,ROW())=0,-100,ROUND(INDEX([1]Calculation!N:N,ROW()),0))</f>
        <v>-100</v>
      </c>
      <c r="J1781" s="8">
        <f>IF(INDEX([1]Calculation!O:O,ROW())=0,-100,ROUND(INDEX([1]Calculation!O:O,ROW()),0))</f>
        <v>-100</v>
      </c>
      <c r="K1781" s="8">
        <f>IF(INDEX([1]Calculation!P:P,ROW())=0,-100,ROUND(INDEX([1]Calculation!P:P,ROW()),0))</f>
        <v>-100</v>
      </c>
      <c r="L1781" s="8">
        <f>IF(INDEX([1]Calculation!Q:Q,ROW())=0,-100,ROUND(INDEX([1]Calculation!Q:Q,ROW()),0))</f>
        <v>-100</v>
      </c>
      <c r="M1781" s="8">
        <f>IF(INDEX([1]Calculation!R:R,ROW())=0,-100,ROUND(INDEX([1]Calculation!R:R,ROW()),0))</f>
        <v>-100</v>
      </c>
      <c r="N1781" s="8">
        <f>IF(INDEX([1]Calculation!S:S,ROW())=0,-100,ROUND(INDEX([1]Calculation!S:S,ROW()),0))</f>
        <v>-100</v>
      </c>
      <c r="O1781" s="8">
        <f>IF(INDEX([1]Calculation!T:T,ROW())=0,-100,ROUND(INDEX([1]Calculation!T:T,ROW()),0))</f>
        <v>-100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IF(INDEX([1]Calculation!L:L,ROW())=0,-100,ROUND(INDEX([1]Calculation!L:L,ROW()),0))</f>
        <v>-100</v>
      </c>
      <c r="H1782" s="8">
        <f>IF(INDEX([1]Calculation!M:M,ROW())=0,-100,ROUND(INDEX([1]Calculation!M:M,ROW()),0))</f>
        <v>-100</v>
      </c>
      <c r="I1782" s="8">
        <f>IF(INDEX([1]Calculation!N:N,ROW())=0,-100,ROUND(INDEX([1]Calculation!N:N,ROW()),0))</f>
        <v>-100</v>
      </c>
      <c r="J1782" s="8">
        <f>IF(INDEX([1]Calculation!O:O,ROW())=0,-100,ROUND(INDEX([1]Calculation!O:O,ROW()),0))</f>
        <v>-100</v>
      </c>
      <c r="K1782" s="8">
        <f>IF(INDEX([1]Calculation!P:P,ROW())=0,-100,ROUND(INDEX([1]Calculation!P:P,ROW()),0))</f>
        <v>-100</v>
      </c>
      <c r="L1782" s="8">
        <f>IF(INDEX([1]Calculation!Q:Q,ROW())=0,-100,ROUND(INDEX([1]Calculation!Q:Q,ROW()),0))</f>
        <v>-100</v>
      </c>
      <c r="M1782" s="8">
        <f>IF(INDEX([1]Calculation!R:R,ROW())=0,-100,ROUND(INDEX([1]Calculation!R:R,ROW()),0))</f>
        <v>-100</v>
      </c>
      <c r="N1782" s="8">
        <f>IF(INDEX([1]Calculation!S:S,ROW())=0,-100,ROUND(INDEX([1]Calculation!S:S,ROW()),0))</f>
        <v>-100</v>
      </c>
      <c r="O1782" s="8">
        <f>IF(INDEX([1]Calculation!T:T,ROW())=0,-100,ROUND(INDEX([1]Calculation!T:T,ROW()),0))</f>
        <v>-100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IF(INDEX([1]Calculation!L:L,ROW())=0,-100,ROUND(INDEX([1]Calculation!L:L,ROW()),0))</f>
        <v>-100</v>
      </c>
      <c r="H1783" s="8">
        <f>IF(INDEX([1]Calculation!M:M,ROW())=0,-100,ROUND(INDEX([1]Calculation!M:M,ROW()),0))</f>
        <v>-100</v>
      </c>
      <c r="I1783" s="8">
        <f>IF(INDEX([1]Calculation!N:N,ROW())=0,-100,ROUND(INDEX([1]Calculation!N:N,ROW()),0))</f>
        <v>-100</v>
      </c>
      <c r="J1783" s="8">
        <f>IF(INDEX([1]Calculation!O:O,ROW())=0,-100,ROUND(INDEX([1]Calculation!O:O,ROW()),0))</f>
        <v>-100</v>
      </c>
      <c r="K1783" s="8">
        <f>IF(INDEX([1]Calculation!P:P,ROW())=0,-100,ROUND(INDEX([1]Calculation!P:P,ROW()),0))</f>
        <v>-100</v>
      </c>
      <c r="L1783" s="8">
        <f>IF(INDEX([1]Calculation!Q:Q,ROW())=0,-100,ROUND(INDEX([1]Calculation!Q:Q,ROW()),0))</f>
        <v>-100</v>
      </c>
      <c r="M1783" s="8">
        <f>IF(INDEX([1]Calculation!R:R,ROW())=0,-100,ROUND(INDEX([1]Calculation!R:R,ROW()),0))</f>
        <v>-100</v>
      </c>
      <c r="N1783" s="8">
        <f>IF(INDEX([1]Calculation!S:S,ROW())=0,-100,ROUND(INDEX([1]Calculation!S:S,ROW()),0))</f>
        <v>-100</v>
      </c>
      <c r="O1783" s="8">
        <f>IF(INDEX([1]Calculation!T:T,ROW())=0,-100,ROUND(INDEX([1]Calculation!T:T,ROW()),0))</f>
        <v>-100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IF(INDEX([1]Calculation!L:L,ROW())=0,-100,ROUND(INDEX([1]Calculation!L:L,ROW()),0))</f>
        <v>-100</v>
      </c>
      <c r="H1784" s="8">
        <f>IF(INDEX([1]Calculation!M:M,ROW())=0,-100,ROUND(INDEX([1]Calculation!M:M,ROW()),0))</f>
        <v>-100</v>
      </c>
      <c r="I1784" s="8">
        <f>IF(INDEX([1]Calculation!N:N,ROW())=0,-100,ROUND(INDEX([1]Calculation!N:N,ROW()),0))</f>
        <v>-100</v>
      </c>
      <c r="J1784" s="8">
        <f>IF(INDEX([1]Calculation!O:O,ROW())=0,-100,ROUND(INDEX([1]Calculation!O:O,ROW()),0))</f>
        <v>-100</v>
      </c>
      <c r="K1784" s="8">
        <f>IF(INDEX([1]Calculation!P:P,ROW())=0,-100,ROUND(INDEX([1]Calculation!P:P,ROW()),0))</f>
        <v>-100</v>
      </c>
      <c r="L1784" s="8">
        <f>IF(INDEX([1]Calculation!Q:Q,ROW())=0,-100,ROUND(INDEX([1]Calculation!Q:Q,ROW()),0))</f>
        <v>-100</v>
      </c>
      <c r="M1784" s="8">
        <f>IF(INDEX([1]Calculation!R:R,ROW())=0,-100,ROUND(INDEX([1]Calculation!R:R,ROW()),0))</f>
        <v>-100</v>
      </c>
      <c r="N1784" s="8">
        <f>IF(INDEX([1]Calculation!S:S,ROW())=0,-100,ROUND(INDEX([1]Calculation!S:S,ROW()),0))</f>
        <v>-100</v>
      </c>
      <c r="O1784" s="8">
        <f>IF(INDEX([1]Calculation!T:T,ROW())=0,-100,ROUND(INDEX([1]Calculation!T:T,ROW()),0))</f>
        <v>-100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IF(INDEX([1]Calculation!L:L,ROW())=0,-100,ROUND(INDEX([1]Calculation!L:L,ROW()),0))</f>
        <v>-100</v>
      </c>
      <c r="H1785" s="8">
        <f>IF(INDEX([1]Calculation!M:M,ROW())=0,-100,ROUND(INDEX([1]Calculation!M:M,ROW()),0))</f>
        <v>-100</v>
      </c>
      <c r="I1785" s="8">
        <f>IF(INDEX([1]Calculation!N:N,ROW())=0,-100,ROUND(INDEX([1]Calculation!N:N,ROW()),0))</f>
        <v>-100</v>
      </c>
      <c r="J1785" s="8">
        <f>IF(INDEX([1]Calculation!O:O,ROW())=0,-100,ROUND(INDEX([1]Calculation!O:O,ROW()),0))</f>
        <v>-100</v>
      </c>
      <c r="K1785" s="8">
        <f>IF(INDEX([1]Calculation!P:P,ROW())=0,-100,ROUND(INDEX([1]Calculation!P:P,ROW()),0))</f>
        <v>-100</v>
      </c>
      <c r="L1785" s="8">
        <f>IF(INDEX([1]Calculation!Q:Q,ROW())=0,-100,ROUND(INDEX([1]Calculation!Q:Q,ROW()),0))</f>
        <v>-100</v>
      </c>
      <c r="M1785" s="8">
        <f>IF(INDEX([1]Calculation!R:R,ROW())=0,-100,ROUND(INDEX([1]Calculation!R:R,ROW()),0))</f>
        <v>-100</v>
      </c>
      <c r="N1785" s="8">
        <f>IF(INDEX([1]Calculation!S:S,ROW())=0,-100,ROUND(INDEX([1]Calculation!S:S,ROW()),0))</f>
        <v>-100</v>
      </c>
      <c r="O1785" s="8">
        <f>IF(INDEX([1]Calculation!T:T,ROW())=0,-100,ROUND(INDEX([1]Calculation!T:T,ROW()),0))</f>
        <v>-100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IF(INDEX([1]Calculation!L:L,ROW())=0,-100,ROUND(INDEX([1]Calculation!L:L,ROW()),0))</f>
        <v>-100</v>
      </c>
      <c r="H1786" s="8">
        <f>IF(INDEX([1]Calculation!M:M,ROW())=0,-100,ROUND(INDEX([1]Calculation!M:M,ROW()),0))</f>
        <v>-100</v>
      </c>
      <c r="I1786" s="8">
        <f>IF(INDEX([1]Calculation!N:N,ROW())=0,-100,ROUND(INDEX([1]Calculation!N:N,ROW()),0))</f>
        <v>-100</v>
      </c>
      <c r="J1786" s="8">
        <f>IF(INDEX([1]Calculation!O:O,ROW())=0,-100,ROUND(INDEX([1]Calculation!O:O,ROW()),0))</f>
        <v>-100</v>
      </c>
      <c r="K1786" s="8">
        <f>IF(INDEX([1]Calculation!P:P,ROW())=0,-100,ROUND(INDEX([1]Calculation!P:P,ROW()),0))</f>
        <v>-100</v>
      </c>
      <c r="L1786" s="8">
        <f>IF(INDEX([1]Calculation!Q:Q,ROW())=0,-100,ROUND(INDEX([1]Calculation!Q:Q,ROW()),0))</f>
        <v>-100</v>
      </c>
      <c r="M1786" s="8">
        <f>IF(INDEX([1]Calculation!R:R,ROW())=0,-100,ROUND(INDEX([1]Calculation!R:R,ROW()),0))</f>
        <v>-100</v>
      </c>
      <c r="N1786" s="8">
        <f>IF(INDEX([1]Calculation!S:S,ROW())=0,-100,ROUND(INDEX([1]Calculation!S:S,ROW()),0))</f>
        <v>-100</v>
      </c>
      <c r="O1786" s="8">
        <f>IF(INDEX([1]Calculation!T:T,ROW())=0,-100,ROUND(INDEX([1]Calculation!T:T,ROW()),0))</f>
        <v>-100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IF(INDEX([1]Calculation!L:L,ROW())=0,-100,ROUND(INDEX([1]Calculation!L:L,ROW()),0))</f>
        <v>-100</v>
      </c>
      <c r="H1787" s="8">
        <f>IF(INDEX([1]Calculation!M:M,ROW())=0,-100,ROUND(INDEX([1]Calculation!M:M,ROW()),0))</f>
        <v>-100</v>
      </c>
      <c r="I1787" s="8">
        <f>IF(INDEX([1]Calculation!N:N,ROW())=0,-100,ROUND(INDEX([1]Calculation!N:N,ROW()),0))</f>
        <v>-100</v>
      </c>
      <c r="J1787" s="8">
        <f>IF(INDEX([1]Calculation!O:O,ROW())=0,-100,ROUND(INDEX([1]Calculation!O:O,ROW()),0))</f>
        <v>-100</v>
      </c>
      <c r="K1787" s="8">
        <f>IF(INDEX([1]Calculation!P:P,ROW())=0,-100,ROUND(INDEX([1]Calculation!P:P,ROW()),0))</f>
        <v>-100</v>
      </c>
      <c r="L1787" s="8">
        <f>IF(INDEX([1]Calculation!Q:Q,ROW())=0,-100,ROUND(INDEX([1]Calculation!Q:Q,ROW()),0))</f>
        <v>-100</v>
      </c>
      <c r="M1787" s="8">
        <f>IF(INDEX([1]Calculation!R:R,ROW())=0,-100,ROUND(INDEX([1]Calculation!R:R,ROW()),0))</f>
        <v>-100</v>
      </c>
      <c r="N1787" s="8">
        <f>IF(INDEX([1]Calculation!S:S,ROW())=0,-100,ROUND(INDEX([1]Calculation!S:S,ROW()),0))</f>
        <v>-100</v>
      </c>
      <c r="O1787" s="8">
        <f>IF(INDEX([1]Calculation!T:T,ROW())=0,-100,ROUND(INDEX([1]Calculation!T:T,ROW()),0))</f>
        <v>-100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IF(INDEX([1]Calculation!L:L,ROW())=0,-100,ROUND(INDEX([1]Calculation!L:L,ROW()),0))</f>
        <v>-100</v>
      </c>
      <c r="H1788" s="8">
        <f>IF(INDEX([1]Calculation!M:M,ROW())=0,-100,ROUND(INDEX([1]Calculation!M:M,ROW()),0))</f>
        <v>-100</v>
      </c>
      <c r="I1788" s="8">
        <f>IF(INDEX([1]Calculation!N:N,ROW())=0,-100,ROUND(INDEX([1]Calculation!N:N,ROW()),0))</f>
        <v>-100</v>
      </c>
      <c r="J1788" s="8">
        <f>IF(INDEX([1]Calculation!O:O,ROW())=0,-100,ROUND(INDEX([1]Calculation!O:O,ROW()),0))</f>
        <v>-100</v>
      </c>
      <c r="K1788" s="8">
        <f>IF(INDEX([1]Calculation!P:P,ROW())=0,-100,ROUND(INDEX([1]Calculation!P:P,ROW()),0))</f>
        <v>-100</v>
      </c>
      <c r="L1788" s="8">
        <f>IF(INDEX([1]Calculation!Q:Q,ROW())=0,-100,ROUND(INDEX([1]Calculation!Q:Q,ROW()),0))</f>
        <v>-100</v>
      </c>
      <c r="M1788" s="8">
        <f>IF(INDEX([1]Calculation!R:R,ROW())=0,-100,ROUND(INDEX([1]Calculation!R:R,ROW()),0))</f>
        <v>-100</v>
      </c>
      <c r="N1788" s="8">
        <f>IF(INDEX([1]Calculation!S:S,ROW())=0,-100,ROUND(INDEX([1]Calculation!S:S,ROW()),0))</f>
        <v>-100</v>
      </c>
      <c r="O1788" s="8">
        <f>IF(INDEX([1]Calculation!T:T,ROW())=0,-100,ROUND(INDEX([1]Calculation!T:T,ROW()),0))</f>
        <v>-100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IF(INDEX([1]Calculation!L:L,ROW())=0,-100,ROUND(INDEX([1]Calculation!L:L,ROW()),0))</f>
        <v>-100</v>
      </c>
      <c r="H1789" s="8">
        <f>IF(INDEX([1]Calculation!M:M,ROW())=0,-100,ROUND(INDEX([1]Calculation!M:M,ROW()),0))</f>
        <v>-100</v>
      </c>
      <c r="I1789" s="8">
        <f>IF(INDEX([1]Calculation!N:N,ROW())=0,-100,ROUND(INDEX([1]Calculation!N:N,ROW()),0))</f>
        <v>-100</v>
      </c>
      <c r="J1789" s="8">
        <f>IF(INDEX([1]Calculation!O:O,ROW())=0,-100,ROUND(INDEX([1]Calculation!O:O,ROW()),0))</f>
        <v>-100</v>
      </c>
      <c r="K1789" s="8">
        <f>IF(INDEX([1]Calculation!P:P,ROW())=0,-100,ROUND(INDEX([1]Calculation!P:P,ROW()),0))</f>
        <v>-100</v>
      </c>
      <c r="L1789" s="8">
        <f>IF(INDEX([1]Calculation!Q:Q,ROW())=0,-100,ROUND(INDEX([1]Calculation!Q:Q,ROW()),0))</f>
        <v>-100</v>
      </c>
      <c r="M1789" s="8">
        <f>IF(INDEX([1]Calculation!R:R,ROW())=0,-100,ROUND(INDEX([1]Calculation!R:R,ROW()),0))</f>
        <v>-100</v>
      </c>
      <c r="N1789" s="8">
        <f>IF(INDEX([1]Calculation!S:S,ROW())=0,-100,ROUND(INDEX([1]Calculation!S:S,ROW()),0))</f>
        <v>-100</v>
      </c>
      <c r="O1789" s="8">
        <f>IF(INDEX([1]Calculation!T:T,ROW())=0,-100,ROUND(INDEX([1]Calculation!T:T,ROW()),0))</f>
        <v>-100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IF(INDEX([1]Calculation!L:L,ROW())=0,-100,ROUND(INDEX([1]Calculation!L:L,ROW()),0))</f>
        <v>-100</v>
      </c>
      <c r="H1790" s="8">
        <f>IF(INDEX([1]Calculation!M:M,ROW())=0,-100,ROUND(INDEX([1]Calculation!M:M,ROW()),0))</f>
        <v>-100</v>
      </c>
      <c r="I1790" s="8">
        <f>IF(INDEX([1]Calculation!N:N,ROW())=0,-100,ROUND(INDEX([1]Calculation!N:N,ROW()),0))</f>
        <v>-100</v>
      </c>
      <c r="J1790" s="8">
        <f>IF(INDEX([1]Calculation!O:O,ROW())=0,-100,ROUND(INDEX([1]Calculation!O:O,ROW()),0))</f>
        <v>-100</v>
      </c>
      <c r="K1790" s="8">
        <f>IF(INDEX([1]Calculation!P:P,ROW())=0,-100,ROUND(INDEX([1]Calculation!P:P,ROW()),0))</f>
        <v>-100</v>
      </c>
      <c r="L1790" s="8">
        <f>IF(INDEX([1]Calculation!Q:Q,ROW())=0,-100,ROUND(INDEX([1]Calculation!Q:Q,ROW()),0))</f>
        <v>-100</v>
      </c>
      <c r="M1790" s="8">
        <f>IF(INDEX([1]Calculation!R:R,ROW())=0,-100,ROUND(INDEX([1]Calculation!R:R,ROW()),0))</f>
        <v>-100</v>
      </c>
      <c r="N1790" s="8">
        <f>IF(INDEX([1]Calculation!S:S,ROW())=0,-100,ROUND(INDEX([1]Calculation!S:S,ROW()),0))</f>
        <v>-100</v>
      </c>
      <c r="O1790" s="8">
        <f>IF(INDEX([1]Calculation!T:T,ROW())=0,-100,ROUND(INDEX([1]Calculation!T:T,ROW()),0))</f>
        <v>-100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IF(INDEX([1]Calculation!L:L,ROW())=0,-100,ROUND(INDEX([1]Calculation!L:L,ROW()),0))</f>
        <v>-100</v>
      </c>
      <c r="H1791" s="8">
        <f>IF(INDEX([1]Calculation!M:M,ROW())=0,-100,ROUND(INDEX([1]Calculation!M:M,ROW()),0))</f>
        <v>-100</v>
      </c>
      <c r="I1791" s="8">
        <f>IF(INDEX([1]Calculation!N:N,ROW())=0,-100,ROUND(INDEX([1]Calculation!N:N,ROW()),0))</f>
        <v>-100</v>
      </c>
      <c r="J1791" s="8">
        <f>IF(INDEX([1]Calculation!O:O,ROW())=0,-100,ROUND(INDEX([1]Calculation!O:O,ROW()),0))</f>
        <v>-100</v>
      </c>
      <c r="K1791" s="8">
        <f>IF(INDEX([1]Calculation!P:P,ROW())=0,-100,ROUND(INDEX([1]Calculation!P:P,ROW()),0))</f>
        <v>-100</v>
      </c>
      <c r="L1791" s="8">
        <f>IF(INDEX([1]Calculation!Q:Q,ROW())=0,-100,ROUND(INDEX([1]Calculation!Q:Q,ROW()),0))</f>
        <v>-100</v>
      </c>
      <c r="M1791" s="8">
        <f>IF(INDEX([1]Calculation!R:R,ROW())=0,-100,ROUND(INDEX([1]Calculation!R:R,ROW()),0))</f>
        <v>-100</v>
      </c>
      <c r="N1791" s="8">
        <f>IF(INDEX([1]Calculation!S:S,ROW())=0,-100,ROUND(INDEX([1]Calculation!S:S,ROW()),0))</f>
        <v>-100</v>
      </c>
      <c r="O1791" s="8">
        <f>IF(INDEX([1]Calculation!T:T,ROW())=0,-100,ROUND(INDEX([1]Calculation!T:T,ROW()),0))</f>
        <v>-100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IF(INDEX([1]Calculation!L:L,ROW())=0,-100,ROUND(INDEX([1]Calculation!L:L,ROW()),0))</f>
        <v>-100</v>
      </c>
      <c r="H1792" s="8">
        <f>IF(INDEX([1]Calculation!M:M,ROW())=0,-100,ROUND(INDEX([1]Calculation!M:M,ROW()),0))</f>
        <v>-100</v>
      </c>
      <c r="I1792" s="8">
        <f>IF(INDEX([1]Calculation!N:N,ROW())=0,-100,ROUND(INDEX([1]Calculation!N:N,ROW()),0))</f>
        <v>-100</v>
      </c>
      <c r="J1792" s="8">
        <f>IF(INDEX([1]Calculation!O:O,ROW())=0,-100,ROUND(INDEX([1]Calculation!O:O,ROW()),0))</f>
        <v>-100</v>
      </c>
      <c r="K1792" s="8">
        <f>IF(INDEX([1]Calculation!P:P,ROW())=0,-100,ROUND(INDEX([1]Calculation!P:P,ROW()),0))</f>
        <v>-100</v>
      </c>
      <c r="L1792" s="8">
        <f>IF(INDEX([1]Calculation!Q:Q,ROW())=0,-100,ROUND(INDEX([1]Calculation!Q:Q,ROW()),0))</f>
        <v>-100</v>
      </c>
      <c r="M1792" s="8">
        <f>IF(INDEX([1]Calculation!R:R,ROW())=0,-100,ROUND(INDEX([1]Calculation!R:R,ROW()),0))</f>
        <v>-100</v>
      </c>
      <c r="N1792" s="8">
        <f>IF(INDEX([1]Calculation!S:S,ROW())=0,-100,ROUND(INDEX([1]Calculation!S:S,ROW()),0))</f>
        <v>-100</v>
      </c>
      <c r="O1792" s="8">
        <f>IF(INDEX([1]Calculation!T:T,ROW())=0,-100,ROUND(INDEX([1]Calculation!T:T,ROW()),0))</f>
        <v>-100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IF(INDEX([1]Calculation!L:L,ROW())=0,-100,ROUND(INDEX([1]Calculation!L:L,ROW()),0))</f>
        <v>-100</v>
      </c>
      <c r="H1793" s="8">
        <f>IF(INDEX([1]Calculation!M:M,ROW())=0,-100,ROUND(INDEX([1]Calculation!M:M,ROW()),0))</f>
        <v>-100</v>
      </c>
      <c r="I1793" s="8">
        <f>IF(INDEX([1]Calculation!N:N,ROW())=0,-100,ROUND(INDEX([1]Calculation!N:N,ROW()),0))</f>
        <v>-100</v>
      </c>
      <c r="J1793" s="8">
        <f>IF(INDEX([1]Calculation!O:O,ROW())=0,-100,ROUND(INDEX([1]Calculation!O:O,ROW()),0))</f>
        <v>-100</v>
      </c>
      <c r="K1793" s="8">
        <f>IF(INDEX([1]Calculation!P:P,ROW())=0,-100,ROUND(INDEX([1]Calculation!P:P,ROW()),0))</f>
        <v>-100</v>
      </c>
      <c r="L1793" s="8">
        <f>IF(INDEX([1]Calculation!Q:Q,ROW())=0,-100,ROUND(INDEX([1]Calculation!Q:Q,ROW()),0))</f>
        <v>-100</v>
      </c>
      <c r="M1793" s="8">
        <f>IF(INDEX([1]Calculation!R:R,ROW())=0,-100,ROUND(INDEX([1]Calculation!R:R,ROW()),0))</f>
        <v>-100</v>
      </c>
      <c r="N1793" s="8">
        <f>IF(INDEX([1]Calculation!S:S,ROW())=0,-100,ROUND(INDEX([1]Calculation!S:S,ROW()),0))</f>
        <v>-100</v>
      </c>
      <c r="O1793" s="8">
        <f>IF(INDEX([1]Calculation!T:T,ROW())=0,-100,ROUND(INDEX([1]Calculation!T:T,ROW()),0))</f>
        <v>-100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IF(INDEX([1]Calculation!L:L,ROW())=0,-100,ROUND(INDEX([1]Calculation!L:L,ROW()),0))</f>
        <v>-100</v>
      </c>
      <c r="H1794" s="8">
        <f>IF(INDEX([1]Calculation!M:M,ROW())=0,-100,ROUND(INDEX([1]Calculation!M:M,ROW()),0))</f>
        <v>-100</v>
      </c>
      <c r="I1794" s="8">
        <f>IF(INDEX([1]Calculation!N:N,ROW())=0,-100,ROUND(INDEX([1]Calculation!N:N,ROW()),0))</f>
        <v>-100</v>
      </c>
      <c r="J1794" s="8">
        <f>IF(INDEX([1]Calculation!O:O,ROW())=0,-100,ROUND(INDEX([1]Calculation!O:O,ROW()),0))</f>
        <v>-100</v>
      </c>
      <c r="K1794" s="8">
        <f>IF(INDEX([1]Calculation!P:P,ROW())=0,-100,ROUND(INDEX([1]Calculation!P:P,ROW()),0))</f>
        <v>-100</v>
      </c>
      <c r="L1794" s="8">
        <f>IF(INDEX([1]Calculation!Q:Q,ROW())=0,-100,ROUND(INDEX([1]Calculation!Q:Q,ROW()),0))</f>
        <v>-100</v>
      </c>
      <c r="M1794" s="8">
        <f>IF(INDEX([1]Calculation!R:R,ROW())=0,-100,ROUND(INDEX([1]Calculation!R:R,ROW()),0))</f>
        <v>-100</v>
      </c>
      <c r="N1794" s="8">
        <f>IF(INDEX([1]Calculation!S:S,ROW())=0,-100,ROUND(INDEX([1]Calculation!S:S,ROW()),0))</f>
        <v>-100</v>
      </c>
      <c r="O1794" s="8">
        <f>IF(INDEX([1]Calculation!T:T,ROW())=0,-100,ROUND(INDEX([1]Calculation!T:T,ROW()),0))</f>
        <v>-100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IF(INDEX([1]Calculation!L:L,ROW())=0,-100,ROUND(INDEX([1]Calculation!L:L,ROW()),0))</f>
        <v>-100</v>
      </c>
      <c r="H1795" s="8">
        <f>IF(INDEX([1]Calculation!M:M,ROW())=0,-100,ROUND(INDEX([1]Calculation!M:M,ROW()),0))</f>
        <v>-100</v>
      </c>
      <c r="I1795" s="8">
        <f>IF(INDEX([1]Calculation!N:N,ROW())=0,-100,ROUND(INDEX([1]Calculation!N:N,ROW()),0))</f>
        <v>-100</v>
      </c>
      <c r="J1795" s="8">
        <f>IF(INDEX([1]Calculation!O:O,ROW())=0,-100,ROUND(INDEX([1]Calculation!O:O,ROW()),0))</f>
        <v>-100</v>
      </c>
      <c r="K1795" s="8">
        <f>IF(INDEX([1]Calculation!P:P,ROW())=0,-100,ROUND(INDEX([1]Calculation!P:P,ROW()),0))</f>
        <v>-100</v>
      </c>
      <c r="L1795" s="8">
        <f>IF(INDEX([1]Calculation!Q:Q,ROW())=0,-100,ROUND(INDEX([1]Calculation!Q:Q,ROW()),0))</f>
        <v>-100</v>
      </c>
      <c r="M1795" s="8">
        <f>IF(INDEX([1]Calculation!R:R,ROW())=0,-100,ROUND(INDEX([1]Calculation!R:R,ROW()),0))</f>
        <v>-100</v>
      </c>
      <c r="N1795" s="8">
        <f>IF(INDEX([1]Calculation!S:S,ROW())=0,-100,ROUND(INDEX([1]Calculation!S:S,ROW()),0))</f>
        <v>-100</v>
      </c>
      <c r="O1795" s="8">
        <f>IF(INDEX([1]Calculation!T:T,ROW())=0,-100,ROUND(INDEX([1]Calculation!T:T,ROW()),0))</f>
        <v>-100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IF(INDEX([1]Calculation!L:L,ROW())=0,-100,ROUND(INDEX([1]Calculation!L:L,ROW()),0))</f>
        <v>-100</v>
      </c>
      <c r="H1796" s="8">
        <f>IF(INDEX([1]Calculation!M:M,ROW())=0,-100,ROUND(INDEX([1]Calculation!M:M,ROW()),0))</f>
        <v>-100</v>
      </c>
      <c r="I1796" s="8">
        <f>IF(INDEX([1]Calculation!N:N,ROW())=0,-100,ROUND(INDEX([1]Calculation!N:N,ROW()),0))</f>
        <v>-100</v>
      </c>
      <c r="J1796" s="8">
        <f>IF(INDEX([1]Calculation!O:O,ROW())=0,-100,ROUND(INDEX([1]Calculation!O:O,ROW()),0))</f>
        <v>-100</v>
      </c>
      <c r="K1796" s="8">
        <f>IF(INDEX([1]Calculation!P:P,ROW())=0,-100,ROUND(INDEX([1]Calculation!P:P,ROW()),0))</f>
        <v>-100</v>
      </c>
      <c r="L1796" s="8">
        <f>IF(INDEX([1]Calculation!Q:Q,ROW())=0,-100,ROUND(INDEX([1]Calculation!Q:Q,ROW()),0))</f>
        <v>-100</v>
      </c>
      <c r="M1796" s="8">
        <f>IF(INDEX([1]Calculation!R:R,ROW())=0,-100,ROUND(INDEX([1]Calculation!R:R,ROW()),0))</f>
        <v>-100</v>
      </c>
      <c r="N1796" s="8">
        <f>IF(INDEX([1]Calculation!S:S,ROW())=0,-100,ROUND(INDEX([1]Calculation!S:S,ROW()),0))</f>
        <v>-100</v>
      </c>
      <c r="O1796" s="8">
        <f>IF(INDEX([1]Calculation!T:T,ROW())=0,-100,ROUND(INDEX([1]Calculation!T:T,ROW()),0))</f>
        <v>-100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IF(INDEX([1]Calculation!L:L,ROW())=0,-100,ROUND(INDEX([1]Calculation!L:L,ROW()),0))</f>
        <v>-100</v>
      </c>
      <c r="H1797" s="8">
        <f>IF(INDEX([1]Calculation!M:M,ROW())=0,-100,ROUND(INDEX([1]Calculation!M:M,ROW()),0))</f>
        <v>-100</v>
      </c>
      <c r="I1797" s="8">
        <f>IF(INDEX([1]Calculation!N:N,ROW())=0,-100,ROUND(INDEX([1]Calculation!N:N,ROW()),0))</f>
        <v>-100</v>
      </c>
      <c r="J1797" s="8">
        <f>IF(INDEX([1]Calculation!O:O,ROW())=0,-100,ROUND(INDEX([1]Calculation!O:O,ROW()),0))</f>
        <v>-100</v>
      </c>
      <c r="K1797" s="8">
        <f>IF(INDEX([1]Calculation!P:P,ROW())=0,-100,ROUND(INDEX([1]Calculation!P:P,ROW()),0))</f>
        <v>-100</v>
      </c>
      <c r="L1797" s="8">
        <f>IF(INDEX([1]Calculation!Q:Q,ROW())=0,-100,ROUND(INDEX([1]Calculation!Q:Q,ROW()),0))</f>
        <v>-100</v>
      </c>
      <c r="M1797" s="8">
        <f>IF(INDEX([1]Calculation!R:R,ROW())=0,-100,ROUND(INDEX([1]Calculation!R:R,ROW()),0))</f>
        <v>-100</v>
      </c>
      <c r="N1797" s="8">
        <f>IF(INDEX([1]Calculation!S:S,ROW())=0,-100,ROUND(INDEX([1]Calculation!S:S,ROW()),0))</f>
        <v>-100</v>
      </c>
      <c r="O1797" s="8">
        <f>IF(INDEX([1]Calculation!T:T,ROW())=0,-100,ROUND(INDEX([1]Calculation!T:T,ROW()),0))</f>
        <v>-100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IF(INDEX([1]Calculation!L:L,ROW())=0,-100,ROUND(INDEX([1]Calculation!L:L,ROW()),0))</f>
        <v>-100</v>
      </c>
      <c r="H1798" s="8">
        <f>IF(INDEX([1]Calculation!M:M,ROW())=0,-100,ROUND(INDEX([1]Calculation!M:M,ROW()),0))</f>
        <v>-100</v>
      </c>
      <c r="I1798" s="8">
        <f>IF(INDEX([1]Calculation!N:N,ROW())=0,-100,ROUND(INDEX([1]Calculation!N:N,ROW()),0))</f>
        <v>-100</v>
      </c>
      <c r="J1798" s="8">
        <f>IF(INDEX([1]Calculation!O:O,ROW())=0,-100,ROUND(INDEX([1]Calculation!O:O,ROW()),0))</f>
        <v>-100</v>
      </c>
      <c r="K1798" s="8">
        <f>IF(INDEX([1]Calculation!P:P,ROW())=0,-100,ROUND(INDEX([1]Calculation!P:P,ROW()),0))</f>
        <v>-100</v>
      </c>
      <c r="L1798" s="8">
        <f>IF(INDEX([1]Calculation!Q:Q,ROW())=0,-100,ROUND(INDEX([1]Calculation!Q:Q,ROW()),0))</f>
        <v>-100</v>
      </c>
      <c r="M1798" s="8">
        <f>IF(INDEX([1]Calculation!R:R,ROW())=0,-100,ROUND(INDEX([1]Calculation!R:R,ROW()),0))</f>
        <v>-100</v>
      </c>
      <c r="N1798" s="8">
        <f>IF(INDEX([1]Calculation!S:S,ROW())=0,-100,ROUND(INDEX([1]Calculation!S:S,ROW()),0))</f>
        <v>-100</v>
      </c>
      <c r="O1798" s="8">
        <f>IF(INDEX([1]Calculation!T:T,ROW())=0,-100,ROUND(INDEX([1]Calculation!T:T,ROW()),0))</f>
        <v>-100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IF(INDEX([1]Calculation!L:L,ROW())=0,-100,ROUND(INDEX([1]Calculation!L:L,ROW()),0))</f>
        <v>-100</v>
      </c>
      <c r="H1799" s="8">
        <f>IF(INDEX([1]Calculation!M:M,ROW())=0,-100,ROUND(INDEX([1]Calculation!M:M,ROW()),0))</f>
        <v>-100</v>
      </c>
      <c r="I1799" s="8">
        <f>IF(INDEX([1]Calculation!N:N,ROW())=0,-100,ROUND(INDEX([1]Calculation!N:N,ROW()),0))</f>
        <v>-100</v>
      </c>
      <c r="J1799" s="8">
        <f>IF(INDEX([1]Calculation!O:O,ROW())=0,-100,ROUND(INDEX([1]Calculation!O:O,ROW()),0))</f>
        <v>-100</v>
      </c>
      <c r="K1799" s="8">
        <f>IF(INDEX([1]Calculation!P:P,ROW())=0,-100,ROUND(INDEX([1]Calculation!P:P,ROW()),0))</f>
        <v>-100</v>
      </c>
      <c r="L1799" s="8">
        <f>IF(INDEX([1]Calculation!Q:Q,ROW())=0,-100,ROUND(INDEX([1]Calculation!Q:Q,ROW()),0))</f>
        <v>-100</v>
      </c>
      <c r="M1799" s="8">
        <f>IF(INDEX([1]Calculation!R:R,ROW())=0,-100,ROUND(INDEX([1]Calculation!R:R,ROW()),0))</f>
        <v>-100</v>
      </c>
      <c r="N1799" s="8">
        <f>IF(INDEX([1]Calculation!S:S,ROW())=0,-100,ROUND(INDEX([1]Calculation!S:S,ROW()),0))</f>
        <v>-100</v>
      </c>
      <c r="O1799" s="8">
        <f>IF(INDEX([1]Calculation!T:T,ROW())=0,-100,ROUND(INDEX([1]Calculation!T:T,ROW()),0))</f>
        <v>-100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IF(INDEX([1]Calculation!L:L,ROW())=0,-100,ROUND(INDEX([1]Calculation!L:L,ROW()),0))</f>
        <v>-100</v>
      </c>
      <c r="H1800" s="8">
        <f>IF(INDEX([1]Calculation!M:M,ROW())=0,-100,ROUND(INDEX([1]Calculation!M:M,ROW()),0))</f>
        <v>-100</v>
      </c>
      <c r="I1800" s="8">
        <f>IF(INDEX([1]Calculation!N:N,ROW())=0,-100,ROUND(INDEX([1]Calculation!N:N,ROW()),0))</f>
        <v>-100</v>
      </c>
      <c r="J1800" s="8">
        <f>IF(INDEX([1]Calculation!O:O,ROW())=0,-100,ROUND(INDEX([1]Calculation!O:O,ROW()),0))</f>
        <v>-100</v>
      </c>
      <c r="K1800" s="8">
        <f>IF(INDEX([1]Calculation!P:P,ROW())=0,-100,ROUND(INDEX([1]Calculation!P:P,ROW()),0))</f>
        <v>-100</v>
      </c>
      <c r="L1800" s="8">
        <f>IF(INDEX([1]Calculation!Q:Q,ROW())=0,-100,ROUND(INDEX([1]Calculation!Q:Q,ROW()),0))</f>
        <v>-100</v>
      </c>
      <c r="M1800" s="8">
        <f>IF(INDEX([1]Calculation!R:R,ROW())=0,-100,ROUND(INDEX([1]Calculation!R:R,ROW()),0))</f>
        <v>-100</v>
      </c>
      <c r="N1800" s="8">
        <f>IF(INDEX([1]Calculation!S:S,ROW())=0,-100,ROUND(INDEX([1]Calculation!S:S,ROW()),0))</f>
        <v>-100</v>
      </c>
      <c r="O1800" s="8">
        <f>IF(INDEX([1]Calculation!T:T,ROW())=0,-100,ROUND(INDEX([1]Calculation!T:T,ROW()),0))</f>
        <v>-100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IF(INDEX([1]Calculation!L:L,ROW())=0,-100,ROUND(INDEX([1]Calculation!L:L,ROW()),0))</f>
        <v>-100</v>
      </c>
      <c r="H1801" s="8">
        <f>IF(INDEX([1]Calculation!M:M,ROW())=0,-100,ROUND(INDEX([1]Calculation!M:M,ROW()),0))</f>
        <v>-100</v>
      </c>
      <c r="I1801" s="8">
        <f>IF(INDEX([1]Calculation!N:N,ROW())=0,-100,ROUND(INDEX([1]Calculation!N:N,ROW()),0))</f>
        <v>-100</v>
      </c>
      <c r="J1801" s="8">
        <f>IF(INDEX([1]Calculation!O:O,ROW())=0,-100,ROUND(INDEX([1]Calculation!O:O,ROW()),0))</f>
        <v>-100</v>
      </c>
      <c r="K1801" s="8">
        <f>IF(INDEX([1]Calculation!P:P,ROW())=0,-100,ROUND(INDEX([1]Calculation!P:P,ROW()),0))</f>
        <v>-100</v>
      </c>
      <c r="L1801" s="8">
        <f>IF(INDEX([1]Calculation!Q:Q,ROW())=0,-100,ROUND(INDEX([1]Calculation!Q:Q,ROW()),0))</f>
        <v>-100</v>
      </c>
      <c r="M1801" s="8">
        <f>IF(INDEX([1]Calculation!R:R,ROW())=0,-100,ROUND(INDEX([1]Calculation!R:R,ROW()),0))</f>
        <v>-100</v>
      </c>
      <c r="N1801" s="8">
        <f>IF(INDEX([1]Calculation!S:S,ROW())=0,-100,ROUND(INDEX([1]Calculation!S:S,ROW()),0))</f>
        <v>-100</v>
      </c>
      <c r="O1801" s="8">
        <f>IF(INDEX([1]Calculation!T:T,ROW())=0,-100,ROUND(INDEX([1]Calculation!T:T,ROW()),0))</f>
        <v>-100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IF(INDEX([1]Calculation!L:L,ROW())=0,-100,ROUND(INDEX([1]Calculation!L:L,ROW()),0))</f>
        <v>-100</v>
      </c>
      <c r="H1802" s="8">
        <f>IF(INDEX([1]Calculation!M:M,ROW())=0,-100,ROUND(INDEX([1]Calculation!M:M,ROW()),0))</f>
        <v>-100</v>
      </c>
      <c r="I1802" s="8">
        <f>IF(INDEX([1]Calculation!N:N,ROW())=0,-100,ROUND(INDEX([1]Calculation!N:N,ROW()),0))</f>
        <v>-100</v>
      </c>
      <c r="J1802" s="8">
        <f>IF(INDEX([1]Calculation!O:O,ROW())=0,-100,ROUND(INDEX([1]Calculation!O:O,ROW()),0))</f>
        <v>-100</v>
      </c>
      <c r="K1802" s="8">
        <f>IF(INDEX([1]Calculation!P:P,ROW())=0,-100,ROUND(INDEX([1]Calculation!P:P,ROW()),0))</f>
        <v>-100</v>
      </c>
      <c r="L1802" s="8">
        <f>IF(INDEX([1]Calculation!Q:Q,ROW())=0,-100,ROUND(INDEX([1]Calculation!Q:Q,ROW()),0))</f>
        <v>-100</v>
      </c>
      <c r="M1802" s="8">
        <f>IF(INDEX([1]Calculation!R:R,ROW())=0,-100,ROUND(INDEX([1]Calculation!R:R,ROW()),0))</f>
        <v>-100</v>
      </c>
      <c r="N1802" s="8">
        <f>IF(INDEX([1]Calculation!S:S,ROW())=0,-100,ROUND(INDEX([1]Calculation!S:S,ROW()),0))</f>
        <v>-100</v>
      </c>
      <c r="O1802" s="8">
        <f>IF(INDEX([1]Calculation!T:T,ROW())=0,-100,ROUND(INDEX([1]Calculation!T:T,ROW()),0))</f>
        <v>-100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IF(INDEX([1]Calculation!L:L,ROW())=0,-100,ROUND(INDEX([1]Calculation!L:L,ROW()),0))</f>
        <v>-100</v>
      </c>
      <c r="H1803" s="8">
        <f>IF(INDEX([1]Calculation!M:M,ROW())=0,-100,ROUND(INDEX([1]Calculation!M:M,ROW()),0))</f>
        <v>-100</v>
      </c>
      <c r="I1803" s="8">
        <f>IF(INDEX([1]Calculation!N:N,ROW())=0,-100,ROUND(INDEX([1]Calculation!N:N,ROW()),0))</f>
        <v>-100</v>
      </c>
      <c r="J1803" s="8">
        <f>IF(INDEX([1]Calculation!O:O,ROW())=0,-100,ROUND(INDEX([1]Calculation!O:O,ROW()),0))</f>
        <v>-100</v>
      </c>
      <c r="K1803" s="8">
        <f>IF(INDEX([1]Calculation!P:P,ROW())=0,-100,ROUND(INDEX([1]Calculation!P:P,ROW()),0))</f>
        <v>-100</v>
      </c>
      <c r="L1803" s="8">
        <f>IF(INDEX([1]Calculation!Q:Q,ROW())=0,-100,ROUND(INDEX([1]Calculation!Q:Q,ROW()),0))</f>
        <v>-100</v>
      </c>
      <c r="M1803" s="8">
        <f>IF(INDEX([1]Calculation!R:R,ROW())=0,-100,ROUND(INDEX([1]Calculation!R:R,ROW()),0))</f>
        <v>-100</v>
      </c>
      <c r="N1803" s="8">
        <f>IF(INDEX([1]Calculation!S:S,ROW())=0,-100,ROUND(INDEX([1]Calculation!S:S,ROW()),0))</f>
        <v>-100</v>
      </c>
      <c r="O1803" s="8">
        <f>IF(INDEX([1]Calculation!T:T,ROW())=0,-100,ROUND(INDEX([1]Calculation!T:T,ROW()),0))</f>
        <v>-100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IF(INDEX([1]Calculation!L:L,ROW())=0,-100,ROUND(INDEX([1]Calculation!L:L,ROW()),0))</f>
        <v>-100</v>
      </c>
      <c r="H1804" s="8">
        <f>IF(INDEX([1]Calculation!M:M,ROW())=0,-100,ROUND(INDEX([1]Calculation!M:M,ROW()),0))</f>
        <v>-100</v>
      </c>
      <c r="I1804" s="8">
        <f>IF(INDEX([1]Calculation!N:N,ROW())=0,-100,ROUND(INDEX([1]Calculation!N:N,ROW()),0))</f>
        <v>-100</v>
      </c>
      <c r="J1804" s="8">
        <f>IF(INDEX([1]Calculation!O:O,ROW())=0,-100,ROUND(INDEX([1]Calculation!O:O,ROW()),0))</f>
        <v>-100</v>
      </c>
      <c r="K1804" s="8">
        <f>IF(INDEX([1]Calculation!P:P,ROW())=0,-100,ROUND(INDEX([1]Calculation!P:P,ROW()),0))</f>
        <v>-100</v>
      </c>
      <c r="L1804" s="8">
        <f>IF(INDEX([1]Calculation!Q:Q,ROW())=0,-100,ROUND(INDEX([1]Calculation!Q:Q,ROW()),0))</f>
        <v>-100</v>
      </c>
      <c r="M1804" s="8">
        <f>IF(INDEX([1]Calculation!R:R,ROW())=0,-100,ROUND(INDEX([1]Calculation!R:R,ROW()),0))</f>
        <v>-100</v>
      </c>
      <c r="N1804" s="8">
        <f>IF(INDEX([1]Calculation!S:S,ROW())=0,-100,ROUND(INDEX([1]Calculation!S:S,ROW()),0))</f>
        <v>-100</v>
      </c>
      <c r="O1804" s="8">
        <f>IF(INDEX([1]Calculation!T:T,ROW())=0,-100,ROUND(INDEX([1]Calculation!T:T,ROW()),0))</f>
        <v>-100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IF(INDEX([1]Calculation!L:L,ROW())=0,-100,ROUND(INDEX([1]Calculation!L:L,ROW()),0))</f>
        <v>-100</v>
      </c>
      <c r="H1805" s="8">
        <f>IF(INDEX([1]Calculation!M:M,ROW())=0,-100,ROUND(INDEX([1]Calculation!M:M,ROW()),0))</f>
        <v>-100</v>
      </c>
      <c r="I1805" s="8">
        <f>IF(INDEX([1]Calculation!N:N,ROW())=0,-100,ROUND(INDEX([1]Calculation!N:N,ROW()),0))</f>
        <v>-100</v>
      </c>
      <c r="J1805" s="8">
        <f>IF(INDEX([1]Calculation!O:O,ROW())=0,-100,ROUND(INDEX([1]Calculation!O:O,ROW()),0))</f>
        <v>-100</v>
      </c>
      <c r="K1805" s="8">
        <f>IF(INDEX([1]Calculation!P:P,ROW())=0,-100,ROUND(INDEX([1]Calculation!P:P,ROW()),0))</f>
        <v>-100</v>
      </c>
      <c r="L1805" s="8">
        <f>IF(INDEX([1]Calculation!Q:Q,ROW())=0,-100,ROUND(INDEX([1]Calculation!Q:Q,ROW()),0))</f>
        <v>-100</v>
      </c>
      <c r="M1805" s="8">
        <f>IF(INDEX([1]Calculation!R:R,ROW())=0,-100,ROUND(INDEX([1]Calculation!R:R,ROW()),0))</f>
        <v>-100</v>
      </c>
      <c r="N1805" s="8">
        <f>IF(INDEX([1]Calculation!S:S,ROW())=0,-100,ROUND(INDEX([1]Calculation!S:S,ROW()),0))</f>
        <v>-100</v>
      </c>
      <c r="O1805" s="8">
        <f>IF(INDEX([1]Calculation!T:T,ROW())=0,-100,ROUND(INDEX([1]Calculation!T:T,ROW()),0))</f>
        <v>-100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IF(INDEX([1]Calculation!L:L,ROW())=0,-100,ROUND(INDEX([1]Calculation!L:L,ROW()),0))</f>
        <v>-100</v>
      </c>
      <c r="H1806" s="8">
        <f>IF(INDEX([1]Calculation!M:M,ROW())=0,-100,ROUND(INDEX([1]Calculation!M:M,ROW()),0))</f>
        <v>-100</v>
      </c>
      <c r="I1806" s="8">
        <f>IF(INDEX([1]Calculation!N:N,ROW())=0,-100,ROUND(INDEX([1]Calculation!N:N,ROW()),0))</f>
        <v>-100</v>
      </c>
      <c r="J1806" s="8">
        <f>IF(INDEX([1]Calculation!O:O,ROW())=0,-100,ROUND(INDEX([1]Calculation!O:O,ROW()),0))</f>
        <v>-100</v>
      </c>
      <c r="K1806" s="8">
        <f>IF(INDEX([1]Calculation!P:P,ROW())=0,-100,ROUND(INDEX([1]Calculation!P:P,ROW()),0))</f>
        <v>-100</v>
      </c>
      <c r="L1806" s="8">
        <f>IF(INDEX([1]Calculation!Q:Q,ROW())=0,-100,ROUND(INDEX([1]Calculation!Q:Q,ROW()),0))</f>
        <v>-100</v>
      </c>
      <c r="M1806" s="8">
        <f>IF(INDEX([1]Calculation!R:R,ROW())=0,-100,ROUND(INDEX([1]Calculation!R:R,ROW()),0))</f>
        <v>-100</v>
      </c>
      <c r="N1806" s="8">
        <f>IF(INDEX([1]Calculation!S:S,ROW())=0,-100,ROUND(INDEX([1]Calculation!S:S,ROW()),0))</f>
        <v>-100</v>
      </c>
      <c r="O1806" s="8">
        <f>IF(INDEX([1]Calculation!T:T,ROW())=0,-100,ROUND(INDEX([1]Calculation!T:T,ROW()),0))</f>
        <v>-100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IF(INDEX([1]Calculation!L:L,ROW())=0,-100,ROUND(INDEX([1]Calculation!L:L,ROW()),0))</f>
        <v>-100</v>
      </c>
      <c r="H1807" s="8">
        <f>IF(INDEX([1]Calculation!M:M,ROW())=0,-100,ROUND(INDEX([1]Calculation!M:M,ROW()),0))</f>
        <v>-100</v>
      </c>
      <c r="I1807" s="8">
        <f>IF(INDEX([1]Calculation!N:N,ROW())=0,-100,ROUND(INDEX([1]Calculation!N:N,ROW()),0))</f>
        <v>-100</v>
      </c>
      <c r="J1807" s="8">
        <f>IF(INDEX([1]Calculation!O:O,ROW())=0,-100,ROUND(INDEX([1]Calculation!O:O,ROW()),0))</f>
        <v>-100</v>
      </c>
      <c r="K1807" s="8">
        <f>IF(INDEX([1]Calculation!P:P,ROW())=0,-100,ROUND(INDEX([1]Calculation!P:P,ROW()),0))</f>
        <v>-100</v>
      </c>
      <c r="L1807" s="8">
        <f>IF(INDEX([1]Calculation!Q:Q,ROW())=0,-100,ROUND(INDEX([1]Calculation!Q:Q,ROW()),0))</f>
        <v>-100</v>
      </c>
      <c r="M1807" s="8">
        <f>IF(INDEX([1]Calculation!R:R,ROW())=0,-100,ROUND(INDEX([1]Calculation!R:R,ROW()),0))</f>
        <v>-100</v>
      </c>
      <c r="N1807" s="8">
        <f>IF(INDEX([1]Calculation!S:S,ROW())=0,-100,ROUND(INDEX([1]Calculation!S:S,ROW()),0))</f>
        <v>-100</v>
      </c>
      <c r="O1807" s="8">
        <f>IF(INDEX([1]Calculation!T:T,ROW())=0,-100,ROUND(INDEX([1]Calculation!T:T,ROW()),0))</f>
        <v>-100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IF(INDEX([1]Calculation!L:L,ROW())=0,-100,ROUND(INDEX([1]Calculation!L:L,ROW()),0))</f>
        <v>-100</v>
      </c>
      <c r="H1808" s="8">
        <f>IF(INDEX([1]Calculation!M:M,ROW())=0,-100,ROUND(INDEX([1]Calculation!M:M,ROW()),0))</f>
        <v>-100</v>
      </c>
      <c r="I1808" s="8">
        <f>IF(INDEX([1]Calculation!N:N,ROW())=0,-100,ROUND(INDEX([1]Calculation!N:N,ROW()),0))</f>
        <v>-100</v>
      </c>
      <c r="J1808" s="8">
        <f>IF(INDEX([1]Calculation!O:O,ROW())=0,-100,ROUND(INDEX([1]Calculation!O:O,ROW()),0))</f>
        <v>-100</v>
      </c>
      <c r="K1808" s="8">
        <f>IF(INDEX([1]Calculation!P:P,ROW())=0,-100,ROUND(INDEX([1]Calculation!P:P,ROW()),0))</f>
        <v>-100</v>
      </c>
      <c r="L1808" s="8">
        <f>IF(INDEX([1]Calculation!Q:Q,ROW())=0,-100,ROUND(INDEX([1]Calculation!Q:Q,ROW()),0))</f>
        <v>-100</v>
      </c>
      <c r="M1808" s="8">
        <f>IF(INDEX([1]Calculation!R:R,ROW())=0,-100,ROUND(INDEX([1]Calculation!R:R,ROW()),0))</f>
        <v>-100</v>
      </c>
      <c r="N1808" s="8">
        <f>IF(INDEX([1]Calculation!S:S,ROW())=0,-100,ROUND(INDEX([1]Calculation!S:S,ROW()),0))</f>
        <v>-100</v>
      </c>
      <c r="O1808" s="8">
        <f>IF(INDEX([1]Calculation!T:T,ROW())=0,-100,ROUND(INDEX([1]Calculation!T:T,ROW()),0))</f>
        <v>-100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IF(INDEX([1]Calculation!L:L,ROW())=0,-100,ROUND(INDEX([1]Calculation!L:L,ROW()),0))</f>
        <v>-100</v>
      </c>
      <c r="H1809" s="8">
        <f>IF(INDEX([1]Calculation!M:M,ROW())=0,-100,ROUND(INDEX([1]Calculation!M:M,ROW()),0))</f>
        <v>-100</v>
      </c>
      <c r="I1809" s="8">
        <f>IF(INDEX([1]Calculation!N:N,ROW())=0,-100,ROUND(INDEX([1]Calculation!N:N,ROW()),0))</f>
        <v>-100</v>
      </c>
      <c r="J1809" s="8">
        <f>IF(INDEX([1]Calculation!O:O,ROW())=0,-100,ROUND(INDEX([1]Calculation!O:O,ROW()),0))</f>
        <v>-100</v>
      </c>
      <c r="K1809" s="8">
        <f>IF(INDEX([1]Calculation!P:P,ROW())=0,-100,ROUND(INDEX([1]Calculation!P:P,ROW()),0))</f>
        <v>-100</v>
      </c>
      <c r="L1809" s="8">
        <f>IF(INDEX([1]Calculation!Q:Q,ROW())=0,-100,ROUND(INDEX([1]Calculation!Q:Q,ROW()),0))</f>
        <v>-100</v>
      </c>
      <c r="M1809" s="8">
        <f>IF(INDEX([1]Calculation!R:R,ROW())=0,-100,ROUND(INDEX([1]Calculation!R:R,ROW()),0))</f>
        <v>-100</v>
      </c>
      <c r="N1809" s="8">
        <f>IF(INDEX([1]Calculation!S:S,ROW())=0,-100,ROUND(INDEX([1]Calculation!S:S,ROW()),0))</f>
        <v>-100</v>
      </c>
      <c r="O1809" s="8">
        <f>IF(INDEX([1]Calculation!T:T,ROW())=0,-100,ROUND(INDEX([1]Calculation!T:T,ROW()),0))</f>
        <v>-100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IF(INDEX([1]Calculation!L:L,ROW())=0,-100,ROUND(INDEX([1]Calculation!L:L,ROW()),0))</f>
        <v>-100</v>
      </c>
      <c r="H1810" s="8">
        <f>IF(INDEX([1]Calculation!M:M,ROW())=0,-100,ROUND(INDEX([1]Calculation!M:M,ROW()),0))</f>
        <v>-100</v>
      </c>
      <c r="I1810" s="8">
        <f>IF(INDEX([1]Calculation!N:N,ROW())=0,-100,ROUND(INDEX([1]Calculation!N:N,ROW()),0))</f>
        <v>-100</v>
      </c>
      <c r="J1810" s="8">
        <f>IF(INDEX([1]Calculation!O:O,ROW())=0,-100,ROUND(INDEX([1]Calculation!O:O,ROW()),0))</f>
        <v>-100</v>
      </c>
      <c r="K1810" s="8">
        <f>IF(INDEX([1]Calculation!P:P,ROW())=0,-100,ROUND(INDEX([1]Calculation!P:P,ROW()),0))</f>
        <v>-100</v>
      </c>
      <c r="L1810" s="8">
        <f>IF(INDEX([1]Calculation!Q:Q,ROW())=0,-100,ROUND(INDEX([1]Calculation!Q:Q,ROW()),0))</f>
        <v>-100</v>
      </c>
      <c r="M1810" s="8">
        <f>IF(INDEX([1]Calculation!R:R,ROW())=0,-100,ROUND(INDEX([1]Calculation!R:R,ROW()),0))</f>
        <v>-100</v>
      </c>
      <c r="N1810" s="8">
        <f>IF(INDEX([1]Calculation!S:S,ROW())=0,-100,ROUND(INDEX([1]Calculation!S:S,ROW()),0))</f>
        <v>-100</v>
      </c>
      <c r="O1810" s="8">
        <f>IF(INDEX([1]Calculation!T:T,ROW())=0,-100,ROUND(INDEX([1]Calculation!T:T,ROW()),0))</f>
        <v>-100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IF(INDEX([1]Calculation!L:L,ROW())=0,-100,ROUND(INDEX([1]Calculation!L:L,ROW()),0))</f>
        <v>-100</v>
      </c>
      <c r="H1811" s="8">
        <f>IF(INDEX([1]Calculation!M:M,ROW())=0,-100,ROUND(INDEX([1]Calculation!M:M,ROW()),0))</f>
        <v>-100</v>
      </c>
      <c r="I1811" s="8">
        <f>IF(INDEX([1]Calculation!N:N,ROW())=0,-100,ROUND(INDEX([1]Calculation!N:N,ROW()),0))</f>
        <v>-100</v>
      </c>
      <c r="J1811" s="8">
        <f>IF(INDEX([1]Calculation!O:O,ROW())=0,-100,ROUND(INDEX([1]Calculation!O:O,ROW()),0))</f>
        <v>-100</v>
      </c>
      <c r="K1811" s="8">
        <f>IF(INDEX([1]Calculation!P:P,ROW())=0,-100,ROUND(INDEX([1]Calculation!P:P,ROW()),0))</f>
        <v>-100</v>
      </c>
      <c r="L1811" s="8">
        <f>IF(INDEX([1]Calculation!Q:Q,ROW())=0,-100,ROUND(INDEX([1]Calculation!Q:Q,ROW()),0))</f>
        <v>-100</v>
      </c>
      <c r="M1811" s="8">
        <f>IF(INDEX([1]Calculation!R:R,ROW())=0,-100,ROUND(INDEX([1]Calculation!R:R,ROW()),0))</f>
        <v>-100</v>
      </c>
      <c r="N1811" s="8">
        <f>IF(INDEX([1]Calculation!S:S,ROW())=0,-100,ROUND(INDEX([1]Calculation!S:S,ROW()),0))</f>
        <v>-100</v>
      </c>
      <c r="O1811" s="8">
        <f>IF(INDEX([1]Calculation!T:T,ROW())=0,-100,ROUND(INDEX([1]Calculation!T:T,ROW()),0))</f>
        <v>-100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IF(INDEX([1]Calculation!L:L,ROW())=0,-100,ROUND(INDEX([1]Calculation!L:L,ROW()),0))</f>
        <v>-100</v>
      </c>
      <c r="H1812" s="8">
        <f>IF(INDEX([1]Calculation!M:M,ROW())=0,-100,ROUND(INDEX([1]Calculation!M:M,ROW()),0))</f>
        <v>-100</v>
      </c>
      <c r="I1812" s="8">
        <f>IF(INDEX([1]Calculation!N:N,ROW())=0,-100,ROUND(INDEX([1]Calculation!N:N,ROW()),0))</f>
        <v>-100</v>
      </c>
      <c r="J1812" s="8">
        <f>IF(INDEX([1]Calculation!O:O,ROW())=0,-100,ROUND(INDEX([1]Calculation!O:O,ROW()),0))</f>
        <v>-100</v>
      </c>
      <c r="K1812" s="8">
        <f>IF(INDEX([1]Calculation!P:P,ROW())=0,-100,ROUND(INDEX([1]Calculation!P:P,ROW()),0))</f>
        <v>-100</v>
      </c>
      <c r="L1812" s="8">
        <f>IF(INDEX([1]Calculation!Q:Q,ROW())=0,-100,ROUND(INDEX([1]Calculation!Q:Q,ROW()),0))</f>
        <v>-100</v>
      </c>
      <c r="M1812" s="8">
        <f>IF(INDEX([1]Calculation!R:R,ROW())=0,-100,ROUND(INDEX([1]Calculation!R:R,ROW()),0))</f>
        <v>-100</v>
      </c>
      <c r="N1812" s="8">
        <f>IF(INDEX([1]Calculation!S:S,ROW())=0,-100,ROUND(INDEX([1]Calculation!S:S,ROW()),0))</f>
        <v>-100</v>
      </c>
      <c r="O1812" s="8">
        <f>IF(INDEX([1]Calculation!T:T,ROW())=0,-100,ROUND(INDEX([1]Calculation!T:T,ROW()),0))</f>
        <v>-100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IF(INDEX([1]Calculation!L:L,ROW())=0,-100,ROUND(INDEX([1]Calculation!L:L,ROW()),0))</f>
        <v>-100</v>
      </c>
      <c r="H1813" s="8">
        <f>IF(INDEX([1]Calculation!M:M,ROW())=0,-100,ROUND(INDEX([1]Calculation!M:M,ROW()),0))</f>
        <v>-100</v>
      </c>
      <c r="I1813" s="8">
        <f>IF(INDEX([1]Calculation!N:N,ROW())=0,-100,ROUND(INDEX([1]Calculation!N:N,ROW()),0))</f>
        <v>-100</v>
      </c>
      <c r="J1813" s="8">
        <f>IF(INDEX([1]Calculation!O:O,ROW())=0,-100,ROUND(INDEX([1]Calculation!O:O,ROW()),0))</f>
        <v>-100</v>
      </c>
      <c r="K1813" s="8">
        <f>IF(INDEX([1]Calculation!P:P,ROW())=0,-100,ROUND(INDEX([1]Calculation!P:P,ROW()),0))</f>
        <v>-100</v>
      </c>
      <c r="L1813" s="8">
        <f>IF(INDEX([1]Calculation!Q:Q,ROW())=0,-100,ROUND(INDEX([1]Calculation!Q:Q,ROW()),0))</f>
        <v>-100</v>
      </c>
      <c r="M1813" s="8">
        <f>IF(INDEX([1]Calculation!R:R,ROW())=0,-100,ROUND(INDEX([1]Calculation!R:R,ROW()),0))</f>
        <v>-100</v>
      </c>
      <c r="N1813" s="8">
        <f>IF(INDEX([1]Calculation!S:S,ROW())=0,-100,ROUND(INDEX([1]Calculation!S:S,ROW()),0))</f>
        <v>-100</v>
      </c>
      <c r="O1813" s="8">
        <f>IF(INDEX([1]Calculation!T:T,ROW())=0,-100,ROUND(INDEX([1]Calculation!T:T,ROW()),0))</f>
        <v>-100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IF(INDEX([1]Calculation!L:L,ROW())=0,-100,ROUND(INDEX([1]Calculation!L:L,ROW()),0))</f>
        <v>-100</v>
      </c>
      <c r="H1814" s="8">
        <f>IF(INDEX([1]Calculation!M:M,ROW())=0,-100,ROUND(INDEX([1]Calculation!M:M,ROW()),0))</f>
        <v>-100</v>
      </c>
      <c r="I1814" s="8">
        <f>IF(INDEX([1]Calculation!N:N,ROW())=0,-100,ROUND(INDEX([1]Calculation!N:N,ROW()),0))</f>
        <v>-100</v>
      </c>
      <c r="J1814" s="8">
        <f>IF(INDEX([1]Calculation!O:O,ROW())=0,-100,ROUND(INDEX([1]Calculation!O:O,ROW()),0))</f>
        <v>-100</v>
      </c>
      <c r="K1814" s="8">
        <f>IF(INDEX([1]Calculation!P:P,ROW())=0,-100,ROUND(INDEX([1]Calculation!P:P,ROW()),0))</f>
        <v>-100</v>
      </c>
      <c r="L1814" s="8">
        <f>IF(INDEX([1]Calculation!Q:Q,ROW())=0,-100,ROUND(INDEX([1]Calculation!Q:Q,ROW()),0))</f>
        <v>-100</v>
      </c>
      <c r="M1814" s="8">
        <f>IF(INDEX([1]Calculation!R:R,ROW())=0,-100,ROUND(INDEX([1]Calculation!R:R,ROW()),0))</f>
        <v>-100</v>
      </c>
      <c r="N1814" s="8">
        <f>IF(INDEX([1]Calculation!S:S,ROW())=0,-100,ROUND(INDEX([1]Calculation!S:S,ROW()),0))</f>
        <v>-100</v>
      </c>
      <c r="O1814" s="8">
        <f>IF(INDEX([1]Calculation!T:T,ROW())=0,-100,ROUND(INDEX([1]Calculation!T:T,ROW()),0))</f>
        <v>-100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IF(INDEX([1]Calculation!L:L,ROW())=0,-100,ROUND(INDEX([1]Calculation!L:L,ROW()),0))</f>
        <v>-100</v>
      </c>
      <c r="H1815" s="8">
        <f>IF(INDEX([1]Calculation!M:M,ROW())=0,-100,ROUND(INDEX([1]Calculation!M:M,ROW()),0))</f>
        <v>-100</v>
      </c>
      <c r="I1815" s="8">
        <f>IF(INDEX([1]Calculation!N:N,ROW())=0,-100,ROUND(INDEX([1]Calculation!N:N,ROW()),0))</f>
        <v>-100</v>
      </c>
      <c r="J1815" s="8">
        <f>IF(INDEX([1]Calculation!O:O,ROW())=0,-100,ROUND(INDEX([1]Calculation!O:O,ROW()),0))</f>
        <v>-100</v>
      </c>
      <c r="K1815" s="8">
        <f>IF(INDEX([1]Calculation!P:P,ROW())=0,-100,ROUND(INDEX([1]Calculation!P:P,ROW()),0))</f>
        <v>-100</v>
      </c>
      <c r="L1815" s="8">
        <f>IF(INDEX([1]Calculation!Q:Q,ROW())=0,-100,ROUND(INDEX([1]Calculation!Q:Q,ROW()),0))</f>
        <v>-100</v>
      </c>
      <c r="M1815" s="8">
        <f>IF(INDEX([1]Calculation!R:R,ROW())=0,-100,ROUND(INDEX([1]Calculation!R:R,ROW()),0))</f>
        <v>-100</v>
      </c>
      <c r="N1815" s="8">
        <f>IF(INDEX([1]Calculation!S:S,ROW())=0,-100,ROUND(INDEX([1]Calculation!S:S,ROW()),0))</f>
        <v>-100</v>
      </c>
      <c r="O1815" s="8">
        <f>IF(INDEX([1]Calculation!T:T,ROW())=0,-100,ROUND(INDEX([1]Calculation!T:T,ROW()),0))</f>
        <v>-100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IF(INDEX([1]Calculation!L:L,ROW())=0,-100,ROUND(INDEX([1]Calculation!L:L,ROW()),0))</f>
        <v>-100</v>
      </c>
      <c r="H1816" s="8">
        <f>IF(INDEX([1]Calculation!M:M,ROW())=0,-100,ROUND(INDEX([1]Calculation!M:M,ROW()),0))</f>
        <v>-100</v>
      </c>
      <c r="I1816" s="8">
        <f>IF(INDEX([1]Calculation!N:N,ROW())=0,-100,ROUND(INDEX([1]Calculation!N:N,ROW()),0))</f>
        <v>-100</v>
      </c>
      <c r="J1816" s="8">
        <f>IF(INDEX([1]Calculation!O:O,ROW())=0,-100,ROUND(INDEX([1]Calculation!O:O,ROW()),0))</f>
        <v>-100</v>
      </c>
      <c r="K1816" s="8">
        <f>IF(INDEX([1]Calculation!P:P,ROW())=0,-100,ROUND(INDEX([1]Calculation!P:P,ROW()),0))</f>
        <v>-100</v>
      </c>
      <c r="L1816" s="8">
        <f>IF(INDEX([1]Calculation!Q:Q,ROW())=0,-100,ROUND(INDEX([1]Calculation!Q:Q,ROW()),0))</f>
        <v>-100</v>
      </c>
      <c r="M1816" s="8">
        <f>IF(INDEX([1]Calculation!R:R,ROW())=0,-100,ROUND(INDEX([1]Calculation!R:R,ROW()),0))</f>
        <v>-100</v>
      </c>
      <c r="N1816" s="8">
        <f>IF(INDEX([1]Calculation!S:S,ROW())=0,-100,ROUND(INDEX([1]Calculation!S:S,ROW()),0))</f>
        <v>-100</v>
      </c>
      <c r="O1816" s="8">
        <f>IF(INDEX([1]Calculation!T:T,ROW())=0,-100,ROUND(INDEX([1]Calculation!T:T,ROW()),0))</f>
        <v>-100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IF(INDEX([1]Calculation!L:L,ROW())=0,-100,ROUND(INDEX([1]Calculation!L:L,ROW()),0))</f>
        <v>-100</v>
      </c>
      <c r="H1817" s="8">
        <f>IF(INDEX([1]Calculation!M:M,ROW())=0,-100,ROUND(INDEX([1]Calculation!M:M,ROW()),0))</f>
        <v>-100</v>
      </c>
      <c r="I1817" s="8">
        <f>IF(INDEX([1]Calculation!N:N,ROW())=0,-100,ROUND(INDEX([1]Calculation!N:N,ROW()),0))</f>
        <v>-100</v>
      </c>
      <c r="J1817" s="8">
        <f>IF(INDEX([1]Calculation!O:O,ROW())=0,-100,ROUND(INDEX([1]Calculation!O:O,ROW()),0))</f>
        <v>-100</v>
      </c>
      <c r="K1817" s="8">
        <f>IF(INDEX([1]Calculation!P:P,ROW())=0,-100,ROUND(INDEX([1]Calculation!P:P,ROW()),0))</f>
        <v>-100</v>
      </c>
      <c r="L1817" s="8">
        <f>IF(INDEX([1]Calculation!Q:Q,ROW())=0,-100,ROUND(INDEX([1]Calculation!Q:Q,ROW()),0))</f>
        <v>-100</v>
      </c>
      <c r="M1817" s="8">
        <f>IF(INDEX([1]Calculation!R:R,ROW())=0,-100,ROUND(INDEX([1]Calculation!R:R,ROW()),0))</f>
        <v>-100</v>
      </c>
      <c r="N1817" s="8">
        <f>IF(INDEX([1]Calculation!S:S,ROW())=0,-100,ROUND(INDEX([1]Calculation!S:S,ROW()),0))</f>
        <v>-100</v>
      </c>
      <c r="O1817" s="8">
        <f>IF(INDEX([1]Calculation!T:T,ROW())=0,-100,ROUND(INDEX([1]Calculation!T:T,ROW()),0))</f>
        <v>-100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IF(INDEX([1]Calculation!L:L,ROW())=0,-100,ROUND(INDEX([1]Calculation!L:L,ROW()),0))</f>
        <v>-100</v>
      </c>
      <c r="H1818" s="8">
        <f>IF(INDEX([1]Calculation!M:M,ROW())=0,-100,ROUND(INDEX([1]Calculation!M:M,ROW()),0))</f>
        <v>-100</v>
      </c>
      <c r="I1818" s="8">
        <f>IF(INDEX([1]Calculation!N:N,ROW())=0,-100,ROUND(INDEX([1]Calculation!N:N,ROW()),0))</f>
        <v>-100</v>
      </c>
      <c r="J1818" s="8">
        <f>IF(INDEX([1]Calculation!O:O,ROW())=0,-100,ROUND(INDEX([1]Calculation!O:O,ROW()),0))</f>
        <v>-100</v>
      </c>
      <c r="K1818" s="8">
        <f>IF(INDEX([1]Calculation!P:P,ROW())=0,-100,ROUND(INDEX([1]Calculation!P:P,ROW()),0))</f>
        <v>-100</v>
      </c>
      <c r="L1818" s="8">
        <f>IF(INDEX([1]Calculation!Q:Q,ROW())=0,-100,ROUND(INDEX([1]Calculation!Q:Q,ROW()),0))</f>
        <v>-100</v>
      </c>
      <c r="M1818" s="8">
        <f>IF(INDEX([1]Calculation!R:R,ROW())=0,-100,ROUND(INDEX([1]Calculation!R:R,ROW()),0))</f>
        <v>-100</v>
      </c>
      <c r="N1818" s="8">
        <f>IF(INDEX([1]Calculation!S:S,ROW())=0,-100,ROUND(INDEX([1]Calculation!S:S,ROW()),0))</f>
        <v>-100</v>
      </c>
      <c r="O1818" s="8">
        <f>IF(INDEX([1]Calculation!T:T,ROW())=0,-100,ROUND(INDEX([1]Calculation!T:T,ROW()),0))</f>
        <v>-100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IF(INDEX([1]Calculation!L:L,ROW())=0,-100,ROUND(INDEX([1]Calculation!L:L,ROW()),0))</f>
        <v>-100</v>
      </c>
      <c r="H1819" s="8">
        <f>IF(INDEX([1]Calculation!M:M,ROW())=0,-100,ROUND(INDEX([1]Calculation!M:M,ROW()),0))</f>
        <v>-100</v>
      </c>
      <c r="I1819" s="8">
        <f>IF(INDEX([1]Calculation!N:N,ROW())=0,-100,ROUND(INDEX([1]Calculation!N:N,ROW()),0))</f>
        <v>-100</v>
      </c>
      <c r="J1819" s="8">
        <f>IF(INDEX([1]Calculation!O:O,ROW())=0,-100,ROUND(INDEX([1]Calculation!O:O,ROW()),0))</f>
        <v>-100</v>
      </c>
      <c r="K1819" s="8">
        <f>IF(INDEX([1]Calculation!P:P,ROW())=0,-100,ROUND(INDEX([1]Calculation!P:P,ROW()),0))</f>
        <v>-100</v>
      </c>
      <c r="L1819" s="8">
        <f>IF(INDEX([1]Calculation!Q:Q,ROW())=0,-100,ROUND(INDEX([1]Calculation!Q:Q,ROW()),0))</f>
        <v>-100</v>
      </c>
      <c r="M1819" s="8">
        <f>IF(INDEX([1]Calculation!R:R,ROW())=0,-100,ROUND(INDEX([1]Calculation!R:R,ROW()),0))</f>
        <v>-100</v>
      </c>
      <c r="N1819" s="8">
        <f>IF(INDEX([1]Calculation!S:S,ROW())=0,-100,ROUND(INDEX([1]Calculation!S:S,ROW()),0))</f>
        <v>-100</v>
      </c>
      <c r="O1819" s="8">
        <f>IF(INDEX([1]Calculation!T:T,ROW())=0,-100,ROUND(INDEX([1]Calculation!T:T,ROW()),0))</f>
        <v>-100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IF(INDEX([1]Calculation!L:L,ROW())=0,-100,ROUND(INDEX([1]Calculation!L:L,ROW()),0))</f>
        <v>-100</v>
      </c>
      <c r="H1820" s="8">
        <f>IF(INDEX([1]Calculation!M:M,ROW())=0,-100,ROUND(INDEX([1]Calculation!M:M,ROW()),0))</f>
        <v>-100</v>
      </c>
      <c r="I1820" s="8">
        <f>IF(INDEX([1]Calculation!N:N,ROW())=0,-100,ROUND(INDEX([1]Calculation!N:N,ROW()),0))</f>
        <v>-100</v>
      </c>
      <c r="J1820" s="8">
        <f>IF(INDEX([1]Calculation!O:O,ROW())=0,-100,ROUND(INDEX([1]Calculation!O:O,ROW()),0))</f>
        <v>-100</v>
      </c>
      <c r="K1820" s="8">
        <f>IF(INDEX([1]Calculation!P:P,ROW())=0,-100,ROUND(INDEX([1]Calculation!P:P,ROW()),0))</f>
        <v>-100</v>
      </c>
      <c r="L1820" s="8">
        <f>IF(INDEX([1]Calculation!Q:Q,ROW())=0,-100,ROUND(INDEX([1]Calculation!Q:Q,ROW()),0))</f>
        <v>-100</v>
      </c>
      <c r="M1820" s="8">
        <f>IF(INDEX([1]Calculation!R:R,ROW())=0,-100,ROUND(INDEX([1]Calculation!R:R,ROW()),0))</f>
        <v>-100</v>
      </c>
      <c r="N1820" s="8">
        <f>IF(INDEX([1]Calculation!S:S,ROW())=0,-100,ROUND(INDEX([1]Calculation!S:S,ROW()),0))</f>
        <v>-100</v>
      </c>
      <c r="O1820" s="8">
        <f>IF(INDEX([1]Calculation!T:T,ROW())=0,-100,ROUND(INDEX([1]Calculation!T:T,ROW()),0))</f>
        <v>-100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IF(INDEX([1]Calculation!L:L,ROW())=0,-100,ROUND(INDEX([1]Calculation!L:L,ROW()),0))</f>
        <v>-100</v>
      </c>
      <c r="H1821" s="8">
        <f>IF(INDEX([1]Calculation!M:M,ROW())=0,-100,ROUND(INDEX([1]Calculation!M:M,ROW()),0))</f>
        <v>-100</v>
      </c>
      <c r="I1821" s="8">
        <f>IF(INDEX([1]Calculation!N:N,ROW())=0,-100,ROUND(INDEX([1]Calculation!N:N,ROW()),0))</f>
        <v>-100</v>
      </c>
      <c r="J1821" s="8">
        <f>IF(INDEX([1]Calculation!O:O,ROW())=0,-100,ROUND(INDEX([1]Calculation!O:O,ROW()),0))</f>
        <v>-100</v>
      </c>
      <c r="K1821" s="8">
        <f>IF(INDEX([1]Calculation!P:P,ROW())=0,-100,ROUND(INDEX([1]Calculation!P:P,ROW()),0))</f>
        <v>-100</v>
      </c>
      <c r="L1821" s="8">
        <f>IF(INDEX([1]Calculation!Q:Q,ROW())=0,-100,ROUND(INDEX([1]Calculation!Q:Q,ROW()),0))</f>
        <v>-100</v>
      </c>
      <c r="M1821" s="8">
        <f>IF(INDEX([1]Calculation!R:R,ROW())=0,-100,ROUND(INDEX([1]Calculation!R:R,ROW()),0))</f>
        <v>-100</v>
      </c>
      <c r="N1821" s="8">
        <f>IF(INDEX([1]Calculation!S:S,ROW())=0,-100,ROUND(INDEX([1]Calculation!S:S,ROW()),0))</f>
        <v>-100</v>
      </c>
      <c r="O1821" s="8">
        <f>IF(INDEX([1]Calculation!T:T,ROW())=0,-100,ROUND(INDEX([1]Calculation!T:T,ROW()),0))</f>
        <v>-100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IF(INDEX([1]Calculation!L:L,ROW())=0,-100,ROUND(INDEX([1]Calculation!L:L,ROW()),0))</f>
        <v>-100</v>
      </c>
      <c r="H1822" s="8">
        <f>IF(INDEX([1]Calculation!M:M,ROW())=0,-100,ROUND(INDEX([1]Calculation!M:M,ROW()),0))</f>
        <v>-100</v>
      </c>
      <c r="I1822" s="8">
        <f>IF(INDEX([1]Calculation!N:N,ROW())=0,-100,ROUND(INDEX([1]Calculation!N:N,ROW()),0))</f>
        <v>-100</v>
      </c>
      <c r="J1822" s="8">
        <f>IF(INDEX([1]Calculation!O:O,ROW())=0,-100,ROUND(INDEX([1]Calculation!O:O,ROW()),0))</f>
        <v>-100</v>
      </c>
      <c r="K1822" s="8">
        <f>IF(INDEX([1]Calculation!P:P,ROW())=0,-100,ROUND(INDEX([1]Calculation!P:P,ROW()),0))</f>
        <v>-100</v>
      </c>
      <c r="L1822" s="8">
        <f>IF(INDEX([1]Calculation!Q:Q,ROW())=0,-100,ROUND(INDEX([1]Calculation!Q:Q,ROW()),0))</f>
        <v>-100</v>
      </c>
      <c r="M1822" s="8">
        <f>IF(INDEX([1]Calculation!R:R,ROW())=0,-100,ROUND(INDEX([1]Calculation!R:R,ROW()),0))</f>
        <v>-100</v>
      </c>
      <c r="N1822" s="8">
        <f>IF(INDEX([1]Calculation!S:S,ROW())=0,-100,ROUND(INDEX([1]Calculation!S:S,ROW()),0))</f>
        <v>-100</v>
      </c>
      <c r="O1822" s="8">
        <f>IF(INDEX([1]Calculation!T:T,ROW())=0,-100,ROUND(INDEX([1]Calculation!T:T,ROW()),0))</f>
        <v>-100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IF(INDEX([1]Calculation!L:L,ROW())=0,-100,ROUND(INDEX([1]Calculation!L:L,ROW()),0))</f>
        <v>-100</v>
      </c>
      <c r="H1823" s="8">
        <f>IF(INDEX([1]Calculation!M:M,ROW())=0,-100,ROUND(INDEX([1]Calculation!M:M,ROW()),0))</f>
        <v>-100</v>
      </c>
      <c r="I1823" s="8">
        <f>IF(INDEX([1]Calculation!N:N,ROW())=0,-100,ROUND(INDEX([1]Calculation!N:N,ROW()),0))</f>
        <v>-100</v>
      </c>
      <c r="J1823" s="8">
        <f>IF(INDEX([1]Calculation!O:O,ROW())=0,-100,ROUND(INDEX([1]Calculation!O:O,ROW()),0))</f>
        <v>-100</v>
      </c>
      <c r="K1823" s="8">
        <f>IF(INDEX([1]Calculation!P:P,ROW())=0,-100,ROUND(INDEX([1]Calculation!P:P,ROW()),0))</f>
        <v>-100</v>
      </c>
      <c r="L1823" s="8">
        <f>IF(INDEX([1]Calculation!Q:Q,ROW())=0,-100,ROUND(INDEX([1]Calculation!Q:Q,ROW()),0))</f>
        <v>-100</v>
      </c>
      <c r="M1823" s="8">
        <f>IF(INDEX([1]Calculation!R:R,ROW())=0,-100,ROUND(INDEX([1]Calculation!R:R,ROW()),0))</f>
        <v>-100</v>
      </c>
      <c r="N1823" s="8">
        <f>IF(INDEX([1]Calculation!S:S,ROW())=0,-100,ROUND(INDEX([1]Calculation!S:S,ROW()),0))</f>
        <v>-100</v>
      </c>
      <c r="O1823" s="8">
        <f>IF(INDEX([1]Calculation!T:T,ROW())=0,-100,ROUND(INDEX([1]Calculation!T:T,ROW()),0))</f>
        <v>-100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IF(INDEX([1]Calculation!L:L,ROW())=0,-100,ROUND(INDEX([1]Calculation!L:L,ROW()),0))</f>
        <v>-100</v>
      </c>
      <c r="H1824" s="8">
        <f>IF(INDEX([1]Calculation!M:M,ROW())=0,-100,ROUND(INDEX([1]Calculation!M:M,ROW()),0))</f>
        <v>-100</v>
      </c>
      <c r="I1824" s="8">
        <f>IF(INDEX([1]Calculation!N:N,ROW())=0,-100,ROUND(INDEX([1]Calculation!N:N,ROW()),0))</f>
        <v>-100</v>
      </c>
      <c r="J1824" s="8">
        <f>IF(INDEX([1]Calculation!O:O,ROW())=0,-100,ROUND(INDEX([1]Calculation!O:O,ROW()),0))</f>
        <v>-100</v>
      </c>
      <c r="K1824" s="8">
        <f>IF(INDEX([1]Calculation!P:P,ROW())=0,-100,ROUND(INDEX([1]Calculation!P:P,ROW()),0))</f>
        <v>-100</v>
      </c>
      <c r="L1824" s="8">
        <f>IF(INDEX([1]Calculation!Q:Q,ROW())=0,-100,ROUND(INDEX([1]Calculation!Q:Q,ROW()),0))</f>
        <v>-100</v>
      </c>
      <c r="M1824" s="8">
        <f>IF(INDEX([1]Calculation!R:R,ROW())=0,-100,ROUND(INDEX([1]Calculation!R:R,ROW()),0))</f>
        <v>-100</v>
      </c>
      <c r="N1824" s="8">
        <f>IF(INDEX([1]Calculation!S:S,ROW())=0,-100,ROUND(INDEX([1]Calculation!S:S,ROW()),0))</f>
        <v>-100</v>
      </c>
      <c r="O1824" s="8">
        <f>IF(INDEX([1]Calculation!T:T,ROW())=0,-100,ROUND(INDEX([1]Calculation!T:T,ROW()),0))</f>
        <v>-100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IF(INDEX([1]Calculation!L:L,ROW())=0,-100,ROUND(INDEX([1]Calculation!L:L,ROW()),0))</f>
        <v>-100</v>
      </c>
      <c r="H1825" s="8">
        <f>IF(INDEX([1]Calculation!M:M,ROW())=0,-100,ROUND(INDEX([1]Calculation!M:M,ROW()),0))</f>
        <v>-100</v>
      </c>
      <c r="I1825" s="8">
        <f>IF(INDEX([1]Calculation!N:N,ROW())=0,-100,ROUND(INDEX([1]Calculation!N:N,ROW()),0))</f>
        <v>-100</v>
      </c>
      <c r="J1825" s="8">
        <f>IF(INDEX([1]Calculation!O:O,ROW())=0,-100,ROUND(INDEX([1]Calculation!O:O,ROW()),0))</f>
        <v>-100</v>
      </c>
      <c r="K1825" s="8">
        <f>IF(INDEX([1]Calculation!P:P,ROW())=0,-100,ROUND(INDEX([1]Calculation!P:P,ROW()),0))</f>
        <v>-100</v>
      </c>
      <c r="L1825" s="8">
        <f>IF(INDEX([1]Calculation!Q:Q,ROW())=0,-100,ROUND(INDEX([1]Calculation!Q:Q,ROW()),0))</f>
        <v>-100</v>
      </c>
      <c r="M1825" s="8">
        <f>IF(INDEX([1]Calculation!R:R,ROW())=0,-100,ROUND(INDEX([1]Calculation!R:R,ROW()),0))</f>
        <v>-100</v>
      </c>
      <c r="N1825" s="8">
        <f>IF(INDEX([1]Calculation!S:S,ROW())=0,-100,ROUND(INDEX([1]Calculation!S:S,ROW()),0))</f>
        <v>-100</v>
      </c>
      <c r="O1825" s="8">
        <f>IF(INDEX([1]Calculation!T:T,ROW())=0,-100,ROUND(INDEX([1]Calculation!T:T,ROW()),0))</f>
        <v>-100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IF(INDEX([1]Calculation!L:L,ROW())=0,-100,ROUND(INDEX([1]Calculation!L:L,ROW()),0))</f>
        <v>-100</v>
      </c>
      <c r="H1826" s="8">
        <f>IF(INDEX([1]Calculation!M:M,ROW())=0,-100,ROUND(INDEX([1]Calculation!M:M,ROW()),0))</f>
        <v>-100</v>
      </c>
      <c r="I1826" s="8">
        <f>IF(INDEX([1]Calculation!N:N,ROW())=0,-100,ROUND(INDEX([1]Calculation!N:N,ROW()),0))</f>
        <v>-100</v>
      </c>
      <c r="J1826" s="8">
        <f>IF(INDEX([1]Calculation!O:O,ROW())=0,-100,ROUND(INDEX([1]Calculation!O:O,ROW()),0))</f>
        <v>-100</v>
      </c>
      <c r="K1826" s="8">
        <f>IF(INDEX([1]Calculation!P:P,ROW())=0,-100,ROUND(INDEX([1]Calculation!P:P,ROW()),0))</f>
        <v>-100</v>
      </c>
      <c r="L1826" s="8">
        <f>IF(INDEX([1]Calculation!Q:Q,ROW())=0,-100,ROUND(INDEX([1]Calculation!Q:Q,ROW()),0))</f>
        <v>-100</v>
      </c>
      <c r="M1826" s="8">
        <f>IF(INDEX([1]Calculation!R:R,ROW())=0,-100,ROUND(INDEX([1]Calculation!R:R,ROW()),0))</f>
        <v>-100</v>
      </c>
      <c r="N1826" s="8">
        <f>IF(INDEX([1]Calculation!S:S,ROW())=0,-100,ROUND(INDEX([1]Calculation!S:S,ROW()),0))</f>
        <v>-100</v>
      </c>
      <c r="O1826" s="8">
        <f>IF(INDEX([1]Calculation!T:T,ROW())=0,-100,ROUND(INDEX([1]Calculation!T:T,ROW()),0))</f>
        <v>-100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IF(INDEX([1]Calculation!L:L,ROW())=0,-100,ROUND(INDEX([1]Calculation!L:L,ROW()),0))</f>
        <v>-100</v>
      </c>
      <c r="H1827" s="8">
        <f>IF(INDEX([1]Calculation!M:M,ROW())=0,-100,ROUND(INDEX([1]Calculation!M:M,ROW()),0))</f>
        <v>-100</v>
      </c>
      <c r="I1827" s="8">
        <f>IF(INDEX([1]Calculation!N:N,ROW())=0,-100,ROUND(INDEX([1]Calculation!N:N,ROW()),0))</f>
        <v>-100</v>
      </c>
      <c r="J1827" s="8">
        <f>IF(INDEX([1]Calculation!O:O,ROW())=0,-100,ROUND(INDEX([1]Calculation!O:O,ROW()),0))</f>
        <v>-100</v>
      </c>
      <c r="K1827" s="8">
        <f>IF(INDEX([1]Calculation!P:P,ROW())=0,-100,ROUND(INDEX([1]Calculation!P:P,ROW()),0))</f>
        <v>-100</v>
      </c>
      <c r="L1827" s="8">
        <f>IF(INDEX([1]Calculation!Q:Q,ROW())=0,-100,ROUND(INDEX([1]Calculation!Q:Q,ROW()),0))</f>
        <v>-100</v>
      </c>
      <c r="M1827" s="8">
        <f>IF(INDEX([1]Calculation!R:R,ROW())=0,-100,ROUND(INDEX([1]Calculation!R:R,ROW()),0))</f>
        <v>-100</v>
      </c>
      <c r="N1827" s="8">
        <f>IF(INDEX([1]Calculation!S:S,ROW())=0,-100,ROUND(INDEX([1]Calculation!S:S,ROW()),0))</f>
        <v>-100</v>
      </c>
      <c r="O1827" s="8">
        <f>IF(INDEX([1]Calculation!T:T,ROW())=0,-100,ROUND(INDEX([1]Calculation!T:T,ROW()),0))</f>
        <v>-100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IF(INDEX([1]Calculation!L:L,ROW())=0,-100,ROUND(INDEX([1]Calculation!L:L,ROW()),0))</f>
        <v>-100</v>
      </c>
      <c r="H1828" s="8">
        <f>IF(INDEX([1]Calculation!M:M,ROW())=0,-100,ROUND(INDEX([1]Calculation!M:M,ROW()),0))</f>
        <v>-100</v>
      </c>
      <c r="I1828" s="8">
        <f>IF(INDEX([1]Calculation!N:N,ROW())=0,-100,ROUND(INDEX([1]Calculation!N:N,ROW()),0))</f>
        <v>-100</v>
      </c>
      <c r="J1828" s="8">
        <f>IF(INDEX([1]Calculation!O:O,ROW())=0,-100,ROUND(INDEX([1]Calculation!O:O,ROW()),0))</f>
        <v>-100</v>
      </c>
      <c r="K1828" s="8">
        <f>IF(INDEX([1]Calculation!P:P,ROW())=0,-100,ROUND(INDEX([1]Calculation!P:P,ROW()),0))</f>
        <v>-100</v>
      </c>
      <c r="L1828" s="8">
        <f>IF(INDEX([1]Calculation!Q:Q,ROW())=0,-100,ROUND(INDEX([1]Calculation!Q:Q,ROW()),0))</f>
        <v>-100</v>
      </c>
      <c r="M1828" s="8">
        <f>IF(INDEX([1]Calculation!R:R,ROW())=0,-100,ROUND(INDEX([1]Calculation!R:R,ROW()),0))</f>
        <v>-100</v>
      </c>
      <c r="N1828" s="8">
        <f>IF(INDEX([1]Calculation!S:S,ROW())=0,-100,ROUND(INDEX([1]Calculation!S:S,ROW()),0))</f>
        <v>-100</v>
      </c>
      <c r="O1828" s="8">
        <f>IF(INDEX([1]Calculation!T:T,ROW())=0,-100,ROUND(INDEX([1]Calculation!T:T,ROW()),0))</f>
        <v>-100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IF(INDEX([1]Calculation!L:L,ROW())=0,-100,ROUND(INDEX([1]Calculation!L:L,ROW()),0))</f>
        <v>-100</v>
      </c>
      <c r="H1829" s="8">
        <f>IF(INDEX([1]Calculation!M:M,ROW())=0,-100,ROUND(INDEX([1]Calculation!M:M,ROW()),0))</f>
        <v>-100</v>
      </c>
      <c r="I1829" s="8">
        <f>IF(INDEX([1]Calculation!N:N,ROW())=0,-100,ROUND(INDEX([1]Calculation!N:N,ROW()),0))</f>
        <v>-100</v>
      </c>
      <c r="J1829" s="8">
        <f>IF(INDEX([1]Calculation!O:O,ROW())=0,-100,ROUND(INDEX([1]Calculation!O:O,ROW()),0))</f>
        <v>-100</v>
      </c>
      <c r="K1829" s="8">
        <f>IF(INDEX([1]Calculation!P:P,ROW())=0,-100,ROUND(INDEX([1]Calculation!P:P,ROW()),0))</f>
        <v>-100</v>
      </c>
      <c r="L1829" s="8">
        <f>IF(INDEX([1]Calculation!Q:Q,ROW())=0,-100,ROUND(INDEX([1]Calculation!Q:Q,ROW()),0))</f>
        <v>-100</v>
      </c>
      <c r="M1829" s="8">
        <f>IF(INDEX([1]Calculation!R:R,ROW())=0,-100,ROUND(INDEX([1]Calculation!R:R,ROW()),0))</f>
        <v>-100</v>
      </c>
      <c r="N1829" s="8">
        <f>IF(INDEX([1]Calculation!S:S,ROW())=0,-100,ROUND(INDEX([1]Calculation!S:S,ROW()),0))</f>
        <v>-100</v>
      </c>
      <c r="O1829" s="8">
        <f>IF(INDEX([1]Calculation!T:T,ROW())=0,-100,ROUND(INDEX([1]Calculation!T:T,ROW()),0))</f>
        <v>-100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IF(INDEX([1]Calculation!L:L,ROW())=0,-100,ROUND(INDEX([1]Calculation!L:L,ROW()),0))</f>
        <v>-100</v>
      </c>
      <c r="H1830" s="8">
        <f>IF(INDEX([1]Calculation!M:M,ROW())=0,-100,ROUND(INDEX([1]Calculation!M:M,ROW()),0))</f>
        <v>-100</v>
      </c>
      <c r="I1830" s="8">
        <f>IF(INDEX([1]Calculation!N:N,ROW())=0,-100,ROUND(INDEX([1]Calculation!N:N,ROW()),0))</f>
        <v>-100</v>
      </c>
      <c r="J1830" s="8">
        <f>IF(INDEX([1]Calculation!O:O,ROW())=0,-100,ROUND(INDEX([1]Calculation!O:O,ROW()),0))</f>
        <v>-100</v>
      </c>
      <c r="K1830" s="8">
        <f>IF(INDEX([1]Calculation!P:P,ROW())=0,-100,ROUND(INDEX([1]Calculation!P:P,ROW()),0))</f>
        <v>-100</v>
      </c>
      <c r="L1830" s="8">
        <f>IF(INDEX([1]Calculation!Q:Q,ROW())=0,-100,ROUND(INDEX([1]Calculation!Q:Q,ROW()),0))</f>
        <v>-100</v>
      </c>
      <c r="M1830" s="8">
        <f>IF(INDEX([1]Calculation!R:R,ROW())=0,-100,ROUND(INDEX([1]Calculation!R:R,ROW()),0))</f>
        <v>-100</v>
      </c>
      <c r="N1830" s="8">
        <f>IF(INDEX([1]Calculation!S:S,ROW())=0,-100,ROUND(INDEX([1]Calculation!S:S,ROW()),0))</f>
        <v>-100</v>
      </c>
      <c r="O1830" s="8">
        <f>IF(INDEX([1]Calculation!T:T,ROW())=0,-100,ROUND(INDEX([1]Calculation!T:T,ROW()),0))</f>
        <v>-100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IF(INDEX([1]Calculation!L:L,ROW())=0,-100,ROUND(INDEX([1]Calculation!L:L,ROW()),0))</f>
        <v>-100</v>
      </c>
      <c r="H1831" s="8">
        <f>IF(INDEX([1]Calculation!M:M,ROW())=0,-100,ROUND(INDEX([1]Calculation!M:M,ROW()),0))</f>
        <v>-100</v>
      </c>
      <c r="I1831" s="8">
        <f>IF(INDEX([1]Calculation!N:N,ROW())=0,-100,ROUND(INDEX([1]Calculation!N:N,ROW()),0))</f>
        <v>-100</v>
      </c>
      <c r="J1831" s="8">
        <f>IF(INDEX([1]Calculation!O:O,ROW())=0,-100,ROUND(INDEX([1]Calculation!O:O,ROW()),0))</f>
        <v>-100</v>
      </c>
      <c r="K1831" s="8">
        <f>IF(INDEX([1]Calculation!P:P,ROW())=0,-100,ROUND(INDEX([1]Calculation!P:P,ROW()),0))</f>
        <v>-100</v>
      </c>
      <c r="L1831" s="8">
        <f>IF(INDEX([1]Calculation!Q:Q,ROW())=0,-100,ROUND(INDEX([1]Calculation!Q:Q,ROW()),0))</f>
        <v>-100</v>
      </c>
      <c r="M1831" s="8">
        <f>IF(INDEX([1]Calculation!R:R,ROW())=0,-100,ROUND(INDEX([1]Calculation!R:R,ROW()),0))</f>
        <v>-100</v>
      </c>
      <c r="N1831" s="8">
        <f>IF(INDEX([1]Calculation!S:S,ROW())=0,-100,ROUND(INDEX([1]Calculation!S:S,ROW()),0))</f>
        <v>-100</v>
      </c>
      <c r="O1831" s="8">
        <f>IF(INDEX([1]Calculation!T:T,ROW())=0,-100,ROUND(INDEX([1]Calculation!T:T,ROW()),0))</f>
        <v>-100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IF(INDEX([1]Calculation!L:L,ROW())=0,-100,ROUND(INDEX([1]Calculation!L:L,ROW()),0))</f>
        <v>-100</v>
      </c>
      <c r="H1832" s="8">
        <f>IF(INDEX([1]Calculation!M:M,ROW())=0,-100,ROUND(INDEX([1]Calculation!M:M,ROW()),0))</f>
        <v>-100</v>
      </c>
      <c r="I1832" s="8">
        <f>IF(INDEX([1]Calculation!N:N,ROW())=0,-100,ROUND(INDEX([1]Calculation!N:N,ROW()),0))</f>
        <v>-100</v>
      </c>
      <c r="J1832" s="8">
        <f>IF(INDEX([1]Calculation!O:O,ROW())=0,-100,ROUND(INDEX([1]Calculation!O:O,ROW()),0))</f>
        <v>-100</v>
      </c>
      <c r="K1832" s="8">
        <f>IF(INDEX([1]Calculation!P:P,ROW())=0,-100,ROUND(INDEX([1]Calculation!P:P,ROW()),0))</f>
        <v>-100</v>
      </c>
      <c r="L1832" s="8">
        <f>IF(INDEX([1]Calculation!Q:Q,ROW())=0,-100,ROUND(INDEX([1]Calculation!Q:Q,ROW()),0))</f>
        <v>-100</v>
      </c>
      <c r="M1832" s="8">
        <f>IF(INDEX([1]Calculation!R:R,ROW())=0,-100,ROUND(INDEX([1]Calculation!R:R,ROW()),0))</f>
        <v>-100</v>
      </c>
      <c r="N1832" s="8">
        <f>IF(INDEX([1]Calculation!S:S,ROW())=0,-100,ROUND(INDEX([1]Calculation!S:S,ROW()),0))</f>
        <v>-100</v>
      </c>
      <c r="O1832" s="8">
        <f>IF(INDEX([1]Calculation!T:T,ROW())=0,-100,ROUND(INDEX([1]Calculation!T:T,ROW()),0))</f>
        <v>-100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IF(INDEX([1]Calculation!L:L,ROW())=0,-100,ROUND(INDEX([1]Calculation!L:L,ROW()),0))</f>
        <v>-100</v>
      </c>
      <c r="H1833" s="8">
        <f>IF(INDEX([1]Calculation!M:M,ROW())=0,-100,ROUND(INDEX([1]Calculation!M:M,ROW()),0))</f>
        <v>-100</v>
      </c>
      <c r="I1833" s="8">
        <f>IF(INDEX([1]Calculation!N:N,ROW())=0,-100,ROUND(INDEX([1]Calculation!N:N,ROW()),0))</f>
        <v>-100</v>
      </c>
      <c r="J1833" s="8">
        <f>IF(INDEX([1]Calculation!O:O,ROW())=0,-100,ROUND(INDEX([1]Calculation!O:O,ROW()),0))</f>
        <v>-100</v>
      </c>
      <c r="K1833" s="8">
        <f>IF(INDEX([1]Calculation!P:P,ROW())=0,-100,ROUND(INDEX([1]Calculation!P:P,ROW()),0))</f>
        <v>-100</v>
      </c>
      <c r="L1833" s="8">
        <f>IF(INDEX([1]Calculation!Q:Q,ROW())=0,-100,ROUND(INDEX([1]Calculation!Q:Q,ROW()),0))</f>
        <v>-100</v>
      </c>
      <c r="M1833" s="8">
        <f>IF(INDEX([1]Calculation!R:R,ROW())=0,-100,ROUND(INDEX([1]Calculation!R:R,ROW()),0))</f>
        <v>-100</v>
      </c>
      <c r="N1833" s="8">
        <f>IF(INDEX([1]Calculation!S:S,ROW())=0,-100,ROUND(INDEX([1]Calculation!S:S,ROW()),0))</f>
        <v>-100</v>
      </c>
      <c r="O1833" s="8">
        <f>IF(INDEX([1]Calculation!T:T,ROW())=0,-100,ROUND(INDEX([1]Calculation!T:T,ROW()),0))</f>
        <v>-100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IF(INDEX([1]Calculation!L:L,ROW())=0,-100,ROUND(INDEX([1]Calculation!L:L,ROW()),0))</f>
        <v>-100</v>
      </c>
      <c r="H1834" s="8">
        <f>IF(INDEX([1]Calculation!M:M,ROW())=0,-100,ROUND(INDEX([1]Calculation!M:M,ROW()),0))</f>
        <v>-100</v>
      </c>
      <c r="I1834" s="8">
        <f>IF(INDEX([1]Calculation!N:N,ROW())=0,-100,ROUND(INDEX([1]Calculation!N:N,ROW()),0))</f>
        <v>-100</v>
      </c>
      <c r="J1834" s="8">
        <f>IF(INDEX([1]Calculation!O:O,ROW())=0,-100,ROUND(INDEX([1]Calculation!O:O,ROW()),0))</f>
        <v>-100</v>
      </c>
      <c r="K1834" s="8">
        <f>IF(INDEX([1]Calculation!P:P,ROW())=0,-100,ROUND(INDEX([1]Calculation!P:P,ROW()),0))</f>
        <v>-100</v>
      </c>
      <c r="L1834" s="8">
        <f>IF(INDEX([1]Calculation!Q:Q,ROW())=0,-100,ROUND(INDEX([1]Calculation!Q:Q,ROW()),0))</f>
        <v>-100</v>
      </c>
      <c r="M1834" s="8">
        <f>IF(INDEX([1]Calculation!R:R,ROW())=0,-100,ROUND(INDEX([1]Calculation!R:R,ROW()),0))</f>
        <v>-100</v>
      </c>
      <c r="N1834" s="8">
        <f>IF(INDEX([1]Calculation!S:S,ROW())=0,-100,ROUND(INDEX([1]Calculation!S:S,ROW()),0))</f>
        <v>-100</v>
      </c>
      <c r="O1834" s="8">
        <f>IF(INDEX([1]Calculation!T:T,ROW())=0,-100,ROUND(INDEX([1]Calculation!T:T,ROW()),0))</f>
        <v>-100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IF(INDEX([1]Calculation!L:L,ROW())=0,-100,ROUND(INDEX([1]Calculation!L:L,ROW()),0))</f>
        <v>-100</v>
      </c>
      <c r="H1835" s="8">
        <f>IF(INDEX([1]Calculation!M:M,ROW())=0,-100,ROUND(INDEX([1]Calculation!M:M,ROW()),0))</f>
        <v>-100</v>
      </c>
      <c r="I1835" s="8">
        <f>IF(INDEX([1]Calculation!N:N,ROW())=0,-100,ROUND(INDEX([1]Calculation!N:N,ROW()),0))</f>
        <v>-100</v>
      </c>
      <c r="J1835" s="8">
        <f>IF(INDEX([1]Calculation!O:O,ROW())=0,-100,ROUND(INDEX([1]Calculation!O:O,ROW()),0))</f>
        <v>-100</v>
      </c>
      <c r="K1835" s="8">
        <f>IF(INDEX([1]Calculation!P:P,ROW())=0,-100,ROUND(INDEX([1]Calculation!P:P,ROW()),0))</f>
        <v>-100</v>
      </c>
      <c r="L1835" s="8">
        <f>IF(INDEX([1]Calculation!Q:Q,ROW())=0,-100,ROUND(INDEX([1]Calculation!Q:Q,ROW()),0))</f>
        <v>-100</v>
      </c>
      <c r="M1835" s="8">
        <f>IF(INDEX([1]Calculation!R:R,ROW())=0,-100,ROUND(INDEX([1]Calculation!R:R,ROW()),0))</f>
        <v>-100</v>
      </c>
      <c r="N1835" s="8">
        <f>IF(INDEX([1]Calculation!S:S,ROW())=0,-100,ROUND(INDEX([1]Calculation!S:S,ROW()),0))</f>
        <v>-100</v>
      </c>
      <c r="O1835" s="8">
        <f>IF(INDEX([1]Calculation!T:T,ROW())=0,-100,ROUND(INDEX([1]Calculation!T:T,ROW()),0))</f>
        <v>-100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IF(INDEX([1]Calculation!L:L,ROW())=0,-100,ROUND(INDEX([1]Calculation!L:L,ROW()),0))</f>
        <v>-100</v>
      </c>
      <c r="H1836" s="8">
        <f>IF(INDEX([1]Calculation!M:M,ROW())=0,-100,ROUND(INDEX([1]Calculation!M:M,ROW()),0))</f>
        <v>-100</v>
      </c>
      <c r="I1836" s="8">
        <f>IF(INDEX([1]Calculation!N:N,ROW())=0,-100,ROUND(INDEX([1]Calculation!N:N,ROW()),0))</f>
        <v>-100</v>
      </c>
      <c r="J1836" s="8">
        <f>IF(INDEX([1]Calculation!O:O,ROW())=0,-100,ROUND(INDEX([1]Calculation!O:O,ROW()),0))</f>
        <v>-100</v>
      </c>
      <c r="K1836" s="8">
        <f>IF(INDEX([1]Calculation!P:P,ROW())=0,-100,ROUND(INDEX([1]Calculation!P:P,ROW()),0))</f>
        <v>-100</v>
      </c>
      <c r="L1836" s="8">
        <f>IF(INDEX([1]Calculation!Q:Q,ROW())=0,-100,ROUND(INDEX([1]Calculation!Q:Q,ROW()),0))</f>
        <v>-100</v>
      </c>
      <c r="M1836" s="8">
        <f>IF(INDEX([1]Calculation!R:R,ROW())=0,-100,ROUND(INDEX([1]Calculation!R:R,ROW()),0))</f>
        <v>-100</v>
      </c>
      <c r="N1836" s="8">
        <f>IF(INDEX([1]Calculation!S:S,ROW())=0,-100,ROUND(INDEX([1]Calculation!S:S,ROW()),0))</f>
        <v>-100</v>
      </c>
      <c r="O1836" s="8">
        <f>IF(INDEX([1]Calculation!T:T,ROW())=0,-100,ROUND(INDEX([1]Calculation!T:T,ROW()),0))</f>
        <v>-100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IF(INDEX([1]Calculation!L:L,ROW())=0,-100,ROUND(INDEX([1]Calculation!L:L,ROW()),0))</f>
        <v>-100</v>
      </c>
      <c r="H1837" s="8">
        <f>IF(INDEX([1]Calculation!M:M,ROW())=0,-100,ROUND(INDEX([1]Calculation!M:M,ROW()),0))</f>
        <v>-100</v>
      </c>
      <c r="I1837" s="8">
        <f>IF(INDEX([1]Calculation!N:N,ROW())=0,-100,ROUND(INDEX([1]Calculation!N:N,ROW()),0))</f>
        <v>-100</v>
      </c>
      <c r="J1837" s="8">
        <f>IF(INDEX([1]Calculation!O:O,ROW())=0,-100,ROUND(INDEX([1]Calculation!O:O,ROW()),0))</f>
        <v>-100</v>
      </c>
      <c r="K1837" s="8">
        <f>IF(INDEX([1]Calculation!P:P,ROW())=0,-100,ROUND(INDEX([1]Calculation!P:P,ROW()),0))</f>
        <v>-100</v>
      </c>
      <c r="L1837" s="8">
        <f>IF(INDEX([1]Calculation!Q:Q,ROW())=0,-100,ROUND(INDEX([1]Calculation!Q:Q,ROW()),0))</f>
        <v>-100</v>
      </c>
      <c r="M1837" s="8">
        <f>IF(INDEX([1]Calculation!R:R,ROW())=0,-100,ROUND(INDEX([1]Calculation!R:R,ROW()),0))</f>
        <v>-100</v>
      </c>
      <c r="N1837" s="8">
        <f>IF(INDEX([1]Calculation!S:S,ROW())=0,-100,ROUND(INDEX([1]Calculation!S:S,ROW()),0))</f>
        <v>-100</v>
      </c>
      <c r="O1837" s="8">
        <f>IF(INDEX([1]Calculation!T:T,ROW())=0,-100,ROUND(INDEX([1]Calculation!T:T,ROW()),0))</f>
        <v>-100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IF(INDEX([1]Calculation!L:L,ROW())=0,-100,ROUND(INDEX([1]Calculation!L:L,ROW()),0))</f>
        <v>-100</v>
      </c>
      <c r="H1838" s="8">
        <f>IF(INDEX([1]Calculation!M:M,ROW())=0,-100,ROUND(INDEX([1]Calculation!M:M,ROW()),0))</f>
        <v>-100</v>
      </c>
      <c r="I1838" s="8">
        <f>IF(INDEX([1]Calculation!N:N,ROW())=0,-100,ROUND(INDEX([1]Calculation!N:N,ROW()),0))</f>
        <v>-100</v>
      </c>
      <c r="J1838" s="8">
        <f>IF(INDEX([1]Calculation!O:O,ROW())=0,-100,ROUND(INDEX([1]Calculation!O:O,ROW()),0))</f>
        <v>-100</v>
      </c>
      <c r="K1838" s="8">
        <f>IF(INDEX([1]Calculation!P:P,ROW())=0,-100,ROUND(INDEX([1]Calculation!P:P,ROW()),0))</f>
        <v>-100</v>
      </c>
      <c r="L1838" s="8">
        <f>IF(INDEX([1]Calculation!Q:Q,ROW())=0,-100,ROUND(INDEX([1]Calculation!Q:Q,ROW()),0))</f>
        <v>-100</v>
      </c>
      <c r="M1838" s="8">
        <f>IF(INDEX([1]Calculation!R:R,ROW())=0,-100,ROUND(INDEX([1]Calculation!R:R,ROW()),0))</f>
        <v>-100</v>
      </c>
      <c r="N1838" s="8">
        <f>IF(INDEX([1]Calculation!S:S,ROW())=0,-100,ROUND(INDEX([1]Calculation!S:S,ROW()),0))</f>
        <v>-100</v>
      </c>
      <c r="O1838" s="8">
        <f>IF(INDEX([1]Calculation!T:T,ROW())=0,-100,ROUND(INDEX([1]Calculation!T:T,ROW()),0))</f>
        <v>-100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IF(INDEX([1]Calculation!L:L,ROW())=0,-100,ROUND(INDEX([1]Calculation!L:L,ROW()),0))</f>
        <v>-100</v>
      </c>
      <c r="H1839" s="8">
        <f>IF(INDEX([1]Calculation!M:M,ROW())=0,-100,ROUND(INDEX([1]Calculation!M:M,ROW()),0))</f>
        <v>-100</v>
      </c>
      <c r="I1839" s="8">
        <f>IF(INDEX([1]Calculation!N:N,ROW())=0,-100,ROUND(INDEX([1]Calculation!N:N,ROW()),0))</f>
        <v>-100</v>
      </c>
      <c r="J1839" s="8">
        <f>IF(INDEX([1]Calculation!O:O,ROW())=0,-100,ROUND(INDEX([1]Calculation!O:O,ROW()),0))</f>
        <v>-100</v>
      </c>
      <c r="K1839" s="8">
        <f>IF(INDEX([1]Calculation!P:P,ROW())=0,-100,ROUND(INDEX([1]Calculation!P:P,ROW()),0))</f>
        <v>-100</v>
      </c>
      <c r="L1839" s="8">
        <f>IF(INDEX([1]Calculation!Q:Q,ROW())=0,-100,ROUND(INDEX([1]Calculation!Q:Q,ROW()),0))</f>
        <v>-100</v>
      </c>
      <c r="M1839" s="8">
        <f>IF(INDEX([1]Calculation!R:R,ROW())=0,-100,ROUND(INDEX([1]Calculation!R:R,ROW()),0))</f>
        <v>-100</v>
      </c>
      <c r="N1839" s="8">
        <f>IF(INDEX([1]Calculation!S:S,ROW())=0,-100,ROUND(INDEX([1]Calculation!S:S,ROW()),0))</f>
        <v>-100</v>
      </c>
      <c r="O1839" s="8">
        <f>IF(INDEX([1]Calculation!T:T,ROW())=0,-100,ROUND(INDEX([1]Calculation!T:T,ROW()),0))</f>
        <v>-100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IF(INDEX([1]Calculation!L:L,ROW())=0,-100,ROUND(INDEX([1]Calculation!L:L,ROW()),0))</f>
        <v>-100</v>
      </c>
      <c r="H1840" s="8">
        <f>IF(INDEX([1]Calculation!M:M,ROW())=0,-100,ROUND(INDEX([1]Calculation!M:M,ROW()),0))</f>
        <v>-100</v>
      </c>
      <c r="I1840" s="8">
        <f>IF(INDEX([1]Calculation!N:N,ROW())=0,-100,ROUND(INDEX([1]Calculation!N:N,ROW()),0))</f>
        <v>-100</v>
      </c>
      <c r="J1840" s="8">
        <f>IF(INDEX([1]Calculation!O:O,ROW())=0,-100,ROUND(INDEX([1]Calculation!O:O,ROW()),0))</f>
        <v>-100</v>
      </c>
      <c r="K1840" s="8">
        <f>IF(INDEX([1]Calculation!P:P,ROW())=0,-100,ROUND(INDEX([1]Calculation!P:P,ROW()),0))</f>
        <v>-100</v>
      </c>
      <c r="L1840" s="8">
        <f>IF(INDEX([1]Calculation!Q:Q,ROW())=0,-100,ROUND(INDEX([1]Calculation!Q:Q,ROW()),0))</f>
        <v>-100</v>
      </c>
      <c r="M1840" s="8">
        <f>IF(INDEX([1]Calculation!R:R,ROW())=0,-100,ROUND(INDEX([1]Calculation!R:R,ROW()),0))</f>
        <v>-100</v>
      </c>
      <c r="N1840" s="8">
        <f>IF(INDEX([1]Calculation!S:S,ROW())=0,-100,ROUND(INDEX([1]Calculation!S:S,ROW()),0))</f>
        <v>-100</v>
      </c>
      <c r="O1840" s="8">
        <f>IF(INDEX([1]Calculation!T:T,ROW())=0,-100,ROUND(INDEX([1]Calculation!T:T,ROW()),0))</f>
        <v>-100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IF(INDEX([1]Calculation!L:L,ROW())=0,-100,ROUND(INDEX([1]Calculation!L:L,ROW()),0))</f>
        <v>-100</v>
      </c>
      <c r="H1841" s="8">
        <f>IF(INDEX([1]Calculation!M:M,ROW())=0,-100,ROUND(INDEX([1]Calculation!M:M,ROW()),0))</f>
        <v>-100</v>
      </c>
      <c r="I1841" s="8">
        <f>IF(INDEX([1]Calculation!N:N,ROW())=0,-100,ROUND(INDEX([1]Calculation!N:N,ROW()),0))</f>
        <v>-100</v>
      </c>
      <c r="J1841" s="8">
        <f>IF(INDEX([1]Calculation!O:O,ROW())=0,-100,ROUND(INDEX([1]Calculation!O:O,ROW()),0))</f>
        <v>-100</v>
      </c>
      <c r="K1841" s="8">
        <f>IF(INDEX([1]Calculation!P:P,ROW())=0,-100,ROUND(INDEX([1]Calculation!P:P,ROW()),0))</f>
        <v>-100</v>
      </c>
      <c r="L1841" s="8">
        <f>IF(INDEX([1]Calculation!Q:Q,ROW())=0,-100,ROUND(INDEX([1]Calculation!Q:Q,ROW()),0))</f>
        <v>-100</v>
      </c>
      <c r="M1841" s="8">
        <f>IF(INDEX([1]Calculation!R:R,ROW())=0,-100,ROUND(INDEX([1]Calculation!R:R,ROW()),0))</f>
        <v>-100</v>
      </c>
      <c r="N1841" s="8">
        <f>IF(INDEX([1]Calculation!S:S,ROW())=0,-100,ROUND(INDEX([1]Calculation!S:S,ROW()),0))</f>
        <v>-100</v>
      </c>
      <c r="O1841" s="8">
        <f>IF(INDEX([1]Calculation!T:T,ROW())=0,-100,ROUND(INDEX([1]Calculation!T:T,ROW()),0))</f>
        <v>-100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IF(INDEX([1]Calculation!L:L,ROW())=0,-100,ROUND(INDEX([1]Calculation!L:L,ROW()),0))</f>
        <v>-100</v>
      </c>
      <c r="H1842" s="8">
        <f>IF(INDEX([1]Calculation!M:M,ROW())=0,-100,ROUND(INDEX([1]Calculation!M:M,ROW()),0))</f>
        <v>-100</v>
      </c>
      <c r="I1842" s="8">
        <f>IF(INDEX([1]Calculation!N:N,ROW())=0,-100,ROUND(INDEX([1]Calculation!N:N,ROW()),0))</f>
        <v>-100</v>
      </c>
      <c r="J1842" s="8">
        <f>IF(INDEX([1]Calculation!O:O,ROW())=0,-100,ROUND(INDEX([1]Calculation!O:O,ROW()),0))</f>
        <v>-100</v>
      </c>
      <c r="K1842" s="8">
        <f>IF(INDEX([1]Calculation!P:P,ROW())=0,-100,ROUND(INDEX([1]Calculation!P:P,ROW()),0))</f>
        <v>-100</v>
      </c>
      <c r="L1842" s="8">
        <f>IF(INDEX([1]Calculation!Q:Q,ROW())=0,-100,ROUND(INDEX([1]Calculation!Q:Q,ROW()),0))</f>
        <v>-100</v>
      </c>
      <c r="M1842" s="8">
        <f>IF(INDEX([1]Calculation!R:R,ROW())=0,-100,ROUND(INDEX([1]Calculation!R:R,ROW()),0))</f>
        <v>-100</v>
      </c>
      <c r="N1842" s="8">
        <f>IF(INDEX([1]Calculation!S:S,ROW())=0,-100,ROUND(INDEX([1]Calculation!S:S,ROW()),0))</f>
        <v>-100</v>
      </c>
      <c r="O1842" s="8">
        <f>IF(INDEX([1]Calculation!T:T,ROW())=0,-100,ROUND(INDEX([1]Calculation!T:T,ROW()),0))</f>
        <v>-100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IF(INDEX([1]Calculation!L:L,ROW())=0,-100,ROUND(INDEX([1]Calculation!L:L,ROW()),0))</f>
        <v>-100</v>
      </c>
      <c r="H1843" s="8">
        <f>IF(INDEX([1]Calculation!M:M,ROW())=0,-100,ROUND(INDEX([1]Calculation!M:M,ROW()),0))</f>
        <v>-100</v>
      </c>
      <c r="I1843" s="8">
        <f>IF(INDEX([1]Calculation!N:N,ROW())=0,-100,ROUND(INDEX([1]Calculation!N:N,ROW()),0))</f>
        <v>-100</v>
      </c>
      <c r="J1843" s="8">
        <f>IF(INDEX([1]Calculation!O:O,ROW())=0,-100,ROUND(INDEX([1]Calculation!O:O,ROW()),0))</f>
        <v>-100</v>
      </c>
      <c r="K1843" s="8">
        <f>IF(INDEX([1]Calculation!P:P,ROW())=0,-100,ROUND(INDEX([1]Calculation!P:P,ROW()),0))</f>
        <v>-100</v>
      </c>
      <c r="L1843" s="8">
        <f>IF(INDEX([1]Calculation!Q:Q,ROW())=0,-100,ROUND(INDEX([1]Calculation!Q:Q,ROW()),0))</f>
        <v>-100</v>
      </c>
      <c r="M1843" s="8">
        <f>IF(INDEX([1]Calculation!R:R,ROW())=0,-100,ROUND(INDEX([1]Calculation!R:R,ROW()),0))</f>
        <v>-100</v>
      </c>
      <c r="N1843" s="8">
        <f>IF(INDEX([1]Calculation!S:S,ROW())=0,-100,ROUND(INDEX([1]Calculation!S:S,ROW()),0))</f>
        <v>-100</v>
      </c>
      <c r="O1843" s="8">
        <f>IF(INDEX([1]Calculation!T:T,ROW())=0,-100,ROUND(INDEX([1]Calculation!T:T,ROW()),0))</f>
        <v>-100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IF(INDEX([1]Calculation!L:L,ROW())=0,-100,ROUND(INDEX([1]Calculation!L:L,ROW()),0))</f>
        <v>-100</v>
      </c>
      <c r="H1844" s="8">
        <f>IF(INDEX([1]Calculation!M:M,ROW())=0,-100,ROUND(INDEX([1]Calculation!M:M,ROW()),0))</f>
        <v>-100</v>
      </c>
      <c r="I1844" s="8">
        <f>IF(INDEX([1]Calculation!N:N,ROW())=0,-100,ROUND(INDEX([1]Calculation!N:N,ROW()),0))</f>
        <v>-100</v>
      </c>
      <c r="J1844" s="8">
        <f>IF(INDEX([1]Calculation!O:O,ROW())=0,-100,ROUND(INDEX([1]Calculation!O:O,ROW()),0))</f>
        <v>-100</v>
      </c>
      <c r="K1844" s="8">
        <f>IF(INDEX([1]Calculation!P:P,ROW())=0,-100,ROUND(INDEX([1]Calculation!P:P,ROW()),0))</f>
        <v>-100</v>
      </c>
      <c r="L1844" s="8">
        <f>IF(INDEX([1]Calculation!Q:Q,ROW())=0,-100,ROUND(INDEX([1]Calculation!Q:Q,ROW()),0))</f>
        <v>-100</v>
      </c>
      <c r="M1844" s="8">
        <f>IF(INDEX([1]Calculation!R:R,ROW())=0,-100,ROUND(INDEX([1]Calculation!R:R,ROW()),0))</f>
        <v>-100</v>
      </c>
      <c r="N1844" s="8">
        <f>IF(INDEX([1]Calculation!S:S,ROW())=0,-100,ROUND(INDEX([1]Calculation!S:S,ROW()),0))</f>
        <v>-100</v>
      </c>
      <c r="O1844" s="8">
        <f>IF(INDEX([1]Calculation!T:T,ROW())=0,-100,ROUND(INDEX([1]Calculation!T:T,ROW()),0))</f>
        <v>-100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IF(INDEX([1]Calculation!L:L,ROW())=0,-100,ROUND(INDEX([1]Calculation!L:L,ROW()),0))</f>
        <v>-100</v>
      </c>
      <c r="H1845" s="8">
        <f>IF(INDEX([1]Calculation!M:M,ROW())=0,-100,ROUND(INDEX([1]Calculation!M:M,ROW()),0))</f>
        <v>-100</v>
      </c>
      <c r="I1845" s="8">
        <f>IF(INDEX([1]Calculation!N:N,ROW())=0,-100,ROUND(INDEX([1]Calculation!N:N,ROW()),0))</f>
        <v>-100</v>
      </c>
      <c r="J1845" s="8">
        <f>IF(INDEX([1]Calculation!O:O,ROW())=0,-100,ROUND(INDEX([1]Calculation!O:O,ROW()),0))</f>
        <v>-100</v>
      </c>
      <c r="K1845" s="8">
        <f>IF(INDEX([1]Calculation!P:P,ROW())=0,-100,ROUND(INDEX([1]Calculation!P:P,ROW()),0))</f>
        <v>-100</v>
      </c>
      <c r="L1845" s="8">
        <f>IF(INDEX([1]Calculation!Q:Q,ROW())=0,-100,ROUND(INDEX([1]Calculation!Q:Q,ROW()),0))</f>
        <v>-100</v>
      </c>
      <c r="M1845" s="8">
        <f>IF(INDEX([1]Calculation!R:R,ROW())=0,-100,ROUND(INDEX([1]Calculation!R:R,ROW()),0))</f>
        <v>-100</v>
      </c>
      <c r="N1845" s="8">
        <f>IF(INDEX([1]Calculation!S:S,ROW())=0,-100,ROUND(INDEX([1]Calculation!S:S,ROW()),0))</f>
        <v>-100</v>
      </c>
      <c r="O1845" s="8">
        <f>IF(INDEX([1]Calculation!T:T,ROW())=0,-100,ROUND(INDEX([1]Calculation!T:T,ROW()),0))</f>
        <v>-100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IF(INDEX([1]Calculation!L:L,ROW())=0,-100,ROUND(INDEX([1]Calculation!L:L,ROW()),0))</f>
        <v>-100</v>
      </c>
      <c r="H1846" s="8">
        <f>IF(INDEX([1]Calculation!M:M,ROW())=0,-100,ROUND(INDEX([1]Calculation!M:M,ROW()),0))</f>
        <v>-100</v>
      </c>
      <c r="I1846" s="8">
        <f>IF(INDEX([1]Calculation!N:N,ROW())=0,-100,ROUND(INDEX([1]Calculation!N:N,ROW()),0))</f>
        <v>-100</v>
      </c>
      <c r="J1846" s="8">
        <f>IF(INDEX([1]Calculation!O:O,ROW())=0,-100,ROUND(INDEX([1]Calculation!O:O,ROW()),0))</f>
        <v>-100</v>
      </c>
      <c r="K1846" s="8">
        <f>IF(INDEX([1]Calculation!P:P,ROW())=0,-100,ROUND(INDEX([1]Calculation!P:P,ROW()),0))</f>
        <v>-100</v>
      </c>
      <c r="L1846" s="8">
        <f>IF(INDEX([1]Calculation!Q:Q,ROW())=0,-100,ROUND(INDEX([1]Calculation!Q:Q,ROW()),0))</f>
        <v>-100</v>
      </c>
      <c r="M1846" s="8">
        <f>IF(INDEX([1]Calculation!R:R,ROW())=0,-100,ROUND(INDEX([1]Calculation!R:R,ROW()),0))</f>
        <v>-100</v>
      </c>
      <c r="N1846" s="8">
        <f>IF(INDEX([1]Calculation!S:S,ROW())=0,-100,ROUND(INDEX([1]Calculation!S:S,ROW()),0))</f>
        <v>-100</v>
      </c>
      <c r="O1846" s="8">
        <f>IF(INDEX([1]Calculation!T:T,ROW())=0,-100,ROUND(INDEX([1]Calculation!T:T,ROW()),0))</f>
        <v>-100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IF(INDEX([1]Calculation!L:L,ROW())=0,-100,ROUND(INDEX([1]Calculation!L:L,ROW()),0))</f>
        <v>-100</v>
      </c>
      <c r="H1847" s="8">
        <f>IF(INDEX([1]Calculation!M:M,ROW())=0,-100,ROUND(INDEX([1]Calculation!M:M,ROW()),0))</f>
        <v>-100</v>
      </c>
      <c r="I1847" s="8">
        <f>IF(INDEX([1]Calculation!N:N,ROW())=0,-100,ROUND(INDEX([1]Calculation!N:N,ROW()),0))</f>
        <v>-100</v>
      </c>
      <c r="J1847" s="8">
        <f>IF(INDEX([1]Calculation!O:O,ROW())=0,-100,ROUND(INDEX([1]Calculation!O:O,ROW()),0))</f>
        <v>-100</v>
      </c>
      <c r="K1847" s="8">
        <f>IF(INDEX([1]Calculation!P:P,ROW())=0,-100,ROUND(INDEX([1]Calculation!P:P,ROW()),0))</f>
        <v>-100</v>
      </c>
      <c r="L1847" s="8">
        <f>IF(INDEX([1]Calculation!Q:Q,ROW())=0,-100,ROUND(INDEX([1]Calculation!Q:Q,ROW()),0))</f>
        <v>-100</v>
      </c>
      <c r="M1847" s="8">
        <f>IF(INDEX([1]Calculation!R:R,ROW())=0,-100,ROUND(INDEX([1]Calculation!R:R,ROW()),0))</f>
        <v>-100</v>
      </c>
      <c r="N1847" s="8">
        <f>IF(INDEX([1]Calculation!S:S,ROW())=0,-100,ROUND(INDEX([1]Calculation!S:S,ROW()),0))</f>
        <v>-100</v>
      </c>
      <c r="O1847" s="8">
        <f>IF(INDEX([1]Calculation!T:T,ROW())=0,-100,ROUND(INDEX([1]Calculation!T:T,ROW()),0))</f>
        <v>-100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IF(INDEX([1]Calculation!L:L,ROW())=0,-100,ROUND(INDEX([1]Calculation!L:L,ROW()),0))</f>
        <v>-100</v>
      </c>
      <c r="H1848" s="8">
        <f>IF(INDEX([1]Calculation!M:M,ROW())=0,-100,ROUND(INDEX([1]Calculation!M:M,ROW()),0))</f>
        <v>-100</v>
      </c>
      <c r="I1848" s="8">
        <f>IF(INDEX([1]Calculation!N:N,ROW())=0,-100,ROUND(INDEX([1]Calculation!N:N,ROW()),0))</f>
        <v>-100</v>
      </c>
      <c r="J1848" s="8">
        <f>IF(INDEX([1]Calculation!O:O,ROW())=0,-100,ROUND(INDEX([1]Calculation!O:O,ROW()),0))</f>
        <v>-100</v>
      </c>
      <c r="K1848" s="8">
        <f>IF(INDEX([1]Calculation!P:P,ROW())=0,-100,ROUND(INDEX([1]Calculation!P:P,ROW()),0))</f>
        <v>-100</v>
      </c>
      <c r="L1848" s="8">
        <f>IF(INDEX([1]Calculation!Q:Q,ROW())=0,-100,ROUND(INDEX([1]Calculation!Q:Q,ROW()),0))</f>
        <v>-100</v>
      </c>
      <c r="M1848" s="8">
        <f>IF(INDEX([1]Calculation!R:R,ROW())=0,-100,ROUND(INDEX([1]Calculation!R:R,ROW()),0))</f>
        <v>-100</v>
      </c>
      <c r="N1848" s="8">
        <f>IF(INDEX([1]Calculation!S:S,ROW())=0,-100,ROUND(INDEX([1]Calculation!S:S,ROW()),0))</f>
        <v>-100</v>
      </c>
      <c r="O1848" s="8">
        <f>IF(INDEX([1]Calculation!T:T,ROW())=0,-100,ROUND(INDEX([1]Calculation!T:T,ROW()),0))</f>
        <v>-100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IF(INDEX([1]Calculation!L:L,ROW())=0,-100,ROUND(INDEX([1]Calculation!L:L,ROW()),0))</f>
        <v>-100</v>
      </c>
      <c r="H1849" s="8">
        <f>IF(INDEX([1]Calculation!M:M,ROW())=0,-100,ROUND(INDEX([1]Calculation!M:M,ROW()),0))</f>
        <v>-100</v>
      </c>
      <c r="I1849" s="8">
        <f>IF(INDEX([1]Calculation!N:N,ROW())=0,-100,ROUND(INDEX([1]Calculation!N:N,ROW()),0))</f>
        <v>-100</v>
      </c>
      <c r="J1849" s="8">
        <f>IF(INDEX([1]Calculation!O:O,ROW())=0,-100,ROUND(INDEX([1]Calculation!O:O,ROW()),0))</f>
        <v>-100</v>
      </c>
      <c r="K1849" s="8">
        <f>IF(INDEX([1]Calculation!P:P,ROW())=0,-100,ROUND(INDEX([1]Calculation!P:P,ROW()),0))</f>
        <v>-100</v>
      </c>
      <c r="L1849" s="8">
        <f>IF(INDEX([1]Calculation!Q:Q,ROW())=0,-100,ROUND(INDEX([1]Calculation!Q:Q,ROW()),0))</f>
        <v>-100</v>
      </c>
      <c r="M1849" s="8">
        <f>IF(INDEX([1]Calculation!R:R,ROW())=0,-100,ROUND(INDEX([1]Calculation!R:R,ROW()),0))</f>
        <v>-100</v>
      </c>
      <c r="N1849" s="8">
        <f>IF(INDEX([1]Calculation!S:S,ROW())=0,-100,ROUND(INDEX([1]Calculation!S:S,ROW()),0))</f>
        <v>-100</v>
      </c>
      <c r="O1849" s="8">
        <f>IF(INDEX([1]Calculation!T:T,ROW())=0,-100,ROUND(INDEX([1]Calculation!T:T,ROW()),0))</f>
        <v>-100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IF(INDEX([1]Calculation!L:L,ROW())=0,-100,ROUND(INDEX([1]Calculation!L:L,ROW()),0))</f>
        <v>-100</v>
      </c>
      <c r="H1850" s="8">
        <f>IF(INDEX([1]Calculation!M:M,ROW())=0,-100,ROUND(INDEX([1]Calculation!M:M,ROW()),0))</f>
        <v>-100</v>
      </c>
      <c r="I1850" s="8">
        <f>IF(INDEX([1]Calculation!N:N,ROW())=0,-100,ROUND(INDEX([1]Calculation!N:N,ROW()),0))</f>
        <v>-100</v>
      </c>
      <c r="J1850" s="8">
        <f>IF(INDEX([1]Calculation!O:O,ROW())=0,-100,ROUND(INDEX([1]Calculation!O:O,ROW()),0))</f>
        <v>-100</v>
      </c>
      <c r="K1850" s="8">
        <f>IF(INDEX([1]Calculation!P:P,ROW())=0,-100,ROUND(INDEX([1]Calculation!P:P,ROW()),0))</f>
        <v>-100</v>
      </c>
      <c r="L1850" s="8">
        <f>IF(INDEX([1]Calculation!Q:Q,ROW())=0,-100,ROUND(INDEX([1]Calculation!Q:Q,ROW()),0))</f>
        <v>-100</v>
      </c>
      <c r="M1850" s="8">
        <f>IF(INDEX([1]Calculation!R:R,ROW())=0,-100,ROUND(INDEX([1]Calculation!R:R,ROW()),0))</f>
        <v>-100</v>
      </c>
      <c r="N1850" s="8">
        <f>IF(INDEX([1]Calculation!S:S,ROW())=0,-100,ROUND(INDEX([1]Calculation!S:S,ROW()),0))</f>
        <v>-100</v>
      </c>
      <c r="O1850" s="8">
        <f>IF(INDEX([1]Calculation!T:T,ROW())=0,-100,ROUND(INDEX([1]Calculation!T:T,ROW()),0))</f>
        <v>-100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IF(INDEX([1]Calculation!L:L,ROW())=0,-100,ROUND(INDEX([1]Calculation!L:L,ROW()),0))</f>
        <v>-100</v>
      </c>
      <c r="H1851" s="8">
        <f>IF(INDEX([1]Calculation!M:M,ROW())=0,-100,ROUND(INDEX([1]Calculation!M:M,ROW()),0))</f>
        <v>-100</v>
      </c>
      <c r="I1851" s="8">
        <f>IF(INDEX([1]Calculation!N:N,ROW())=0,-100,ROUND(INDEX([1]Calculation!N:N,ROW()),0))</f>
        <v>-100</v>
      </c>
      <c r="J1851" s="8">
        <f>IF(INDEX([1]Calculation!O:O,ROW())=0,-100,ROUND(INDEX([1]Calculation!O:O,ROW()),0))</f>
        <v>-100</v>
      </c>
      <c r="K1851" s="8">
        <f>IF(INDEX([1]Calculation!P:P,ROW())=0,-100,ROUND(INDEX([1]Calculation!P:P,ROW()),0))</f>
        <v>-100</v>
      </c>
      <c r="L1851" s="8">
        <f>IF(INDEX([1]Calculation!Q:Q,ROW())=0,-100,ROUND(INDEX([1]Calculation!Q:Q,ROW()),0))</f>
        <v>-100</v>
      </c>
      <c r="M1851" s="8">
        <f>IF(INDEX([1]Calculation!R:R,ROW())=0,-100,ROUND(INDEX([1]Calculation!R:R,ROW()),0))</f>
        <v>-100</v>
      </c>
      <c r="N1851" s="8">
        <f>IF(INDEX([1]Calculation!S:S,ROW())=0,-100,ROUND(INDEX([1]Calculation!S:S,ROW()),0))</f>
        <v>-100</v>
      </c>
      <c r="O1851" s="8">
        <f>IF(INDEX([1]Calculation!T:T,ROW())=0,-100,ROUND(INDEX([1]Calculation!T:T,ROW()),0))</f>
        <v>-100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IF(INDEX([1]Calculation!L:L,ROW())=0,-100,ROUND(INDEX([1]Calculation!L:L,ROW()),0))</f>
        <v>-100</v>
      </c>
      <c r="H1852" s="8">
        <f>IF(INDEX([1]Calculation!M:M,ROW())=0,-100,ROUND(INDEX([1]Calculation!M:M,ROW()),0))</f>
        <v>-100</v>
      </c>
      <c r="I1852" s="8">
        <f>IF(INDEX([1]Calculation!N:N,ROW())=0,-100,ROUND(INDEX([1]Calculation!N:N,ROW()),0))</f>
        <v>-100</v>
      </c>
      <c r="J1852" s="8">
        <f>IF(INDEX([1]Calculation!O:O,ROW())=0,-100,ROUND(INDEX([1]Calculation!O:O,ROW()),0))</f>
        <v>-100</v>
      </c>
      <c r="K1852" s="8">
        <f>IF(INDEX([1]Calculation!P:P,ROW())=0,-100,ROUND(INDEX([1]Calculation!P:P,ROW()),0))</f>
        <v>-100</v>
      </c>
      <c r="L1852" s="8">
        <f>IF(INDEX([1]Calculation!Q:Q,ROW())=0,-100,ROUND(INDEX([1]Calculation!Q:Q,ROW()),0))</f>
        <v>-100</v>
      </c>
      <c r="M1852" s="8">
        <f>IF(INDEX([1]Calculation!R:R,ROW())=0,-100,ROUND(INDEX([1]Calculation!R:R,ROW()),0))</f>
        <v>-100</v>
      </c>
      <c r="N1852" s="8">
        <f>IF(INDEX([1]Calculation!S:S,ROW())=0,-100,ROUND(INDEX([1]Calculation!S:S,ROW()),0))</f>
        <v>-100</v>
      </c>
      <c r="O1852" s="8">
        <f>IF(INDEX([1]Calculation!T:T,ROW())=0,-100,ROUND(INDEX([1]Calculation!T:T,ROW()),0))</f>
        <v>-100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IF(INDEX([1]Calculation!L:L,ROW())=0,-100,ROUND(INDEX([1]Calculation!L:L,ROW()),0))</f>
        <v>-100</v>
      </c>
      <c r="H1853" s="8">
        <f>IF(INDEX([1]Calculation!M:M,ROW())=0,-100,ROUND(INDEX([1]Calculation!M:M,ROW()),0))</f>
        <v>-100</v>
      </c>
      <c r="I1853" s="8">
        <f>IF(INDEX([1]Calculation!N:N,ROW())=0,-100,ROUND(INDEX([1]Calculation!N:N,ROW()),0))</f>
        <v>-100</v>
      </c>
      <c r="J1853" s="8">
        <f>IF(INDEX([1]Calculation!O:O,ROW())=0,-100,ROUND(INDEX([1]Calculation!O:O,ROW()),0))</f>
        <v>-100</v>
      </c>
      <c r="K1853" s="8">
        <f>IF(INDEX([1]Calculation!P:P,ROW())=0,-100,ROUND(INDEX([1]Calculation!P:P,ROW()),0))</f>
        <v>-100</v>
      </c>
      <c r="L1853" s="8">
        <f>IF(INDEX([1]Calculation!Q:Q,ROW())=0,-100,ROUND(INDEX([1]Calculation!Q:Q,ROW()),0))</f>
        <v>-100</v>
      </c>
      <c r="M1853" s="8">
        <f>IF(INDEX([1]Calculation!R:R,ROW())=0,-100,ROUND(INDEX([1]Calculation!R:R,ROW()),0))</f>
        <v>-100</v>
      </c>
      <c r="N1853" s="8">
        <f>IF(INDEX([1]Calculation!S:S,ROW())=0,-100,ROUND(INDEX([1]Calculation!S:S,ROW()),0))</f>
        <v>-100</v>
      </c>
      <c r="O1853" s="8">
        <f>IF(INDEX([1]Calculation!T:T,ROW())=0,-100,ROUND(INDEX([1]Calculation!T:T,ROW()),0))</f>
        <v>-100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IF(INDEX([1]Calculation!L:L,ROW())=0,-100,ROUND(INDEX([1]Calculation!L:L,ROW()),0))</f>
        <v>-100</v>
      </c>
      <c r="H1854" s="8">
        <f>IF(INDEX([1]Calculation!M:M,ROW())=0,-100,ROUND(INDEX([1]Calculation!M:M,ROW()),0))</f>
        <v>-100</v>
      </c>
      <c r="I1854" s="8">
        <f>IF(INDEX([1]Calculation!N:N,ROW())=0,-100,ROUND(INDEX([1]Calculation!N:N,ROW()),0))</f>
        <v>-100</v>
      </c>
      <c r="J1854" s="8">
        <f>IF(INDEX([1]Calculation!O:O,ROW())=0,-100,ROUND(INDEX([1]Calculation!O:O,ROW()),0))</f>
        <v>-100</v>
      </c>
      <c r="K1854" s="8">
        <f>IF(INDEX([1]Calculation!P:P,ROW())=0,-100,ROUND(INDEX([1]Calculation!P:P,ROW()),0))</f>
        <v>-100</v>
      </c>
      <c r="L1854" s="8">
        <f>IF(INDEX([1]Calculation!Q:Q,ROW())=0,-100,ROUND(INDEX([1]Calculation!Q:Q,ROW()),0))</f>
        <v>-100</v>
      </c>
      <c r="M1854" s="8">
        <f>IF(INDEX([1]Calculation!R:R,ROW())=0,-100,ROUND(INDEX([1]Calculation!R:R,ROW()),0))</f>
        <v>-100</v>
      </c>
      <c r="N1854" s="8">
        <f>IF(INDEX([1]Calculation!S:S,ROW())=0,-100,ROUND(INDEX([1]Calculation!S:S,ROW()),0))</f>
        <v>-100</v>
      </c>
      <c r="O1854" s="8">
        <f>IF(INDEX([1]Calculation!T:T,ROW())=0,-100,ROUND(INDEX([1]Calculation!T:T,ROW()),0))</f>
        <v>-100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IF(INDEX([1]Calculation!L:L,ROW())=0,-100,ROUND(INDEX([1]Calculation!L:L,ROW()),0))</f>
        <v>-100</v>
      </c>
      <c r="H1855" s="8">
        <f>IF(INDEX([1]Calculation!M:M,ROW())=0,-100,ROUND(INDEX([1]Calculation!M:M,ROW()),0))</f>
        <v>-100</v>
      </c>
      <c r="I1855" s="8">
        <f>IF(INDEX([1]Calculation!N:N,ROW())=0,-100,ROUND(INDEX([1]Calculation!N:N,ROW()),0))</f>
        <v>-100</v>
      </c>
      <c r="J1855" s="8">
        <f>IF(INDEX([1]Calculation!O:O,ROW())=0,-100,ROUND(INDEX([1]Calculation!O:O,ROW()),0))</f>
        <v>-100</v>
      </c>
      <c r="K1855" s="8">
        <f>IF(INDEX([1]Calculation!P:P,ROW())=0,-100,ROUND(INDEX([1]Calculation!P:P,ROW()),0))</f>
        <v>-100</v>
      </c>
      <c r="L1855" s="8">
        <f>IF(INDEX([1]Calculation!Q:Q,ROW())=0,-100,ROUND(INDEX([1]Calculation!Q:Q,ROW()),0))</f>
        <v>-100</v>
      </c>
      <c r="M1855" s="8">
        <f>IF(INDEX([1]Calculation!R:R,ROW())=0,-100,ROUND(INDEX([1]Calculation!R:R,ROW()),0))</f>
        <v>-100</v>
      </c>
      <c r="N1855" s="8">
        <f>IF(INDEX([1]Calculation!S:S,ROW())=0,-100,ROUND(INDEX([1]Calculation!S:S,ROW()),0))</f>
        <v>-100</v>
      </c>
      <c r="O1855" s="8">
        <f>IF(INDEX([1]Calculation!T:T,ROW())=0,-100,ROUND(INDEX([1]Calculation!T:T,ROW()),0))</f>
        <v>-100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IF(INDEX([1]Calculation!L:L,ROW())=0,-100,ROUND(INDEX([1]Calculation!L:L,ROW()),0))</f>
        <v>-100</v>
      </c>
      <c r="H1856" s="8">
        <f>IF(INDEX([1]Calculation!M:M,ROW())=0,-100,ROUND(INDEX([1]Calculation!M:M,ROW()),0))</f>
        <v>-100</v>
      </c>
      <c r="I1856" s="8">
        <f>IF(INDEX([1]Calculation!N:N,ROW())=0,-100,ROUND(INDEX([1]Calculation!N:N,ROW()),0))</f>
        <v>-100</v>
      </c>
      <c r="J1856" s="8">
        <f>IF(INDEX([1]Calculation!O:O,ROW())=0,-100,ROUND(INDEX([1]Calculation!O:O,ROW()),0))</f>
        <v>-100</v>
      </c>
      <c r="K1856" s="8">
        <f>IF(INDEX([1]Calculation!P:P,ROW())=0,-100,ROUND(INDEX([1]Calculation!P:P,ROW()),0))</f>
        <v>-100</v>
      </c>
      <c r="L1856" s="8">
        <f>IF(INDEX([1]Calculation!Q:Q,ROW())=0,-100,ROUND(INDEX([1]Calculation!Q:Q,ROW()),0))</f>
        <v>-100</v>
      </c>
      <c r="M1856" s="8">
        <f>IF(INDEX([1]Calculation!R:R,ROW())=0,-100,ROUND(INDEX([1]Calculation!R:R,ROW()),0))</f>
        <v>-100</v>
      </c>
      <c r="N1856" s="8">
        <f>IF(INDEX([1]Calculation!S:S,ROW())=0,-100,ROUND(INDEX([1]Calculation!S:S,ROW()),0))</f>
        <v>-100</v>
      </c>
      <c r="O1856" s="8">
        <f>IF(INDEX([1]Calculation!T:T,ROW())=0,-100,ROUND(INDEX([1]Calculation!T:T,ROW()),0))</f>
        <v>-100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IF(INDEX([1]Calculation!L:L,ROW())=0,-100,ROUND(INDEX([1]Calculation!L:L,ROW()),0))</f>
        <v>-100</v>
      </c>
      <c r="H1857" s="8">
        <f>IF(INDEX([1]Calculation!M:M,ROW())=0,-100,ROUND(INDEX([1]Calculation!M:M,ROW()),0))</f>
        <v>-100</v>
      </c>
      <c r="I1857" s="8">
        <f>IF(INDEX([1]Calculation!N:N,ROW())=0,-100,ROUND(INDEX([1]Calculation!N:N,ROW()),0))</f>
        <v>-100</v>
      </c>
      <c r="J1857" s="8">
        <f>IF(INDEX([1]Calculation!O:O,ROW())=0,-100,ROUND(INDEX([1]Calculation!O:O,ROW()),0))</f>
        <v>-100</v>
      </c>
      <c r="K1857" s="8">
        <f>IF(INDEX([1]Calculation!P:P,ROW())=0,-100,ROUND(INDEX([1]Calculation!P:P,ROW()),0))</f>
        <v>-100</v>
      </c>
      <c r="L1857" s="8">
        <f>IF(INDEX([1]Calculation!Q:Q,ROW())=0,-100,ROUND(INDEX([1]Calculation!Q:Q,ROW()),0))</f>
        <v>-100</v>
      </c>
      <c r="M1857" s="8">
        <f>IF(INDEX([1]Calculation!R:R,ROW())=0,-100,ROUND(INDEX([1]Calculation!R:R,ROW()),0))</f>
        <v>-100</v>
      </c>
      <c r="N1857" s="8">
        <f>IF(INDEX([1]Calculation!S:S,ROW())=0,-100,ROUND(INDEX([1]Calculation!S:S,ROW()),0))</f>
        <v>-100</v>
      </c>
      <c r="O1857" s="8">
        <f>IF(INDEX([1]Calculation!T:T,ROW())=0,-100,ROUND(INDEX([1]Calculation!T:T,ROW()),0))</f>
        <v>-100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IF(INDEX([1]Calculation!L:L,ROW())=0,-100,ROUND(INDEX([1]Calculation!L:L,ROW()),0))</f>
        <v>-100</v>
      </c>
      <c r="H1858" s="8">
        <f>IF(INDEX([1]Calculation!M:M,ROW())=0,-100,ROUND(INDEX([1]Calculation!M:M,ROW()),0))</f>
        <v>-100</v>
      </c>
      <c r="I1858" s="8">
        <f>IF(INDEX([1]Calculation!N:N,ROW())=0,-100,ROUND(INDEX([1]Calculation!N:N,ROW()),0))</f>
        <v>-100</v>
      </c>
      <c r="J1858" s="8">
        <f>IF(INDEX([1]Calculation!O:O,ROW())=0,-100,ROUND(INDEX([1]Calculation!O:O,ROW()),0))</f>
        <v>-100</v>
      </c>
      <c r="K1858" s="8">
        <f>IF(INDEX([1]Calculation!P:P,ROW())=0,-100,ROUND(INDEX([1]Calculation!P:P,ROW()),0))</f>
        <v>-100</v>
      </c>
      <c r="L1858" s="8">
        <f>IF(INDEX([1]Calculation!Q:Q,ROW())=0,-100,ROUND(INDEX([1]Calculation!Q:Q,ROW()),0))</f>
        <v>-100</v>
      </c>
      <c r="M1858" s="8">
        <f>IF(INDEX([1]Calculation!R:R,ROW())=0,-100,ROUND(INDEX([1]Calculation!R:R,ROW()),0))</f>
        <v>-100</v>
      </c>
      <c r="N1858" s="8">
        <f>IF(INDEX([1]Calculation!S:S,ROW())=0,-100,ROUND(INDEX([1]Calculation!S:S,ROW()),0))</f>
        <v>-100</v>
      </c>
      <c r="O1858" s="8">
        <f>IF(INDEX([1]Calculation!T:T,ROW())=0,-100,ROUND(INDEX([1]Calculation!T:T,ROW()),0))</f>
        <v>-100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IF(INDEX([1]Calculation!L:L,ROW())=0,-100,ROUND(INDEX([1]Calculation!L:L,ROW()),0))</f>
        <v>-100</v>
      </c>
      <c r="H1859" s="8">
        <f>IF(INDEX([1]Calculation!M:M,ROW())=0,-100,ROUND(INDEX([1]Calculation!M:M,ROW()),0))</f>
        <v>-100</v>
      </c>
      <c r="I1859" s="8">
        <f>IF(INDEX([1]Calculation!N:N,ROW())=0,-100,ROUND(INDEX([1]Calculation!N:N,ROW()),0))</f>
        <v>-100</v>
      </c>
      <c r="J1859" s="8">
        <f>IF(INDEX([1]Calculation!O:O,ROW())=0,-100,ROUND(INDEX([1]Calculation!O:O,ROW()),0))</f>
        <v>-100</v>
      </c>
      <c r="K1859" s="8">
        <f>IF(INDEX([1]Calculation!P:P,ROW())=0,-100,ROUND(INDEX([1]Calculation!P:P,ROW()),0))</f>
        <v>-100</v>
      </c>
      <c r="L1859" s="8">
        <f>IF(INDEX([1]Calculation!Q:Q,ROW())=0,-100,ROUND(INDEX([1]Calculation!Q:Q,ROW()),0))</f>
        <v>-100</v>
      </c>
      <c r="M1859" s="8">
        <f>IF(INDEX([1]Calculation!R:R,ROW())=0,-100,ROUND(INDEX([1]Calculation!R:R,ROW()),0))</f>
        <v>-100</v>
      </c>
      <c r="N1859" s="8">
        <f>IF(INDEX([1]Calculation!S:S,ROW())=0,-100,ROUND(INDEX([1]Calculation!S:S,ROW()),0))</f>
        <v>-100</v>
      </c>
      <c r="O1859" s="8">
        <f>IF(INDEX([1]Calculation!T:T,ROW())=0,-100,ROUND(INDEX([1]Calculation!T:T,ROW()),0))</f>
        <v>-100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IF(INDEX([1]Calculation!L:L,ROW())=0,-100,ROUND(INDEX([1]Calculation!L:L,ROW()),0))</f>
        <v>-100</v>
      </c>
      <c r="H1860" s="8">
        <f>IF(INDEX([1]Calculation!M:M,ROW())=0,-100,ROUND(INDEX([1]Calculation!M:M,ROW()),0))</f>
        <v>-100</v>
      </c>
      <c r="I1860" s="8">
        <f>IF(INDEX([1]Calculation!N:N,ROW())=0,-100,ROUND(INDEX([1]Calculation!N:N,ROW()),0))</f>
        <v>-100</v>
      </c>
      <c r="J1860" s="8">
        <f>IF(INDEX([1]Calculation!O:O,ROW())=0,-100,ROUND(INDEX([1]Calculation!O:O,ROW()),0))</f>
        <v>-100</v>
      </c>
      <c r="K1860" s="8">
        <f>IF(INDEX([1]Calculation!P:P,ROW())=0,-100,ROUND(INDEX([1]Calculation!P:P,ROW()),0))</f>
        <v>-100</v>
      </c>
      <c r="L1860" s="8">
        <f>IF(INDEX([1]Calculation!Q:Q,ROW())=0,-100,ROUND(INDEX([1]Calculation!Q:Q,ROW()),0))</f>
        <v>-100</v>
      </c>
      <c r="M1860" s="8">
        <f>IF(INDEX([1]Calculation!R:R,ROW())=0,-100,ROUND(INDEX([1]Calculation!R:R,ROW()),0))</f>
        <v>-100</v>
      </c>
      <c r="N1860" s="8">
        <f>IF(INDEX([1]Calculation!S:S,ROW())=0,-100,ROUND(INDEX([1]Calculation!S:S,ROW()),0))</f>
        <v>-100</v>
      </c>
      <c r="O1860" s="8">
        <f>IF(INDEX([1]Calculation!T:T,ROW())=0,-100,ROUND(INDEX([1]Calculation!T:T,ROW()),0))</f>
        <v>-100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IF(INDEX([1]Calculation!L:L,ROW())=0,-100,ROUND(INDEX([1]Calculation!L:L,ROW()),0))</f>
        <v>-100</v>
      </c>
      <c r="H1861" s="8">
        <f>IF(INDEX([1]Calculation!M:M,ROW())=0,-100,ROUND(INDEX([1]Calculation!M:M,ROW()),0))</f>
        <v>-100</v>
      </c>
      <c r="I1861" s="8">
        <f>IF(INDEX([1]Calculation!N:N,ROW())=0,-100,ROUND(INDEX([1]Calculation!N:N,ROW()),0))</f>
        <v>-100</v>
      </c>
      <c r="J1861" s="8">
        <f>IF(INDEX([1]Calculation!O:O,ROW())=0,-100,ROUND(INDEX([1]Calculation!O:O,ROW()),0))</f>
        <v>-100</v>
      </c>
      <c r="K1861" s="8">
        <f>IF(INDEX([1]Calculation!P:P,ROW())=0,-100,ROUND(INDEX([1]Calculation!P:P,ROW()),0))</f>
        <v>-100</v>
      </c>
      <c r="L1861" s="8">
        <f>IF(INDEX([1]Calculation!Q:Q,ROW())=0,-100,ROUND(INDEX([1]Calculation!Q:Q,ROW()),0))</f>
        <v>-100</v>
      </c>
      <c r="M1861" s="8">
        <f>IF(INDEX([1]Calculation!R:R,ROW())=0,-100,ROUND(INDEX([1]Calculation!R:R,ROW()),0))</f>
        <v>-100</v>
      </c>
      <c r="N1861" s="8">
        <f>IF(INDEX([1]Calculation!S:S,ROW())=0,-100,ROUND(INDEX([1]Calculation!S:S,ROW()),0))</f>
        <v>-100</v>
      </c>
      <c r="O1861" s="8">
        <f>IF(INDEX([1]Calculation!T:T,ROW())=0,-100,ROUND(INDEX([1]Calculation!T:T,ROW()),0))</f>
        <v>-100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IF(INDEX([1]Calculation!L:L,ROW())=0,-100,ROUND(INDEX([1]Calculation!L:L,ROW()),0))</f>
        <v>-100</v>
      </c>
      <c r="H1862" s="8">
        <f>IF(INDEX([1]Calculation!M:M,ROW())=0,-100,ROUND(INDEX([1]Calculation!M:M,ROW()),0))</f>
        <v>-100</v>
      </c>
      <c r="I1862" s="8">
        <f>IF(INDEX([1]Calculation!N:N,ROW())=0,-100,ROUND(INDEX([1]Calculation!N:N,ROW()),0))</f>
        <v>-100</v>
      </c>
      <c r="J1862" s="8">
        <f>IF(INDEX([1]Calculation!O:O,ROW())=0,-100,ROUND(INDEX([1]Calculation!O:O,ROW()),0))</f>
        <v>-100</v>
      </c>
      <c r="K1862" s="8">
        <f>IF(INDEX([1]Calculation!P:P,ROW())=0,-100,ROUND(INDEX([1]Calculation!P:P,ROW()),0))</f>
        <v>-100</v>
      </c>
      <c r="L1862" s="8">
        <f>IF(INDEX([1]Calculation!Q:Q,ROW())=0,-100,ROUND(INDEX([1]Calculation!Q:Q,ROW()),0))</f>
        <v>-100</v>
      </c>
      <c r="M1862" s="8">
        <f>IF(INDEX([1]Calculation!R:R,ROW())=0,-100,ROUND(INDEX([1]Calculation!R:R,ROW()),0))</f>
        <v>-100</v>
      </c>
      <c r="N1862" s="8">
        <f>IF(INDEX([1]Calculation!S:S,ROW())=0,-100,ROUND(INDEX([1]Calculation!S:S,ROW()),0))</f>
        <v>-100</v>
      </c>
      <c r="O1862" s="8">
        <f>IF(INDEX([1]Calculation!T:T,ROW())=0,-100,ROUND(INDEX([1]Calculation!T:T,ROW()),0))</f>
        <v>-100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IF(INDEX([1]Calculation!L:L,ROW())=0,-100,ROUND(INDEX([1]Calculation!L:L,ROW()),0))</f>
        <v>-100</v>
      </c>
      <c r="H1863" s="8">
        <f>IF(INDEX([1]Calculation!M:M,ROW())=0,-100,ROUND(INDEX([1]Calculation!M:M,ROW()),0))</f>
        <v>-100</v>
      </c>
      <c r="I1863" s="8">
        <f>IF(INDEX([1]Calculation!N:N,ROW())=0,-100,ROUND(INDEX([1]Calculation!N:N,ROW()),0))</f>
        <v>-100</v>
      </c>
      <c r="J1863" s="8">
        <f>IF(INDEX([1]Calculation!O:O,ROW())=0,-100,ROUND(INDEX([1]Calculation!O:O,ROW()),0))</f>
        <v>-100</v>
      </c>
      <c r="K1863" s="8">
        <f>IF(INDEX([1]Calculation!P:P,ROW())=0,-100,ROUND(INDEX([1]Calculation!P:P,ROW()),0))</f>
        <v>-100</v>
      </c>
      <c r="L1863" s="8">
        <f>IF(INDEX([1]Calculation!Q:Q,ROW())=0,-100,ROUND(INDEX([1]Calculation!Q:Q,ROW()),0))</f>
        <v>-100</v>
      </c>
      <c r="M1863" s="8">
        <f>IF(INDEX([1]Calculation!R:R,ROW())=0,-100,ROUND(INDEX([1]Calculation!R:R,ROW()),0))</f>
        <v>-100</v>
      </c>
      <c r="N1863" s="8">
        <f>IF(INDEX([1]Calculation!S:S,ROW())=0,-100,ROUND(INDEX([1]Calculation!S:S,ROW()),0))</f>
        <v>-100</v>
      </c>
      <c r="O1863" s="8">
        <f>IF(INDEX([1]Calculation!T:T,ROW())=0,-100,ROUND(INDEX([1]Calculation!T:T,ROW()),0))</f>
        <v>-100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IF(INDEX([1]Calculation!L:L,ROW())=0,-100,ROUND(INDEX([1]Calculation!L:L,ROW()),0))</f>
        <v>-100</v>
      </c>
      <c r="H1864" s="8">
        <f>IF(INDEX([1]Calculation!M:M,ROW())=0,-100,ROUND(INDEX([1]Calculation!M:M,ROW()),0))</f>
        <v>-100</v>
      </c>
      <c r="I1864" s="8">
        <f>IF(INDEX([1]Calculation!N:N,ROW())=0,-100,ROUND(INDEX([1]Calculation!N:N,ROW()),0))</f>
        <v>-100</v>
      </c>
      <c r="J1864" s="8">
        <f>IF(INDEX([1]Calculation!O:O,ROW())=0,-100,ROUND(INDEX([1]Calculation!O:O,ROW()),0))</f>
        <v>-100</v>
      </c>
      <c r="K1864" s="8">
        <f>IF(INDEX([1]Calculation!P:P,ROW())=0,-100,ROUND(INDEX([1]Calculation!P:P,ROW()),0))</f>
        <v>-100</v>
      </c>
      <c r="L1864" s="8">
        <f>IF(INDEX([1]Calculation!Q:Q,ROW())=0,-100,ROUND(INDEX([1]Calculation!Q:Q,ROW()),0))</f>
        <v>-100</v>
      </c>
      <c r="M1864" s="8">
        <f>IF(INDEX([1]Calculation!R:R,ROW())=0,-100,ROUND(INDEX([1]Calculation!R:R,ROW()),0))</f>
        <v>-100</v>
      </c>
      <c r="N1864" s="8">
        <f>IF(INDEX([1]Calculation!S:S,ROW())=0,-100,ROUND(INDEX([1]Calculation!S:S,ROW()),0))</f>
        <v>-100</v>
      </c>
      <c r="O1864" s="8">
        <f>IF(INDEX([1]Calculation!T:T,ROW())=0,-100,ROUND(INDEX([1]Calculation!T:T,ROW()),0))</f>
        <v>-100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IF(INDEX([1]Calculation!L:L,ROW())=0,-100,ROUND(INDEX([1]Calculation!L:L,ROW()),0))</f>
        <v>-100</v>
      </c>
      <c r="H1865" s="8">
        <f>IF(INDEX([1]Calculation!M:M,ROW())=0,-100,ROUND(INDEX([1]Calculation!M:M,ROW()),0))</f>
        <v>-100</v>
      </c>
      <c r="I1865" s="8">
        <f>IF(INDEX([1]Calculation!N:N,ROW())=0,-100,ROUND(INDEX([1]Calculation!N:N,ROW()),0))</f>
        <v>-100</v>
      </c>
      <c r="J1865" s="8">
        <f>IF(INDEX([1]Calculation!O:O,ROW())=0,-100,ROUND(INDEX([1]Calculation!O:O,ROW()),0))</f>
        <v>-100</v>
      </c>
      <c r="K1865" s="8">
        <f>IF(INDEX([1]Calculation!P:P,ROW())=0,-100,ROUND(INDEX([1]Calculation!P:P,ROW()),0))</f>
        <v>-100</v>
      </c>
      <c r="L1865" s="8">
        <f>IF(INDEX([1]Calculation!Q:Q,ROW())=0,-100,ROUND(INDEX([1]Calculation!Q:Q,ROW()),0))</f>
        <v>-100</v>
      </c>
      <c r="M1865" s="8">
        <f>IF(INDEX([1]Calculation!R:R,ROW())=0,-100,ROUND(INDEX([1]Calculation!R:R,ROW()),0))</f>
        <v>-100</v>
      </c>
      <c r="N1865" s="8">
        <f>IF(INDEX([1]Calculation!S:S,ROW())=0,-100,ROUND(INDEX([1]Calculation!S:S,ROW()),0))</f>
        <v>-100</v>
      </c>
      <c r="O1865" s="8">
        <f>IF(INDEX([1]Calculation!T:T,ROW())=0,-100,ROUND(INDEX([1]Calculation!T:T,ROW()),0))</f>
        <v>-100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IF(INDEX([1]Calculation!L:L,ROW())=0,-100,ROUND(INDEX([1]Calculation!L:L,ROW()),0))</f>
        <v>-100</v>
      </c>
      <c r="H1866" s="8">
        <f>IF(INDEX([1]Calculation!M:M,ROW())=0,-100,ROUND(INDEX([1]Calculation!M:M,ROW()),0))</f>
        <v>-100</v>
      </c>
      <c r="I1866" s="8">
        <f>IF(INDEX([1]Calculation!N:N,ROW())=0,-100,ROUND(INDEX([1]Calculation!N:N,ROW()),0))</f>
        <v>-100</v>
      </c>
      <c r="J1866" s="8">
        <f>IF(INDEX([1]Calculation!O:O,ROW())=0,-100,ROUND(INDEX([1]Calculation!O:O,ROW()),0))</f>
        <v>-100</v>
      </c>
      <c r="K1866" s="8">
        <f>IF(INDEX([1]Calculation!P:P,ROW())=0,-100,ROUND(INDEX([1]Calculation!P:P,ROW()),0))</f>
        <v>-100</v>
      </c>
      <c r="L1866" s="8">
        <f>IF(INDEX([1]Calculation!Q:Q,ROW())=0,-100,ROUND(INDEX([1]Calculation!Q:Q,ROW()),0))</f>
        <v>-100</v>
      </c>
      <c r="M1866" s="8">
        <f>IF(INDEX([1]Calculation!R:R,ROW())=0,-100,ROUND(INDEX([1]Calculation!R:R,ROW()),0))</f>
        <v>-100</v>
      </c>
      <c r="N1866" s="8">
        <f>IF(INDEX([1]Calculation!S:S,ROW())=0,-100,ROUND(INDEX([1]Calculation!S:S,ROW()),0))</f>
        <v>-100</v>
      </c>
      <c r="O1866" s="8">
        <f>IF(INDEX([1]Calculation!T:T,ROW())=0,-100,ROUND(INDEX([1]Calculation!T:T,ROW()),0))</f>
        <v>-100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IF(INDEX([1]Calculation!L:L,ROW())=0,-100,ROUND(INDEX([1]Calculation!L:L,ROW()),0))</f>
        <v>-100</v>
      </c>
      <c r="H1867" s="8">
        <f>IF(INDEX([1]Calculation!M:M,ROW())=0,-100,ROUND(INDEX([1]Calculation!M:M,ROW()),0))</f>
        <v>-100</v>
      </c>
      <c r="I1867" s="8">
        <f>IF(INDEX([1]Calculation!N:N,ROW())=0,-100,ROUND(INDEX([1]Calculation!N:N,ROW()),0))</f>
        <v>-100</v>
      </c>
      <c r="J1867" s="8">
        <f>IF(INDEX([1]Calculation!O:O,ROW())=0,-100,ROUND(INDEX([1]Calculation!O:O,ROW()),0))</f>
        <v>-100</v>
      </c>
      <c r="K1867" s="8">
        <f>IF(INDEX([1]Calculation!P:P,ROW())=0,-100,ROUND(INDEX([1]Calculation!P:P,ROW()),0))</f>
        <v>-100</v>
      </c>
      <c r="L1867" s="8">
        <f>IF(INDEX([1]Calculation!Q:Q,ROW())=0,-100,ROUND(INDEX([1]Calculation!Q:Q,ROW()),0))</f>
        <v>-100</v>
      </c>
      <c r="M1867" s="8">
        <f>IF(INDEX([1]Calculation!R:R,ROW())=0,-100,ROUND(INDEX([1]Calculation!R:R,ROW()),0))</f>
        <v>-100</v>
      </c>
      <c r="N1867" s="8">
        <f>IF(INDEX([1]Calculation!S:S,ROW())=0,-100,ROUND(INDEX([1]Calculation!S:S,ROW()),0))</f>
        <v>-100</v>
      </c>
      <c r="O1867" s="8">
        <f>IF(INDEX([1]Calculation!T:T,ROW())=0,-100,ROUND(INDEX([1]Calculation!T:T,ROW()),0))</f>
        <v>-100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IF(INDEX([1]Calculation!L:L,ROW())=0,-100,ROUND(INDEX([1]Calculation!L:L,ROW()),0))</f>
        <v>-100</v>
      </c>
      <c r="H1868" s="8">
        <f>IF(INDEX([1]Calculation!M:M,ROW())=0,-100,ROUND(INDEX([1]Calculation!M:M,ROW()),0))</f>
        <v>-100</v>
      </c>
      <c r="I1868" s="8">
        <f>IF(INDEX([1]Calculation!N:N,ROW())=0,-100,ROUND(INDEX([1]Calculation!N:N,ROW()),0))</f>
        <v>-100</v>
      </c>
      <c r="J1868" s="8">
        <f>IF(INDEX([1]Calculation!O:O,ROW())=0,-100,ROUND(INDEX([1]Calculation!O:O,ROW()),0))</f>
        <v>-100</v>
      </c>
      <c r="K1868" s="8">
        <f>IF(INDEX([1]Calculation!P:P,ROW())=0,-100,ROUND(INDEX([1]Calculation!P:P,ROW()),0))</f>
        <v>-100</v>
      </c>
      <c r="L1868" s="8">
        <f>IF(INDEX([1]Calculation!Q:Q,ROW())=0,-100,ROUND(INDEX([1]Calculation!Q:Q,ROW()),0))</f>
        <v>-100</v>
      </c>
      <c r="M1868" s="8">
        <f>IF(INDEX([1]Calculation!R:R,ROW())=0,-100,ROUND(INDEX([1]Calculation!R:R,ROW()),0))</f>
        <v>-100</v>
      </c>
      <c r="N1868" s="8">
        <f>IF(INDEX([1]Calculation!S:S,ROW())=0,-100,ROUND(INDEX([1]Calculation!S:S,ROW()),0))</f>
        <v>-100</v>
      </c>
      <c r="O1868" s="8">
        <f>IF(INDEX([1]Calculation!T:T,ROW())=0,-100,ROUND(INDEX([1]Calculation!T:T,ROW()),0))</f>
        <v>-100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IF(INDEX([1]Calculation!L:L,ROW())=0,-100,ROUND(INDEX([1]Calculation!L:L,ROW()),0))</f>
        <v>-100</v>
      </c>
      <c r="H1869" s="8">
        <f>IF(INDEX([1]Calculation!M:M,ROW())=0,-100,ROUND(INDEX([1]Calculation!M:M,ROW()),0))</f>
        <v>-100</v>
      </c>
      <c r="I1869" s="8">
        <f>IF(INDEX([1]Calculation!N:N,ROW())=0,-100,ROUND(INDEX([1]Calculation!N:N,ROW()),0))</f>
        <v>-100</v>
      </c>
      <c r="J1869" s="8">
        <f>IF(INDEX([1]Calculation!O:O,ROW())=0,-100,ROUND(INDEX([1]Calculation!O:O,ROW()),0))</f>
        <v>-100</v>
      </c>
      <c r="K1869" s="8">
        <f>IF(INDEX([1]Calculation!P:P,ROW())=0,-100,ROUND(INDEX([1]Calculation!P:P,ROW()),0))</f>
        <v>-100</v>
      </c>
      <c r="L1869" s="8">
        <f>IF(INDEX([1]Calculation!Q:Q,ROW())=0,-100,ROUND(INDEX([1]Calculation!Q:Q,ROW()),0))</f>
        <v>-100</v>
      </c>
      <c r="M1869" s="8">
        <f>IF(INDEX([1]Calculation!R:R,ROW())=0,-100,ROUND(INDEX([1]Calculation!R:R,ROW()),0))</f>
        <v>-100</v>
      </c>
      <c r="N1869" s="8">
        <f>IF(INDEX([1]Calculation!S:S,ROW())=0,-100,ROUND(INDEX([1]Calculation!S:S,ROW()),0))</f>
        <v>-100</v>
      </c>
      <c r="O1869" s="8">
        <f>IF(INDEX([1]Calculation!T:T,ROW())=0,-100,ROUND(INDEX([1]Calculation!T:T,ROW()),0))</f>
        <v>-100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IF(INDEX([1]Calculation!L:L,ROW())=0,-100,ROUND(INDEX([1]Calculation!L:L,ROW()),0))</f>
        <v>-100</v>
      </c>
      <c r="H1870" s="8">
        <f>IF(INDEX([1]Calculation!M:M,ROW())=0,-100,ROUND(INDEX([1]Calculation!M:M,ROW()),0))</f>
        <v>-100</v>
      </c>
      <c r="I1870" s="8">
        <f>IF(INDEX([1]Calculation!N:N,ROW())=0,-100,ROUND(INDEX([1]Calculation!N:N,ROW()),0))</f>
        <v>-100</v>
      </c>
      <c r="J1870" s="8">
        <f>IF(INDEX([1]Calculation!O:O,ROW())=0,-100,ROUND(INDEX([1]Calculation!O:O,ROW()),0))</f>
        <v>-100</v>
      </c>
      <c r="K1870" s="8">
        <f>IF(INDEX([1]Calculation!P:P,ROW())=0,-100,ROUND(INDEX([1]Calculation!P:P,ROW()),0))</f>
        <v>-100</v>
      </c>
      <c r="L1870" s="8">
        <f>IF(INDEX([1]Calculation!Q:Q,ROW())=0,-100,ROUND(INDEX([1]Calculation!Q:Q,ROW()),0))</f>
        <v>-100</v>
      </c>
      <c r="M1870" s="8">
        <f>IF(INDEX([1]Calculation!R:R,ROW())=0,-100,ROUND(INDEX([1]Calculation!R:R,ROW()),0))</f>
        <v>-100</v>
      </c>
      <c r="N1870" s="8">
        <f>IF(INDEX([1]Calculation!S:S,ROW())=0,-100,ROUND(INDEX([1]Calculation!S:S,ROW()),0))</f>
        <v>-100</v>
      </c>
      <c r="O1870" s="8">
        <f>IF(INDEX([1]Calculation!T:T,ROW())=0,-100,ROUND(INDEX([1]Calculation!T:T,ROW()),0))</f>
        <v>-100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IF(INDEX([1]Calculation!L:L,ROW())=0,-100,ROUND(INDEX([1]Calculation!L:L,ROW()),0))</f>
        <v>-100</v>
      </c>
      <c r="H1871" s="8">
        <f>IF(INDEX([1]Calculation!M:M,ROW())=0,-100,ROUND(INDEX([1]Calculation!M:M,ROW()),0))</f>
        <v>-100</v>
      </c>
      <c r="I1871" s="8">
        <f>IF(INDEX([1]Calculation!N:N,ROW())=0,-100,ROUND(INDEX([1]Calculation!N:N,ROW()),0))</f>
        <v>-100</v>
      </c>
      <c r="J1871" s="8">
        <f>IF(INDEX([1]Calculation!O:O,ROW())=0,-100,ROUND(INDEX([1]Calculation!O:O,ROW()),0))</f>
        <v>-100</v>
      </c>
      <c r="K1871" s="8">
        <f>IF(INDEX([1]Calculation!P:P,ROW())=0,-100,ROUND(INDEX([1]Calculation!P:P,ROW()),0))</f>
        <v>-100</v>
      </c>
      <c r="L1871" s="8">
        <f>IF(INDEX([1]Calculation!Q:Q,ROW())=0,-100,ROUND(INDEX([1]Calculation!Q:Q,ROW()),0))</f>
        <v>-100</v>
      </c>
      <c r="M1871" s="8">
        <f>IF(INDEX([1]Calculation!R:R,ROW())=0,-100,ROUND(INDEX([1]Calculation!R:R,ROW()),0))</f>
        <v>-100</v>
      </c>
      <c r="N1871" s="8">
        <f>IF(INDEX([1]Calculation!S:S,ROW())=0,-100,ROUND(INDEX([1]Calculation!S:S,ROW()),0))</f>
        <v>-100</v>
      </c>
      <c r="O1871" s="8">
        <f>IF(INDEX([1]Calculation!T:T,ROW())=0,-100,ROUND(INDEX([1]Calculation!T:T,ROW()),0))</f>
        <v>-100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IF(INDEX([1]Calculation!L:L,ROW())=0,-100,ROUND(INDEX([1]Calculation!L:L,ROW()),0))</f>
        <v>-100</v>
      </c>
      <c r="H1872" s="8">
        <f>IF(INDEX([1]Calculation!M:M,ROW())=0,-100,ROUND(INDEX([1]Calculation!M:M,ROW()),0))</f>
        <v>-100</v>
      </c>
      <c r="I1872" s="8">
        <f>IF(INDEX([1]Calculation!N:N,ROW())=0,-100,ROUND(INDEX([1]Calculation!N:N,ROW()),0))</f>
        <v>-100</v>
      </c>
      <c r="J1872" s="8">
        <f>IF(INDEX([1]Calculation!O:O,ROW())=0,-100,ROUND(INDEX([1]Calculation!O:O,ROW()),0))</f>
        <v>-100</v>
      </c>
      <c r="K1872" s="8">
        <f>IF(INDEX([1]Calculation!P:P,ROW())=0,-100,ROUND(INDEX([1]Calculation!P:P,ROW()),0))</f>
        <v>-100</v>
      </c>
      <c r="L1872" s="8">
        <f>IF(INDEX([1]Calculation!Q:Q,ROW())=0,-100,ROUND(INDEX([1]Calculation!Q:Q,ROW()),0))</f>
        <v>-100</v>
      </c>
      <c r="M1872" s="8">
        <f>IF(INDEX([1]Calculation!R:R,ROW())=0,-100,ROUND(INDEX([1]Calculation!R:R,ROW()),0))</f>
        <v>-100</v>
      </c>
      <c r="N1872" s="8">
        <f>IF(INDEX([1]Calculation!S:S,ROW())=0,-100,ROUND(INDEX([1]Calculation!S:S,ROW()),0))</f>
        <v>-100</v>
      </c>
      <c r="O1872" s="8">
        <f>IF(INDEX([1]Calculation!T:T,ROW())=0,-100,ROUND(INDEX([1]Calculation!T:T,ROW()),0))</f>
        <v>-100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IF(INDEX([1]Calculation!L:L,ROW())=0,-100,ROUND(INDEX([1]Calculation!L:L,ROW()),0))</f>
        <v>-100</v>
      </c>
      <c r="H1873" s="8">
        <f>IF(INDEX([1]Calculation!M:M,ROW())=0,-100,ROUND(INDEX([1]Calculation!M:M,ROW()),0))</f>
        <v>-100</v>
      </c>
      <c r="I1873" s="8">
        <f>IF(INDEX([1]Calculation!N:N,ROW())=0,-100,ROUND(INDEX([1]Calculation!N:N,ROW()),0))</f>
        <v>-100</v>
      </c>
      <c r="J1873" s="8">
        <f>IF(INDEX([1]Calculation!O:O,ROW())=0,-100,ROUND(INDEX([1]Calculation!O:O,ROW()),0))</f>
        <v>-100</v>
      </c>
      <c r="K1873" s="8">
        <f>IF(INDEX([1]Calculation!P:P,ROW())=0,-100,ROUND(INDEX([1]Calculation!P:P,ROW()),0))</f>
        <v>-100</v>
      </c>
      <c r="L1873" s="8">
        <f>IF(INDEX([1]Calculation!Q:Q,ROW())=0,-100,ROUND(INDEX([1]Calculation!Q:Q,ROW()),0))</f>
        <v>-100</v>
      </c>
      <c r="M1873" s="8">
        <f>IF(INDEX([1]Calculation!R:R,ROW())=0,-100,ROUND(INDEX([1]Calculation!R:R,ROW()),0))</f>
        <v>-100</v>
      </c>
      <c r="N1873" s="8">
        <f>IF(INDEX([1]Calculation!S:S,ROW())=0,-100,ROUND(INDEX([1]Calculation!S:S,ROW()),0))</f>
        <v>-100</v>
      </c>
      <c r="O1873" s="8">
        <f>IF(INDEX([1]Calculation!T:T,ROW())=0,-100,ROUND(INDEX([1]Calculation!T:T,ROW()),0))</f>
        <v>-100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IF(INDEX([1]Calculation!L:L,ROW())=0,-100,ROUND(INDEX([1]Calculation!L:L,ROW()),0))</f>
        <v>-100</v>
      </c>
      <c r="H1874" s="8">
        <f>IF(INDEX([1]Calculation!M:M,ROW())=0,-100,ROUND(INDEX([1]Calculation!M:M,ROW()),0))</f>
        <v>-100</v>
      </c>
      <c r="I1874" s="8">
        <f>IF(INDEX([1]Calculation!N:N,ROW())=0,-100,ROUND(INDEX([1]Calculation!N:N,ROW()),0))</f>
        <v>-100</v>
      </c>
      <c r="J1874" s="8">
        <f>IF(INDEX([1]Calculation!O:O,ROW())=0,-100,ROUND(INDEX([1]Calculation!O:O,ROW()),0))</f>
        <v>-100</v>
      </c>
      <c r="K1874" s="8">
        <f>IF(INDEX([1]Calculation!P:P,ROW())=0,-100,ROUND(INDEX([1]Calculation!P:P,ROW()),0))</f>
        <v>-100</v>
      </c>
      <c r="L1874" s="8">
        <f>IF(INDEX([1]Calculation!Q:Q,ROW())=0,-100,ROUND(INDEX([1]Calculation!Q:Q,ROW()),0))</f>
        <v>-100</v>
      </c>
      <c r="M1874" s="8">
        <f>IF(INDEX([1]Calculation!R:R,ROW())=0,-100,ROUND(INDEX([1]Calculation!R:R,ROW()),0))</f>
        <v>-100</v>
      </c>
      <c r="N1874" s="8">
        <f>IF(INDEX([1]Calculation!S:S,ROW())=0,-100,ROUND(INDEX([1]Calculation!S:S,ROW()),0))</f>
        <v>-100</v>
      </c>
      <c r="O1874" s="8">
        <f>IF(INDEX([1]Calculation!T:T,ROW())=0,-100,ROUND(INDEX([1]Calculation!T:T,ROW()),0))</f>
        <v>-100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IF(INDEX([1]Calculation!L:L,ROW())=0,-100,ROUND(INDEX([1]Calculation!L:L,ROW()),0))</f>
        <v>-100</v>
      </c>
      <c r="H1875" s="8">
        <f>IF(INDEX([1]Calculation!M:M,ROW())=0,-100,ROUND(INDEX([1]Calculation!M:M,ROW()),0))</f>
        <v>-100</v>
      </c>
      <c r="I1875" s="8">
        <f>IF(INDEX([1]Calculation!N:N,ROW())=0,-100,ROUND(INDEX([1]Calculation!N:N,ROW()),0))</f>
        <v>-100</v>
      </c>
      <c r="J1875" s="8">
        <f>IF(INDEX([1]Calculation!O:O,ROW())=0,-100,ROUND(INDEX([1]Calculation!O:O,ROW()),0))</f>
        <v>-100</v>
      </c>
      <c r="K1875" s="8">
        <f>IF(INDEX([1]Calculation!P:P,ROW())=0,-100,ROUND(INDEX([1]Calculation!P:P,ROW()),0))</f>
        <v>-100</v>
      </c>
      <c r="L1875" s="8">
        <f>IF(INDEX([1]Calculation!Q:Q,ROW())=0,-100,ROUND(INDEX([1]Calculation!Q:Q,ROW()),0))</f>
        <v>-100</v>
      </c>
      <c r="M1875" s="8">
        <f>IF(INDEX([1]Calculation!R:R,ROW())=0,-100,ROUND(INDEX([1]Calculation!R:R,ROW()),0))</f>
        <v>-100</v>
      </c>
      <c r="N1875" s="8">
        <f>IF(INDEX([1]Calculation!S:S,ROW())=0,-100,ROUND(INDEX([1]Calculation!S:S,ROW()),0))</f>
        <v>-100</v>
      </c>
      <c r="O1875" s="8">
        <f>IF(INDEX([1]Calculation!T:T,ROW())=0,-100,ROUND(INDEX([1]Calculation!T:T,ROW()),0))</f>
        <v>-100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IF(INDEX([1]Calculation!L:L,ROW())=0,-100,ROUND(INDEX([1]Calculation!L:L,ROW()),0))</f>
        <v>-100</v>
      </c>
      <c r="H1876" s="8">
        <f>IF(INDEX([1]Calculation!M:M,ROW())=0,-100,ROUND(INDEX([1]Calculation!M:M,ROW()),0))</f>
        <v>-100</v>
      </c>
      <c r="I1876" s="8">
        <f>IF(INDEX([1]Calculation!N:N,ROW())=0,-100,ROUND(INDEX([1]Calculation!N:N,ROW()),0))</f>
        <v>-100</v>
      </c>
      <c r="J1876" s="8">
        <f>IF(INDEX([1]Calculation!O:O,ROW())=0,-100,ROUND(INDEX([1]Calculation!O:O,ROW()),0))</f>
        <v>-100</v>
      </c>
      <c r="K1876" s="8">
        <f>IF(INDEX([1]Calculation!P:P,ROW())=0,-100,ROUND(INDEX([1]Calculation!P:P,ROW()),0))</f>
        <v>-100</v>
      </c>
      <c r="L1876" s="8">
        <f>IF(INDEX([1]Calculation!Q:Q,ROW())=0,-100,ROUND(INDEX([1]Calculation!Q:Q,ROW()),0))</f>
        <v>-100</v>
      </c>
      <c r="M1876" s="8">
        <f>IF(INDEX([1]Calculation!R:R,ROW())=0,-100,ROUND(INDEX([1]Calculation!R:R,ROW()),0))</f>
        <v>-100</v>
      </c>
      <c r="N1876" s="8">
        <f>IF(INDEX([1]Calculation!S:S,ROW())=0,-100,ROUND(INDEX([1]Calculation!S:S,ROW()),0))</f>
        <v>-100</v>
      </c>
      <c r="O1876" s="8">
        <f>IF(INDEX([1]Calculation!T:T,ROW())=0,-100,ROUND(INDEX([1]Calculation!T:T,ROW()),0))</f>
        <v>-100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IF(INDEX([1]Calculation!L:L,ROW())=0,-100,ROUND(INDEX([1]Calculation!L:L,ROW()),0))</f>
        <v>-100</v>
      </c>
      <c r="H1877" s="8">
        <f>IF(INDEX([1]Calculation!M:M,ROW())=0,-100,ROUND(INDEX([1]Calculation!M:M,ROW()),0))</f>
        <v>-100</v>
      </c>
      <c r="I1877" s="8">
        <f>IF(INDEX([1]Calculation!N:N,ROW())=0,-100,ROUND(INDEX([1]Calculation!N:N,ROW()),0))</f>
        <v>-100</v>
      </c>
      <c r="J1877" s="8">
        <f>IF(INDEX([1]Calculation!O:O,ROW())=0,-100,ROUND(INDEX([1]Calculation!O:O,ROW()),0))</f>
        <v>-100</v>
      </c>
      <c r="K1877" s="8">
        <f>IF(INDEX([1]Calculation!P:P,ROW())=0,-100,ROUND(INDEX([1]Calculation!P:P,ROW()),0))</f>
        <v>-100</v>
      </c>
      <c r="L1877" s="8">
        <f>IF(INDEX([1]Calculation!Q:Q,ROW())=0,-100,ROUND(INDEX([1]Calculation!Q:Q,ROW()),0))</f>
        <v>-100</v>
      </c>
      <c r="M1877" s="8">
        <f>IF(INDEX([1]Calculation!R:R,ROW())=0,-100,ROUND(INDEX([1]Calculation!R:R,ROW()),0))</f>
        <v>-100</v>
      </c>
      <c r="N1877" s="8">
        <f>IF(INDEX([1]Calculation!S:S,ROW())=0,-100,ROUND(INDEX([1]Calculation!S:S,ROW()),0))</f>
        <v>-100</v>
      </c>
      <c r="O1877" s="8">
        <f>IF(INDEX([1]Calculation!T:T,ROW())=0,-100,ROUND(INDEX([1]Calculation!T:T,ROW()),0))</f>
        <v>-100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IF(INDEX([1]Calculation!L:L,ROW())=0,-100,ROUND(INDEX([1]Calculation!L:L,ROW()),0))</f>
        <v>-100</v>
      </c>
      <c r="H1878" s="8">
        <f>IF(INDEX([1]Calculation!M:M,ROW())=0,-100,ROUND(INDEX([1]Calculation!M:M,ROW()),0))</f>
        <v>-100</v>
      </c>
      <c r="I1878" s="8">
        <f>IF(INDEX([1]Calculation!N:N,ROW())=0,-100,ROUND(INDEX([1]Calculation!N:N,ROW()),0))</f>
        <v>-100</v>
      </c>
      <c r="J1878" s="8">
        <f>IF(INDEX([1]Calculation!O:O,ROW())=0,-100,ROUND(INDEX([1]Calculation!O:O,ROW()),0))</f>
        <v>-100</v>
      </c>
      <c r="K1878" s="8">
        <f>IF(INDEX([1]Calculation!P:P,ROW())=0,-100,ROUND(INDEX([1]Calculation!P:P,ROW()),0))</f>
        <v>-100</v>
      </c>
      <c r="L1878" s="8">
        <f>IF(INDEX([1]Calculation!Q:Q,ROW())=0,-100,ROUND(INDEX([1]Calculation!Q:Q,ROW()),0))</f>
        <v>-100</v>
      </c>
      <c r="M1878" s="8">
        <f>IF(INDEX([1]Calculation!R:R,ROW())=0,-100,ROUND(INDEX([1]Calculation!R:R,ROW()),0))</f>
        <v>-100</v>
      </c>
      <c r="N1878" s="8">
        <f>IF(INDEX([1]Calculation!S:S,ROW())=0,-100,ROUND(INDEX([1]Calculation!S:S,ROW()),0))</f>
        <v>-100</v>
      </c>
      <c r="O1878" s="8">
        <f>IF(INDEX([1]Calculation!T:T,ROW())=0,-100,ROUND(INDEX([1]Calculation!T:T,ROW()),0))</f>
        <v>-100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IF(INDEX([1]Calculation!L:L,ROW())=0,-100,ROUND(INDEX([1]Calculation!L:L,ROW()),0))</f>
        <v>-100</v>
      </c>
      <c r="H1879" s="8">
        <f>IF(INDEX([1]Calculation!M:M,ROW())=0,-100,ROUND(INDEX([1]Calculation!M:M,ROW()),0))</f>
        <v>-100</v>
      </c>
      <c r="I1879" s="8">
        <f>IF(INDEX([1]Calculation!N:N,ROW())=0,-100,ROUND(INDEX([1]Calculation!N:N,ROW()),0))</f>
        <v>-100</v>
      </c>
      <c r="J1879" s="8">
        <f>IF(INDEX([1]Calculation!O:O,ROW())=0,-100,ROUND(INDEX([1]Calculation!O:O,ROW()),0))</f>
        <v>-100</v>
      </c>
      <c r="K1879" s="8">
        <f>IF(INDEX([1]Calculation!P:P,ROW())=0,-100,ROUND(INDEX([1]Calculation!P:P,ROW()),0))</f>
        <v>-100</v>
      </c>
      <c r="L1879" s="8">
        <f>IF(INDEX([1]Calculation!Q:Q,ROW())=0,-100,ROUND(INDEX([1]Calculation!Q:Q,ROW()),0))</f>
        <v>-100</v>
      </c>
      <c r="M1879" s="8">
        <f>IF(INDEX([1]Calculation!R:R,ROW())=0,-100,ROUND(INDEX([1]Calculation!R:R,ROW()),0))</f>
        <v>-100</v>
      </c>
      <c r="N1879" s="8">
        <f>IF(INDEX([1]Calculation!S:S,ROW())=0,-100,ROUND(INDEX([1]Calculation!S:S,ROW()),0))</f>
        <v>-100</v>
      </c>
      <c r="O1879" s="8">
        <f>IF(INDEX([1]Calculation!T:T,ROW())=0,-100,ROUND(INDEX([1]Calculation!T:T,ROW()),0))</f>
        <v>-100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IF(INDEX([1]Calculation!L:L,ROW())=0,-100,ROUND(INDEX([1]Calculation!L:L,ROW()),0))</f>
        <v>-100</v>
      </c>
      <c r="H1880" s="8">
        <f>IF(INDEX([1]Calculation!M:M,ROW())=0,-100,ROUND(INDEX([1]Calculation!M:M,ROW()),0))</f>
        <v>-100</v>
      </c>
      <c r="I1880" s="8">
        <f>IF(INDEX([1]Calculation!N:N,ROW())=0,-100,ROUND(INDEX([1]Calculation!N:N,ROW()),0))</f>
        <v>-100</v>
      </c>
      <c r="J1880" s="8">
        <f>IF(INDEX([1]Calculation!O:O,ROW())=0,-100,ROUND(INDEX([1]Calculation!O:O,ROW()),0))</f>
        <v>-100</v>
      </c>
      <c r="K1880" s="8">
        <f>IF(INDEX([1]Calculation!P:P,ROW())=0,-100,ROUND(INDEX([1]Calculation!P:P,ROW()),0))</f>
        <v>-100</v>
      </c>
      <c r="L1880" s="8">
        <f>IF(INDEX([1]Calculation!Q:Q,ROW())=0,-100,ROUND(INDEX([1]Calculation!Q:Q,ROW()),0))</f>
        <v>-100</v>
      </c>
      <c r="M1880" s="8">
        <f>IF(INDEX([1]Calculation!R:R,ROW())=0,-100,ROUND(INDEX([1]Calculation!R:R,ROW()),0))</f>
        <v>-100</v>
      </c>
      <c r="N1880" s="8">
        <f>IF(INDEX([1]Calculation!S:S,ROW())=0,-100,ROUND(INDEX([1]Calculation!S:S,ROW()),0))</f>
        <v>-100</v>
      </c>
      <c r="O1880" s="8">
        <f>IF(INDEX([1]Calculation!T:T,ROW())=0,-100,ROUND(INDEX([1]Calculation!T:T,ROW()),0))</f>
        <v>-100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IF(INDEX([1]Calculation!L:L,ROW())=0,-100,ROUND(INDEX([1]Calculation!L:L,ROW()),0))</f>
        <v>-100</v>
      </c>
      <c r="H1881" s="8">
        <f>IF(INDEX([1]Calculation!M:M,ROW())=0,-100,ROUND(INDEX([1]Calculation!M:M,ROW()),0))</f>
        <v>-100</v>
      </c>
      <c r="I1881" s="8">
        <f>IF(INDEX([1]Calculation!N:N,ROW())=0,-100,ROUND(INDEX([1]Calculation!N:N,ROW()),0))</f>
        <v>-100</v>
      </c>
      <c r="J1881" s="8">
        <f>IF(INDEX([1]Calculation!O:O,ROW())=0,-100,ROUND(INDEX([1]Calculation!O:O,ROW()),0))</f>
        <v>-100</v>
      </c>
      <c r="K1881" s="8">
        <f>IF(INDEX([1]Calculation!P:P,ROW())=0,-100,ROUND(INDEX([1]Calculation!P:P,ROW()),0))</f>
        <v>-100</v>
      </c>
      <c r="L1881" s="8">
        <f>IF(INDEX([1]Calculation!Q:Q,ROW())=0,-100,ROUND(INDEX([1]Calculation!Q:Q,ROW()),0))</f>
        <v>-100</v>
      </c>
      <c r="M1881" s="8">
        <f>IF(INDEX([1]Calculation!R:R,ROW())=0,-100,ROUND(INDEX([1]Calculation!R:R,ROW()),0))</f>
        <v>-100</v>
      </c>
      <c r="N1881" s="8">
        <f>IF(INDEX([1]Calculation!S:S,ROW())=0,-100,ROUND(INDEX([1]Calculation!S:S,ROW()),0))</f>
        <v>-100</v>
      </c>
      <c r="O1881" s="8">
        <f>IF(INDEX([1]Calculation!T:T,ROW())=0,-100,ROUND(INDEX([1]Calculation!T:T,ROW()),0))</f>
        <v>-100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IF(INDEX([1]Calculation!L:L,ROW())=0,-100,ROUND(INDEX([1]Calculation!L:L,ROW()),0))</f>
        <v>-100</v>
      </c>
      <c r="H1882" s="8">
        <f>IF(INDEX([1]Calculation!M:M,ROW())=0,-100,ROUND(INDEX([1]Calculation!M:M,ROW()),0))</f>
        <v>-100</v>
      </c>
      <c r="I1882" s="8">
        <f>IF(INDEX([1]Calculation!N:N,ROW())=0,-100,ROUND(INDEX([1]Calculation!N:N,ROW()),0))</f>
        <v>-100</v>
      </c>
      <c r="J1882" s="8">
        <f>IF(INDEX([1]Calculation!O:O,ROW())=0,-100,ROUND(INDEX([1]Calculation!O:O,ROW()),0))</f>
        <v>-100</v>
      </c>
      <c r="K1882" s="8">
        <f>IF(INDEX([1]Calculation!P:P,ROW())=0,-100,ROUND(INDEX([1]Calculation!P:P,ROW()),0))</f>
        <v>-100</v>
      </c>
      <c r="L1882" s="8">
        <f>IF(INDEX([1]Calculation!Q:Q,ROW())=0,-100,ROUND(INDEX([1]Calculation!Q:Q,ROW()),0))</f>
        <v>-100</v>
      </c>
      <c r="M1882" s="8">
        <f>IF(INDEX([1]Calculation!R:R,ROW())=0,-100,ROUND(INDEX([1]Calculation!R:R,ROW()),0))</f>
        <v>-100</v>
      </c>
      <c r="N1882" s="8">
        <f>IF(INDEX([1]Calculation!S:S,ROW())=0,-100,ROUND(INDEX([1]Calculation!S:S,ROW()),0))</f>
        <v>-100</v>
      </c>
      <c r="O1882" s="8">
        <f>IF(INDEX([1]Calculation!T:T,ROW())=0,-100,ROUND(INDEX([1]Calculation!T:T,ROW()),0))</f>
        <v>-100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IF(INDEX([1]Calculation!L:L,ROW())=0,-100,ROUND(INDEX([1]Calculation!L:L,ROW()),0))</f>
        <v>-100</v>
      </c>
      <c r="H1883" s="8">
        <f>IF(INDEX([1]Calculation!M:M,ROW())=0,-100,ROUND(INDEX([1]Calculation!M:M,ROW()),0))</f>
        <v>-100</v>
      </c>
      <c r="I1883" s="8">
        <f>IF(INDEX([1]Calculation!N:N,ROW())=0,-100,ROUND(INDEX([1]Calculation!N:N,ROW()),0))</f>
        <v>-100</v>
      </c>
      <c r="J1883" s="8">
        <f>IF(INDEX([1]Calculation!O:O,ROW())=0,-100,ROUND(INDEX([1]Calculation!O:O,ROW()),0))</f>
        <v>-100</v>
      </c>
      <c r="K1883" s="8">
        <f>IF(INDEX([1]Calculation!P:P,ROW())=0,-100,ROUND(INDEX([1]Calculation!P:P,ROW()),0))</f>
        <v>-100</v>
      </c>
      <c r="L1883" s="8">
        <f>IF(INDEX([1]Calculation!Q:Q,ROW())=0,-100,ROUND(INDEX([1]Calculation!Q:Q,ROW()),0))</f>
        <v>-100</v>
      </c>
      <c r="M1883" s="8">
        <f>IF(INDEX([1]Calculation!R:R,ROW())=0,-100,ROUND(INDEX([1]Calculation!R:R,ROW()),0))</f>
        <v>-100</v>
      </c>
      <c r="N1883" s="8">
        <f>IF(INDEX([1]Calculation!S:S,ROW())=0,-100,ROUND(INDEX([1]Calculation!S:S,ROW()),0))</f>
        <v>-100</v>
      </c>
      <c r="O1883" s="8">
        <f>IF(INDEX([1]Calculation!T:T,ROW())=0,-100,ROUND(INDEX([1]Calculation!T:T,ROW()),0))</f>
        <v>-100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IF(INDEX([1]Calculation!L:L,ROW())=0,-100,ROUND(INDEX([1]Calculation!L:L,ROW()),0))</f>
        <v>-100</v>
      </c>
      <c r="H1884" s="8">
        <f>IF(INDEX([1]Calculation!M:M,ROW())=0,-100,ROUND(INDEX([1]Calculation!M:M,ROW()),0))</f>
        <v>-100</v>
      </c>
      <c r="I1884" s="8">
        <f>IF(INDEX([1]Calculation!N:N,ROW())=0,-100,ROUND(INDEX([1]Calculation!N:N,ROW()),0))</f>
        <v>-100</v>
      </c>
      <c r="J1884" s="8">
        <f>IF(INDEX([1]Calculation!O:O,ROW())=0,-100,ROUND(INDEX([1]Calculation!O:O,ROW()),0))</f>
        <v>-100</v>
      </c>
      <c r="K1884" s="8">
        <f>IF(INDEX([1]Calculation!P:P,ROW())=0,-100,ROUND(INDEX([1]Calculation!P:P,ROW()),0))</f>
        <v>-100</v>
      </c>
      <c r="L1884" s="8">
        <f>IF(INDEX([1]Calculation!Q:Q,ROW())=0,-100,ROUND(INDEX([1]Calculation!Q:Q,ROW()),0))</f>
        <v>-100</v>
      </c>
      <c r="M1884" s="8">
        <f>IF(INDEX([1]Calculation!R:R,ROW())=0,-100,ROUND(INDEX([1]Calculation!R:R,ROW()),0))</f>
        <v>-100</v>
      </c>
      <c r="N1884" s="8">
        <f>IF(INDEX([1]Calculation!S:S,ROW())=0,-100,ROUND(INDEX([1]Calculation!S:S,ROW()),0))</f>
        <v>-100</v>
      </c>
      <c r="O1884" s="8">
        <f>IF(INDEX([1]Calculation!T:T,ROW())=0,-100,ROUND(INDEX([1]Calculation!T:T,ROW()),0))</f>
        <v>-100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IF(INDEX([1]Calculation!L:L,ROW())=0,-100,ROUND(INDEX([1]Calculation!L:L,ROW()),0))</f>
        <v>-100</v>
      </c>
      <c r="H1885" s="8">
        <f>IF(INDEX([1]Calculation!M:M,ROW())=0,-100,ROUND(INDEX([1]Calculation!M:M,ROW()),0))</f>
        <v>-100</v>
      </c>
      <c r="I1885" s="8">
        <f>IF(INDEX([1]Calculation!N:N,ROW())=0,-100,ROUND(INDEX([1]Calculation!N:N,ROW()),0))</f>
        <v>-100</v>
      </c>
      <c r="J1885" s="8">
        <f>IF(INDEX([1]Calculation!O:O,ROW())=0,-100,ROUND(INDEX([1]Calculation!O:O,ROW()),0))</f>
        <v>-100</v>
      </c>
      <c r="K1885" s="8">
        <f>IF(INDEX([1]Calculation!P:P,ROW())=0,-100,ROUND(INDEX([1]Calculation!P:P,ROW()),0))</f>
        <v>-100</v>
      </c>
      <c r="L1885" s="8">
        <f>IF(INDEX([1]Calculation!Q:Q,ROW())=0,-100,ROUND(INDEX([1]Calculation!Q:Q,ROW()),0))</f>
        <v>-100</v>
      </c>
      <c r="M1885" s="8">
        <f>IF(INDEX([1]Calculation!R:R,ROW())=0,-100,ROUND(INDEX([1]Calculation!R:R,ROW()),0))</f>
        <v>-100</v>
      </c>
      <c r="N1885" s="8">
        <f>IF(INDEX([1]Calculation!S:S,ROW())=0,-100,ROUND(INDEX([1]Calculation!S:S,ROW()),0))</f>
        <v>-100</v>
      </c>
      <c r="O1885" s="8">
        <f>IF(INDEX([1]Calculation!T:T,ROW())=0,-100,ROUND(INDEX([1]Calculation!T:T,ROW()),0))</f>
        <v>-100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IF(INDEX([1]Calculation!L:L,ROW())=0,-100,ROUND(INDEX([1]Calculation!L:L,ROW()),0))</f>
        <v>-100</v>
      </c>
      <c r="H1886" s="8">
        <f>IF(INDEX([1]Calculation!M:M,ROW())=0,-100,ROUND(INDEX([1]Calculation!M:M,ROW()),0))</f>
        <v>-100</v>
      </c>
      <c r="I1886" s="8">
        <f>IF(INDEX([1]Calculation!N:N,ROW())=0,-100,ROUND(INDEX([1]Calculation!N:N,ROW()),0))</f>
        <v>-100</v>
      </c>
      <c r="J1886" s="8">
        <f>IF(INDEX([1]Calculation!O:O,ROW())=0,-100,ROUND(INDEX([1]Calculation!O:O,ROW()),0))</f>
        <v>-100</v>
      </c>
      <c r="K1886" s="8">
        <f>IF(INDEX([1]Calculation!P:P,ROW())=0,-100,ROUND(INDEX([1]Calculation!P:P,ROW()),0))</f>
        <v>-100</v>
      </c>
      <c r="L1886" s="8">
        <f>IF(INDEX([1]Calculation!Q:Q,ROW())=0,-100,ROUND(INDEX([1]Calculation!Q:Q,ROW()),0))</f>
        <v>-100</v>
      </c>
      <c r="M1886" s="8">
        <f>IF(INDEX([1]Calculation!R:R,ROW())=0,-100,ROUND(INDEX([1]Calculation!R:R,ROW()),0))</f>
        <v>-100</v>
      </c>
      <c r="N1886" s="8">
        <f>IF(INDEX([1]Calculation!S:S,ROW())=0,-100,ROUND(INDEX([1]Calculation!S:S,ROW()),0))</f>
        <v>-100</v>
      </c>
      <c r="O1886" s="8">
        <f>IF(INDEX([1]Calculation!T:T,ROW())=0,-100,ROUND(INDEX([1]Calculation!T:T,ROW()),0))</f>
        <v>-100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IF(INDEX([1]Calculation!L:L,ROW())=0,-100,ROUND(INDEX([1]Calculation!L:L,ROW()),0))</f>
        <v>-100</v>
      </c>
      <c r="H1887" s="8">
        <f>IF(INDEX([1]Calculation!M:M,ROW())=0,-100,ROUND(INDEX([1]Calculation!M:M,ROW()),0))</f>
        <v>-100</v>
      </c>
      <c r="I1887" s="8">
        <f>IF(INDEX([1]Calculation!N:N,ROW())=0,-100,ROUND(INDEX([1]Calculation!N:N,ROW()),0))</f>
        <v>-100</v>
      </c>
      <c r="J1887" s="8">
        <f>IF(INDEX([1]Calculation!O:O,ROW())=0,-100,ROUND(INDEX([1]Calculation!O:O,ROW()),0))</f>
        <v>-100</v>
      </c>
      <c r="K1887" s="8">
        <f>IF(INDEX([1]Calculation!P:P,ROW())=0,-100,ROUND(INDEX([1]Calculation!P:P,ROW()),0))</f>
        <v>-100</v>
      </c>
      <c r="L1887" s="8">
        <f>IF(INDEX([1]Calculation!Q:Q,ROW())=0,-100,ROUND(INDEX([1]Calculation!Q:Q,ROW()),0))</f>
        <v>-100</v>
      </c>
      <c r="M1887" s="8">
        <f>IF(INDEX([1]Calculation!R:R,ROW())=0,-100,ROUND(INDEX([1]Calculation!R:R,ROW()),0))</f>
        <v>-100</v>
      </c>
      <c r="N1887" s="8">
        <f>IF(INDEX([1]Calculation!S:S,ROW())=0,-100,ROUND(INDEX([1]Calculation!S:S,ROW()),0))</f>
        <v>-100</v>
      </c>
      <c r="O1887" s="8">
        <f>IF(INDEX([1]Calculation!T:T,ROW())=0,-100,ROUND(INDEX([1]Calculation!T:T,ROW()),0))</f>
        <v>-100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IF(INDEX([1]Calculation!L:L,ROW())=0,-100,ROUND(INDEX([1]Calculation!L:L,ROW()),0))</f>
        <v>-100</v>
      </c>
      <c r="H1888" s="8">
        <f>IF(INDEX([1]Calculation!M:M,ROW())=0,-100,ROUND(INDEX([1]Calculation!M:M,ROW()),0))</f>
        <v>-100</v>
      </c>
      <c r="I1888" s="8">
        <f>IF(INDEX([1]Calculation!N:N,ROW())=0,-100,ROUND(INDEX([1]Calculation!N:N,ROW()),0))</f>
        <v>-100</v>
      </c>
      <c r="J1888" s="8">
        <f>IF(INDEX([1]Calculation!O:O,ROW())=0,-100,ROUND(INDEX([1]Calculation!O:O,ROW()),0))</f>
        <v>-100</v>
      </c>
      <c r="K1888" s="8">
        <f>IF(INDEX([1]Calculation!P:P,ROW())=0,-100,ROUND(INDEX([1]Calculation!P:P,ROW()),0))</f>
        <v>-100</v>
      </c>
      <c r="L1888" s="8">
        <f>IF(INDEX([1]Calculation!Q:Q,ROW())=0,-100,ROUND(INDEX([1]Calculation!Q:Q,ROW()),0))</f>
        <v>-100</v>
      </c>
      <c r="M1888" s="8">
        <f>IF(INDEX([1]Calculation!R:R,ROW())=0,-100,ROUND(INDEX([1]Calculation!R:R,ROW()),0))</f>
        <v>-100</v>
      </c>
      <c r="N1888" s="8">
        <f>IF(INDEX([1]Calculation!S:S,ROW())=0,-100,ROUND(INDEX([1]Calculation!S:S,ROW()),0))</f>
        <v>-100</v>
      </c>
      <c r="O1888" s="8">
        <f>IF(INDEX([1]Calculation!T:T,ROW())=0,-100,ROUND(INDEX([1]Calculation!T:T,ROW()),0))</f>
        <v>-100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IF(INDEX([1]Calculation!L:L,ROW())=0,-100,ROUND(INDEX([1]Calculation!L:L,ROW()),0))</f>
        <v>-100</v>
      </c>
      <c r="H1889" s="8">
        <f>IF(INDEX([1]Calculation!M:M,ROW())=0,-100,ROUND(INDEX([1]Calculation!M:M,ROW()),0))</f>
        <v>-100</v>
      </c>
      <c r="I1889" s="8">
        <f>IF(INDEX([1]Calculation!N:N,ROW())=0,-100,ROUND(INDEX([1]Calculation!N:N,ROW()),0))</f>
        <v>-100</v>
      </c>
      <c r="J1889" s="8">
        <f>IF(INDEX([1]Calculation!O:O,ROW())=0,-100,ROUND(INDEX([1]Calculation!O:O,ROW()),0))</f>
        <v>-100</v>
      </c>
      <c r="K1889" s="8">
        <f>IF(INDEX([1]Calculation!P:P,ROW())=0,-100,ROUND(INDEX([1]Calculation!P:P,ROW()),0))</f>
        <v>-100</v>
      </c>
      <c r="L1889" s="8">
        <f>IF(INDEX([1]Calculation!Q:Q,ROW())=0,-100,ROUND(INDEX([1]Calculation!Q:Q,ROW()),0))</f>
        <v>-100</v>
      </c>
      <c r="M1889" s="8">
        <f>IF(INDEX([1]Calculation!R:R,ROW())=0,-100,ROUND(INDEX([1]Calculation!R:R,ROW()),0))</f>
        <v>-100</v>
      </c>
      <c r="N1889" s="8">
        <f>IF(INDEX([1]Calculation!S:S,ROW())=0,-100,ROUND(INDEX([1]Calculation!S:S,ROW()),0))</f>
        <v>-100</v>
      </c>
      <c r="O1889" s="8">
        <f>IF(INDEX([1]Calculation!T:T,ROW())=0,-100,ROUND(INDEX([1]Calculation!T:T,ROW()),0))</f>
        <v>-100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IF(INDEX([1]Calculation!L:L,ROW())=0,-100,ROUND(INDEX([1]Calculation!L:L,ROW()),0))</f>
        <v>-100</v>
      </c>
      <c r="H1890" s="8">
        <f>IF(INDEX([1]Calculation!M:M,ROW())=0,-100,ROUND(INDEX([1]Calculation!M:M,ROW()),0))</f>
        <v>-100</v>
      </c>
      <c r="I1890" s="8">
        <f>IF(INDEX([1]Calculation!N:N,ROW())=0,-100,ROUND(INDEX([1]Calculation!N:N,ROW()),0))</f>
        <v>-100</v>
      </c>
      <c r="J1890" s="8">
        <f>IF(INDEX([1]Calculation!O:O,ROW())=0,-100,ROUND(INDEX([1]Calculation!O:O,ROW()),0))</f>
        <v>-100</v>
      </c>
      <c r="K1890" s="8">
        <f>IF(INDEX([1]Calculation!P:P,ROW())=0,-100,ROUND(INDEX([1]Calculation!P:P,ROW()),0))</f>
        <v>-100</v>
      </c>
      <c r="L1890" s="8">
        <f>IF(INDEX([1]Calculation!Q:Q,ROW())=0,-100,ROUND(INDEX([1]Calculation!Q:Q,ROW()),0))</f>
        <v>-100</v>
      </c>
      <c r="M1890" s="8">
        <f>IF(INDEX([1]Calculation!R:R,ROW())=0,-100,ROUND(INDEX([1]Calculation!R:R,ROW()),0))</f>
        <v>-100</v>
      </c>
      <c r="N1890" s="8">
        <f>IF(INDEX([1]Calculation!S:S,ROW())=0,-100,ROUND(INDEX([1]Calculation!S:S,ROW()),0))</f>
        <v>-100</v>
      </c>
      <c r="O1890" s="8">
        <f>IF(INDEX([1]Calculation!T:T,ROW())=0,-100,ROUND(INDEX([1]Calculation!T:T,ROW()),0))</f>
        <v>-100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IF(INDEX([1]Calculation!L:L,ROW())=0,-100,ROUND(INDEX([1]Calculation!L:L,ROW()),0))</f>
        <v>-100</v>
      </c>
      <c r="H1891" s="8">
        <f>IF(INDEX([1]Calculation!M:M,ROW())=0,-100,ROUND(INDEX([1]Calculation!M:M,ROW()),0))</f>
        <v>-100</v>
      </c>
      <c r="I1891" s="8">
        <f>IF(INDEX([1]Calculation!N:N,ROW())=0,-100,ROUND(INDEX([1]Calculation!N:N,ROW()),0))</f>
        <v>-100</v>
      </c>
      <c r="J1891" s="8">
        <f>IF(INDEX([1]Calculation!O:O,ROW())=0,-100,ROUND(INDEX([1]Calculation!O:O,ROW()),0))</f>
        <v>-100</v>
      </c>
      <c r="K1891" s="8">
        <f>IF(INDEX([1]Calculation!P:P,ROW())=0,-100,ROUND(INDEX([1]Calculation!P:P,ROW()),0))</f>
        <v>-100</v>
      </c>
      <c r="L1891" s="8">
        <f>IF(INDEX([1]Calculation!Q:Q,ROW())=0,-100,ROUND(INDEX([1]Calculation!Q:Q,ROW()),0))</f>
        <v>-100</v>
      </c>
      <c r="M1891" s="8">
        <f>IF(INDEX([1]Calculation!R:R,ROW())=0,-100,ROUND(INDEX([1]Calculation!R:R,ROW()),0))</f>
        <v>-100</v>
      </c>
      <c r="N1891" s="8">
        <f>IF(INDEX([1]Calculation!S:S,ROW())=0,-100,ROUND(INDEX([1]Calculation!S:S,ROW()),0))</f>
        <v>-100</v>
      </c>
      <c r="O1891" s="8">
        <f>IF(INDEX([1]Calculation!T:T,ROW())=0,-100,ROUND(INDEX([1]Calculation!T:T,ROW()),0))</f>
        <v>-100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IF(INDEX([1]Calculation!L:L,ROW())=0,-100,ROUND(INDEX([1]Calculation!L:L,ROW()),0))</f>
        <v>-100</v>
      </c>
      <c r="H1892" s="8">
        <f>IF(INDEX([1]Calculation!M:M,ROW())=0,-100,ROUND(INDEX([1]Calculation!M:M,ROW()),0))</f>
        <v>-100</v>
      </c>
      <c r="I1892" s="8">
        <f>IF(INDEX([1]Calculation!N:N,ROW())=0,-100,ROUND(INDEX([1]Calculation!N:N,ROW()),0))</f>
        <v>-100</v>
      </c>
      <c r="J1892" s="8">
        <f>IF(INDEX([1]Calculation!O:O,ROW())=0,-100,ROUND(INDEX([1]Calculation!O:O,ROW()),0))</f>
        <v>-100</v>
      </c>
      <c r="K1892" s="8">
        <f>IF(INDEX([1]Calculation!P:P,ROW())=0,-100,ROUND(INDEX([1]Calculation!P:P,ROW()),0))</f>
        <v>-100</v>
      </c>
      <c r="L1892" s="8">
        <f>IF(INDEX([1]Calculation!Q:Q,ROW())=0,-100,ROUND(INDEX([1]Calculation!Q:Q,ROW()),0))</f>
        <v>-100</v>
      </c>
      <c r="M1892" s="8">
        <f>IF(INDEX([1]Calculation!R:R,ROW())=0,-100,ROUND(INDEX([1]Calculation!R:R,ROW()),0))</f>
        <v>-100</v>
      </c>
      <c r="N1892" s="8">
        <f>IF(INDEX([1]Calculation!S:S,ROW())=0,-100,ROUND(INDEX([1]Calculation!S:S,ROW()),0))</f>
        <v>-100</v>
      </c>
      <c r="O1892" s="8">
        <f>IF(INDEX([1]Calculation!T:T,ROW())=0,-100,ROUND(INDEX([1]Calculation!T:T,ROW()),0))</f>
        <v>-100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IF(INDEX([1]Calculation!L:L,ROW())=0,-100,ROUND(INDEX([1]Calculation!L:L,ROW()),0))</f>
        <v>-100</v>
      </c>
      <c r="H1893" s="8">
        <f>IF(INDEX([1]Calculation!M:M,ROW())=0,-100,ROUND(INDEX([1]Calculation!M:M,ROW()),0))</f>
        <v>-100</v>
      </c>
      <c r="I1893" s="8">
        <f>IF(INDEX([1]Calculation!N:N,ROW())=0,-100,ROUND(INDEX([1]Calculation!N:N,ROW()),0))</f>
        <v>-100</v>
      </c>
      <c r="J1893" s="8">
        <f>IF(INDEX([1]Calculation!O:O,ROW())=0,-100,ROUND(INDEX([1]Calculation!O:O,ROW()),0))</f>
        <v>-100</v>
      </c>
      <c r="K1893" s="8">
        <f>IF(INDEX([1]Calculation!P:P,ROW())=0,-100,ROUND(INDEX([1]Calculation!P:P,ROW()),0))</f>
        <v>-100</v>
      </c>
      <c r="L1893" s="8">
        <f>IF(INDEX([1]Calculation!Q:Q,ROW())=0,-100,ROUND(INDEX([1]Calculation!Q:Q,ROW()),0))</f>
        <v>-100</v>
      </c>
      <c r="M1893" s="8">
        <f>IF(INDEX([1]Calculation!R:R,ROW())=0,-100,ROUND(INDEX([1]Calculation!R:R,ROW()),0))</f>
        <v>-100</v>
      </c>
      <c r="N1893" s="8">
        <f>IF(INDEX([1]Calculation!S:S,ROW())=0,-100,ROUND(INDEX([1]Calculation!S:S,ROW()),0))</f>
        <v>-100</v>
      </c>
      <c r="O1893" s="8">
        <f>IF(INDEX([1]Calculation!T:T,ROW())=0,-100,ROUND(INDEX([1]Calculation!T:T,ROW()),0))</f>
        <v>-100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IF(INDEX([1]Calculation!L:L,ROW())=0,-100,ROUND(INDEX([1]Calculation!L:L,ROW()),0))</f>
        <v>-100</v>
      </c>
      <c r="H1894" s="8">
        <f>IF(INDEX([1]Calculation!M:M,ROW())=0,-100,ROUND(INDEX([1]Calculation!M:M,ROW()),0))</f>
        <v>-100</v>
      </c>
      <c r="I1894" s="8">
        <f>IF(INDEX([1]Calculation!N:N,ROW())=0,-100,ROUND(INDEX([1]Calculation!N:N,ROW()),0))</f>
        <v>-100</v>
      </c>
      <c r="J1894" s="8">
        <f>IF(INDEX([1]Calculation!O:O,ROW())=0,-100,ROUND(INDEX([1]Calculation!O:O,ROW()),0))</f>
        <v>-100</v>
      </c>
      <c r="K1894" s="8">
        <f>IF(INDEX([1]Calculation!P:P,ROW())=0,-100,ROUND(INDEX([1]Calculation!P:P,ROW()),0))</f>
        <v>-100</v>
      </c>
      <c r="L1894" s="8">
        <f>IF(INDEX([1]Calculation!Q:Q,ROW())=0,-100,ROUND(INDEX([1]Calculation!Q:Q,ROW()),0))</f>
        <v>-100</v>
      </c>
      <c r="M1894" s="8">
        <f>IF(INDEX([1]Calculation!R:R,ROW())=0,-100,ROUND(INDEX([1]Calculation!R:R,ROW()),0))</f>
        <v>-100</v>
      </c>
      <c r="N1894" s="8">
        <f>IF(INDEX([1]Calculation!S:S,ROW())=0,-100,ROUND(INDEX([1]Calculation!S:S,ROW()),0))</f>
        <v>-100</v>
      </c>
      <c r="O1894" s="8">
        <f>IF(INDEX([1]Calculation!T:T,ROW())=0,-100,ROUND(INDEX([1]Calculation!T:T,ROW()),0))</f>
        <v>-100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IF(INDEX([1]Calculation!L:L,ROW())=0,-100,ROUND(INDEX([1]Calculation!L:L,ROW()),0))</f>
        <v>-100</v>
      </c>
      <c r="H1895" s="8">
        <f>IF(INDEX([1]Calculation!M:M,ROW())=0,-100,ROUND(INDEX([1]Calculation!M:M,ROW()),0))</f>
        <v>-100</v>
      </c>
      <c r="I1895" s="8">
        <f>IF(INDEX([1]Calculation!N:N,ROW())=0,-100,ROUND(INDEX([1]Calculation!N:N,ROW()),0))</f>
        <v>-100</v>
      </c>
      <c r="J1895" s="8">
        <f>IF(INDEX([1]Calculation!O:O,ROW())=0,-100,ROUND(INDEX([1]Calculation!O:O,ROW()),0))</f>
        <v>-100</v>
      </c>
      <c r="K1895" s="8">
        <f>IF(INDEX([1]Calculation!P:P,ROW())=0,-100,ROUND(INDEX([1]Calculation!P:P,ROW()),0))</f>
        <v>-100</v>
      </c>
      <c r="L1895" s="8">
        <f>IF(INDEX([1]Calculation!Q:Q,ROW())=0,-100,ROUND(INDEX([1]Calculation!Q:Q,ROW()),0))</f>
        <v>-100</v>
      </c>
      <c r="M1895" s="8">
        <f>IF(INDEX([1]Calculation!R:R,ROW())=0,-100,ROUND(INDEX([1]Calculation!R:R,ROW()),0))</f>
        <v>-100</v>
      </c>
      <c r="N1895" s="8">
        <f>IF(INDEX([1]Calculation!S:S,ROW())=0,-100,ROUND(INDEX([1]Calculation!S:S,ROW()),0))</f>
        <v>-100</v>
      </c>
      <c r="O1895" s="8">
        <f>IF(INDEX([1]Calculation!T:T,ROW())=0,-100,ROUND(INDEX([1]Calculation!T:T,ROW()),0))</f>
        <v>-100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IF(INDEX([1]Calculation!L:L,ROW())=0,-100,ROUND(INDEX([1]Calculation!L:L,ROW()),0))</f>
        <v>-100</v>
      </c>
      <c r="H1896" s="8">
        <f>IF(INDEX([1]Calculation!M:M,ROW())=0,-100,ROUND(INDEX([1]Calculation!M:M,ROW()),0))</f>
        <v>-100</v>
      </c>
      <c r="I1896" s="8">
        <f>IF(INDEX([1]Calculation!N:N,ROW())=0,-100,ROUND(INDEX([1]Calculation!N:N,ROW()),0))</f>
        <v>-100</v>
      </c>
      <c r="J1896" s="8">
        <f>IF(INDEX([1]Calculation!O:O,ROW())=0,-100,ROUND(INDEX([1]Calculation!O:O,ROW()),0))</f>
        <v>-100</v>
      </c>
      <c r="K1896" s="8">
        <f>IF(INDEX([1]Calculation!P:P,ROW())=0,-100,ROUND(INDEX([1]Calculation!P:P,ROW()),0))</f>
        <v>-100</v>
      </c>
      <c r="L1896" s="8">
        <f>IF(INDEX([1]Calculation!Q:Q,ROW())=0,-100,ROUND(INDEX([1]Calculation!Q:Q,ROW()),0))</f>
        <v>-100</v>
      </c>
      <c r="M1896" s="8">
        <f>IF(INDEX([1]Calculation!R:R,ROW())=0,-100,ROUND(INDEX([1]Calculation!R:R,ROW()),0))</f>
        <v>-100</v>
      </c>
      <c r="N1896" s="8">
        <f>IF(INDEX([1]Calculation!S:S,ROW())=0,-100,ROUND(INDEX([1]Calculation!S:S,ROW()),0))</f>
        <v>-100</v>
      </c>
      <c r="O1896" s="8">
        <f>IF(INDEX([1]Calculation!T:T,ROW())=0,-100,ROUND(INDEX([1]Calculation!T:T,ROW()),0))</f>
        <v>-100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IF(INDEX([1]Calculation!L:L,ROW())=0,-100,ROUND(INDEX([1]Calculation!L:L,ROW()),0))</f>
        <v>-100</v>
      </c>
      <c r="H1897" s="8">
        <f>IF(INDEX([1]Calculation!M:M,ROW())=0,-100,ROUND(INDEX([1]Calculation!M:M,ROW()),0))</f>
        <v>-100</v>
      </c>
      <c r="I1897" s="8">
        <f>IF(INDEX([1]Calculation!N:N,ROW())=0,-100,ROUND(INDEX([1]Calculation!N:N,ROW()),0))</f>
        <v>-100</v>
      </c>
      <c r="J1897" s="8">
        <f>IF(INDEX([1]Calculation!O:O,ROW())=0,-100,ROUND(INDEX([1]Calculation!O:O,ROW()),0))</f>
        <v>-100</v>
      </c>
      <c r="K1897" s="8">
        <f>IF(INDEX([1]Calculation!P:P,ROW())=0,-100,ROUND(INDEX([1]Calculation!P:P,ROW()),0))</f>
        <v>-100</v>
      </c>
      <c r="L1897" s="8">
        <f>IF(INDEX([1]Calculation!Q:Q,ROW())=0,-100,ROUND(INDEX([1]Calculation!Q:Q,ROW()),0))</f>
        <v>-100</v>
      </c>
      <c r="M1897" s="8">
        <f>IF(INDEX([1]Calculation!R:R,ROW())=0,-100,ROUND(INDEX([1]Calculation!R:R,ROW()),0))</f>
        <v>-100</v>
      </c>
      <c r="N1897" s="8">
        <f>IF(INDEX([1]Calculation!S:S,ROW())=0,-100,ROUND(INDEX([1]Calculation!S:S,ROW()),0))</f>
        <v>-100</v>
      </c>
      <c r="O1897" s="8">
        <f>IF(INDEX([1]Calculation!T:T,ROW())=0,-100,ROUND(INDEX([1]Calculation!T:T,ROW()),0))</f>
        <v>-100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IF(INDEX([1]Calculation!L:L,ROW())=0,-100,ROUND(INDEX([1]Calculation!L:L,ROW()),0))</f>
        <v>-100</v>
      </c>
      <c r="H1898" s="8">
        <f>IF(INDEX([1]Calculation!M:M,ROW())=0,-100,ROUND(INDEX([1]Calculation!M:M,ROW()),0))</f>
        <v>-100</v>
      </c>
      <c r="I1898" s="8">
        <f>IF(INDEX([1]Calculation!N:N,ROW())=0,-100,ROUND(INDEX([1]Calculation!N:N,ROW()),0))</f>
        <v>-100</v>
      </c>
      <c r="J1898" s="8">
        <f>IF(INDEX([1]Calculation!O:O,ROW())=0,-100,ROUND(INDEX([1]Calculation!O:O,ROW()),0))</f>
        <v>-100</v>
      </c>
      <c r="K1898" s="8">
        <f>IF(INDEX([1]Calculation!P:P,ROW())=0,-100,ROUND(INDEX([1]Calculation!P:P,ROW()),0))</f>
        <v>-100</v>
      </c>
      <c r="L1898" s="8">
        <f>IF(INDEX([1]Calculation!Q:Q,ROW())=0,-100,ROUND(INDEX([1]Calculation!Q:Q,ROW()),0))</f>
        <v>-100</v>
      </c>
      <c r="M1898" s="8">
        <f>IF(INDEX([1]Calculation!R:R,ROW())=0,-100,ROUND(INDEX([1]Calculation!R:R,ROW()),0))</f>
        <v>-100</v>
      </c>
      <c r="N1898" s="8">
        <f>IF(INDEX([1]Calculation!S:S,ROW())=0,-100,ROUND(INDEX([1]Calculation!S:S,ROW()),0))</f>
        <v>-100</v>
      </c>
      <c r="O1898" s="8">
        <f>IF(INDEX([1]Calculation!T:T,ROW())=0,-100,ROUND(INDEX([1]Calculation!T:T,ROW()),0))</f>
        <v>-100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IF(INDEX([1]Calculation!L:L,ROW())=0,-100,ROUND(INDEX([1]Calculation!L:L,ROW()),0))</f>
        <v>-100</v>
      </c>
      <c r="H1899" s="8">
        <f>IF(INDEX([1]Calculation!M:M,ROW())=0,-100,ROUND(INDEX([1]Calculation!M:M,ROW()),0))</f>
        <v>-100</v>
      </c>
      <c r="I1899" s="8">
        <f>IF(INDEX([1]Calculation!N:N,ROW())=0,-100,ROUND(INDEX([1]Calculation!N:N,ROW()),0))</f>
        <v>-100</v>
      </c>
      <c r="J1899" s="8">
        <f>IF(INDEX([1]Calculation!O:O,ROW())=0,-100,ROUND(INDEX([1]Calculation!O:O,ROW()),0))</f>
        <v>-100</v>
      </c>
      <c r="K1899" s="8">
        <f>IF(INDEX([1]Calculation!P:P,ROW())=0,-100,ROUND(INDEX([1]Calculation!P:P,ROW()),0))</f>
        <v>-100</v>
      </c>
      <c r="L1899" s="8">
        <f>IF(INDEX([1]Calculation!Q:Q,ROW())=0,-100,ROUND(INDEX([1]Calculation!Q:Q,ROW()),0))</f>
        <v>-100</v>
      </c>
      <c r="M1899" s="8">
        <f>IF(INDEX([1]Calculation!R:R,ROW())=0,-100,ROUND(INDEX([1]Calculation!R:R,ROW()),0))</f>
        <v>-100</v>
      </c>
      <c r="N1899" s="8">
        <f>IF(INDEX([1]Calculation!S:S,ROW())=0,-100,ROUND(INDEX([1]Calculation!S:S,ROW()),0))</f>
        <v>-100</v>
      </c>
      <c r="O1899" s="8">
        <f>IF(INDEX([1]Calculation!T:T,ROW())=0,-100,ROUND(INDEX([1]Calculation!T:T,ROW()),0))</f>
        <v>-100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IF(INDEX([1]Calculation!L:L,ROW())=0,-100,ROUND(INDEX([1]Calculation!L:L,ROW()),0))</f>
        <v>-100</v>
      </c>
      <c r="H1900" s="8">
        <f>IF(INDEX([1]Calculation!M:M,ROW())=0,-100,ROUND(INDEX([1]Calculation!M:M,ROW()),0))</f>
        <v>-100</v>
      </c>
      <c r="I1900" s="8">
        <f>IF(INDEX([1]Calculation!N:N,ROW())=0,-100,ROUND(INDEX([1]Calculation!N:N,ROW()),0))</f>
        <v>-100</v>
      </c>
      <c r="J1900" s="8">
        <f>IF(INDEX([1]Calculation!O:O,ROW())=0,-100,ROUND(INDEX([1]Calculation!O:O,ROW()),0))</f>
        <v>-100</v>
      </c>
      <c r="K1900" s="8">
        <f>IF(INDEX([1]Calculation!P:P,ROW())=0,-100,ROUND(INDEX([1]Calculation!P:P,ROW()),0))</f>
        <v>-100</v>
      </c>
      <c r="L1900" s="8">
        <f>IF(INDEX([1]Calculation!Q:Q,ROW())=0,-100,ROUND(INDEX([1]Calculation!Q:Q,ROW()),0))</f>
        <v>-100</v>
      </c>
      <c r="M1900" s="8">
        <f>IF(INDEX([1]Calculation!R:R,ROW())=0,-100,ROUND(INDEX([1]Calculation!R:R,ROW()),0))</f>
        <v>-100</v>
      </c>
      <c r="N1900" s="8">
        <f>IF(INDEX([1]Calculation!S:S,ROW())=0,-100,ROUND(INDEX([1]Calculation!S:S,ROW()),0))</f>
        <v>-100</v>
      </c>
      <c r="O1900" s="8">
        <f>IF(INDEX([1]Calculation!T:T,ROW())=0,-100,ROUND(INDEX([1]Calculation!T:T,ROW()),0))</f>
        <v>-100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IF(INDEX([1]Calculation!L:L,ROW())=0,-100,ROUND(INDEX([1]Calculation!L:L,ROW()),0))</f>
        <v>-100</v>
      </c>
      <c r="H1901" s="8">
        <f>IF(INDEX([1]Calculation!M:M,ROW())=0,-100,ROUND(INDEX([1]Calculation!M:M,ROW()),0))</f>
        <v>-100</v>
      </c>
      <c r="I1901" s="8">
        <f>IF(INDEX([1]Calculation!N:N,ROW())=0,-100,ROUND(INDEX([1]Calculation!N:N,ROW()),0))</f>
        <v>-100</v>
      </c>
      <c r="J1901" s="8">
        <f>IF(INDEX([1]Calculation!O:O,ROW())=0,-100,ROUND(INDEX([1]Calculation!O:O,ROW()),0))</f>
        <v>-100</v>
      </c>
      <c r="K1901" s="8">
        <f>IF(INDEX([1]Calculation!P:P,ROW())=0,-100,ROUND(INDEX([1]Calculation!P:P,ROW()),0))</f>
        <v>-100</v>
      </c>
      <c r="L1901" s="8">
        <f>IF(INDEX([1]Calculation!Q:Q,ROW())=0,-100,ROUND(INDEX([1]Calculation!Q:Q,ROW()),0))</f>
        <v>-100</v>
      </c>
      <c r="M1901" s="8">
        <f>IF(INDEX([1]Calculation!R:R,ROW())=0,-100,ROUND(INDEX([1]Calculation!R:R,ROW()),0))</f>
        <v>-100</v>
      </c>
      <c r="N1901" s="8">
        <f>IF(INDEX([1]Calculation!S:S,ROW())=0,-100,ROUND(INDEX([1]Calculation!S:S,ROW()),0))</f>
        <v>-100</v>
      </c>
      <c r="O1901" s="8">
        <f>IF(INDEX([1]Calculation!T:T,ROW())=0,-100,ROUND(INDEX([1]Calculation!T:T,ROW()),0))</f>
        <v>-100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IF(INDEX([1]Calculation!L:L,ROW())=0,-100,ROUND(INDEX([1]Calculation!L:L,ROW()),0))</f>
        <v>-100</v>
      </c>
      <c r="H1902" s="8">
        <f>IF(INDEX([1]Calculation!M:M,ROW())=0,-100,ROUND(INDEX([1]Calculation!M:M,ROW()),0))</f>
        <v>-100</v>
      </c>
      <c r="I1902" s="8">
        <f>IF(INDEX([1]Calculation!N:N,ROW())=0,-100,ROUND(INDEX([1]Calculation!N:N,ROW()),0))</f>
        <v>-100</v>
      </c>
      <c r="J1902" s="8">
        <f>IF(INDEX([1]Calculation!O:O,ROW())=0,-100,ROUND(INDEX([1]Calculation!O:O,ROW()),0))</f>
        <v>-100</v>
      </c>
      <c r="K1902" s="8">
        <f>IF(INDEX([1]Calculation!P:P,ROW())=0,-100,ROUND(INDEX([1]Calculation!P:P,ROW()),0))</f>
        <v>-100</v>
      </c>
      <c r="L1902" s="8">
        <f>IF(INDEX([1]Calculation!Q:Q,ROW())=0,-100,ROUND(INDEX([1]Calculation!Q:Q,ROW()),0))</f>
        <v>-100</v>
      </c>
      <c r="M1902" s="8">
        <f>IF(INDEX([1]Calculation!R:R,ROW())=0,-100,ROUND(INDEX([1]Calculation!R:R,ROW()),0))</f>
        <v>-100</v>
      </c>
      <c r="N1902" s="8">
        <f>IF(INDEX([1]Calculation!S:S,ROW())=0,-100,ROUND(INDEX([1]Calculation!S:S,ROW()),0))</f>
        <v>-100</v>
      </c>
      <c r="O1902" s="8">
        <f>IF(INDEX([1]Calculation!T:T,ROW())=0,-100,ROUND(INDEX([1]Calculation!T:T,ROW()),0))</f>
        <v>-100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IF(INDEX([1]Calculation!L:L,ROW())=0,-100,ROUND(INDEX([1]Calculation!L:L,ROW()),0))</f>
        <v>-100</v>
      </c>
      <c r="H1903" s="8">
        <f>IF(INDEX([1]Calculation!M:M,ROW())=0,-100,ROUND(INDEX([1]Calculation!M:M,ROW()),0))</f>
        <v>-100</v>
      </c>
      <c r="I1903" s="8">
        <f>IF(INDEX([1]Calculation!N:N,ROW())=0,-100,ROUND(INDEX([1]Calculation!N:N,ROW()),0))</f>
        <v>-100</v>
      </c>
      <c r="J1903" s="8">
        <f>IF(INDEX([1]Calculation!O:O,ROW())=0,-100,ROUND(INDEX([1]Calculation!O:O,ROW()),0))</f>
        <v>-100</v>
      </c>
      <c r="K1903" s="8">
        <f>IF(INDEX([1]Calculation!P:P,ROW())=0,-100,ROUND(INDEX([1]Calculation!P:P,ROW()),0))</f>
        <v>-100</v>
      </c>
      <c r="L1903" s="8">
        <f>IF(INDEX([1]Calculation!Q:Q,ROW())=0,-100,ROUND(INDEX([1]Calculation!Q:Q,ROW()),0))</f>
        <v>-100</v>
      </c>
      <c r="M1903" s="8">
        <f>IF(INDEX([1]Calculation!R:R,ROW())=0,-100,ROUND(INDEX([1]Calculation!R:R,ROW()),0))</f>
        <v>-100</v>
      </c>
      <c r="N1903" s="8">
        <f>IF(INDEX([1]Calculation!S:S,ROW())=0,-100,ROUND(INDEX([1]Calculation!S:S,ROW()),0))</f>
        <v>-100</v>
      </c>
      <c r="O1903" s="8">
        <f>IF(INDEX([1]Calculation!T:T,ROW())=0,-100,ROUND(INDEX([1]Calculation!T:T,ROW()),0))</f>
        <v>-100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IF(INDEX([1]Calculation!L:L,ROW())=0,-100,ROUND(INDEX([1]Calculation!L:L,ROW()),0))</f>
        <v>-100</v>
      </c>
      <c r="H1904" s="8">
        <f>IF(INDEX([1]Calculation!M:M,ROW())=0,-100,ROUND(INDEX([1]Calculation!M:M,ROW()),0))</f>
        <v>-100</v>
      </c>
      <c r="I1904" s="8">
        <f>IF(INDEX([1]Calculation!N:N,ROW())=0,-100,ROUND(INDEX([1]Calculation!N:N,ROW()),0))</f>
        <v>-100</v>
      </c>
      <c r="J1904" s="8">
        <f>IF(INDEX([1]Calculation!O:O,ROW())=0,-100,ROUND(INDEX([1]Calculation!O:O,ROW()),0))</f>
        <v>-100</v>
      </c>
      <c r="K1904" s="8">
        <f>IF(INDEX([1]Calculation!P:P,ROW())=0,-100,ROUND(INDEX([1]Calculation!P:P,ROW()),0))</f>
        <v>-100</v>
      </c>
      <c r="L1904" s="8">
        <f>IF(INDEX([1]Calculation!Q:Q,ROW())=0,-100,ROUND(INDEX([1]Calculation!Q:Q,ROW()),0))</f>
        <v>-100</v>
      </c>
      <c r="M1904" s="8">
        <f>IF(INDEX([1]Calculation!R:R,ROW())=0,-100,ROUND(INDEX([1]Calculation!R:R,ROW()),0))</f>
        <v>-100</v>
      </c>
      <c r="N1904" s="8">
        <f>IF(INDEX([1]Calculation!S:S,ROW())=0,-100,ROUND(INDEX([1]Calculation!S:S,ROW()),0))</f>
        <v>-100</v>
      </c>
      <c r="O1904" s="8">
        <f>IF(INDEX([1]Calculation!T:T,ROW())=0,-100,ROUND(INDEX([1]Calculation!T:T,ROW()),0))</f>
        <v>-100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IF(INDEX([1]Calculation!L:L,ROW())=0,-100,ROUND(INDEX([1]Calculation!L:L,ROW()),0))</f>
        <v>-100</v>
      </c>
      <c r="H1905" s="8">
        <f>IF(INDEX([1]Calculation!M:M,ROW())=0,-100,ROUND(INDEX([1]Calculation!M:M,ROW()),0))</f>
        <v>-100</v>
      </c>
      <c r="I1905" s="8">
        <f>IF(INDEX([1]Calculation!N:N,ROW())=0,-100,ROUND(INDEX([1]Calculation!N:N,ROW()),0))</f>
        <v>-100</v>
      </c>
      <c r="J1905" s="8">
        <f>IF(INDEX([1]Calculation!O:O,ROW())=0,-100,ROUND(INDEX([1]Calculation!O:O,ROW()),0))</f>
        <v>-100</v>
      </c>
      <c r="K1905" s="8">
        <f>IF(INDEX([1]Calculation!P:P,ROW())=0,-100,ROUND(INDEX([1]Calculation!P:P,ROW()),0))</f>
        <v>-100</v>
      </c>
      <c r="L1905" s="8">
        <f>IF(INDEX([1]Calculation!Q:Q,ROW())=0,-100,ROUND(INDEX([1]Calculation!Q:Q,ROW()),0))</f>
        <v>-100</v>
      </c>
      <c r="M1905" s="8">
        <f>IF(INDEX([1]Calculation!R:R,ROW())=0,-100,ROUND(INDEX([1]Calculation!R:R,ROW()),0))</f>
        <v>-100</v>
      </c>
      <c r="N1905" s="8">
        <f>IF(INDEX([1]Calculation!S:S,ROW())=0,-100,ROUND(INDEX([1]Calculation!S:S,ROW()),0))</f>
        <v>-100</v>
      </c>
      <c r="O1905" s="8">
        <f>IF(INDEX([1]Calculation!T:T,ROW())=0,-100,ROUND(INDEX([1]Calculation!T:T,ROW()),0))</f>
        <v>-100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IF(INDEX([1]Calculation!L:L,ROW())=0,-100,ROUND(INDEX([1]Calculation!L:L,ROW()),0))</f>
        <v>-100</v>
      </c>
      <c r="H1906" s="8">
        <f>IF(INDEX([1]Calculation!M:M,ROW())=0,-100,ROUND(INDEX([1]Calculation!M:M,ROW()),0))</f>
        <v>-100</v>
      </c>
      <c r="I1906" s="8">
        <f>IF(INDEX([1]Calculation!N:N,ROW())=0,-100,ROUND(INDEX([1]Calculation!N:N,ROW()),0))</f>
        <v>-100</v>
      </c>
      <c r="J1906" s="8">
        <f>IF(INDEX([1]Calculation!O:O,ROW())=0,-100,ROUND(INDEX([1]Calculation!O:O,ROW()),0))</f>
        <v>-100</v>
      </c>
      <c r="K1906" s="8">
        <f>IF(INDEX([1]Calculation!P:P,ROW())=0,-100,ROUND(INDEX([1]Calculation!P:P,ROW()),0))</f>
        <v>-100</v>
      </c>
      <c r="L1906" s="8">
        <f>IF(INDEX([1]Calculation!Q:Q,ROW())=0,-100,ROUND(INDEX([1]Calculation!Q:Q,ROW()),0))</f>
        <v>-100</v>
      </c>
      <c r="M1906" s="8">
        <f>IF(INDEX([1]Calculation!R:R,ROW())=0,-100,ROUND(INDEX([1]Calculation!R:R,ROW()),0))</f>
        <v>-100</v>
      </c>
      <c r="N1906" s="8">
        <f>IF(INDEX([1]Calculation!S:S,ROW())=0,-100,ROUND(INDEX([1]Calculation!S:S,ROW()),0))</f>
        <v>-100</v>
      </c>
      <c r="O1906" s="8">
        <f>IF(INDEX([1]Calculation!T:T,ROW())=0,-100,ROUND(INDEX([1]Calculation!T:T,ROW()),0))</f>
        <v>-100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IF(INDEX([1]Calculation!L:L,ROW())=0,-100,ROUND(INDEX([1]Calculation!L:L,ROW()),0))</f>
        <v>-100</v>
      </c>
      <c r="H1907" s="8">
        <f>IF(INDEX([1]Calculation!M:M,ROW())=0,-100,ROUND(INDEX([1]Calculation!M:M,ROW()),0))</f>
        <v>-100</v>
      </c>
      <c r="I1907" s="8">
        <f>IF(INDEX([1]Calculation!N:N,ROW())=0,-100,ROUND(INDEX([1]Calculation!N:N,ROW()),0))</f>
        <v>-100</v>
      </c>
      <c r="J1907" s="8">
        <f>IF(INDEX([1]Calculation!O:O,ROW())=0,-100,ROUND(INDEX([1]Calculation!O:O,ROW()),0))</f>
        <v>-100</v>
      </c>
      <c r="K1907" s="8">
        <f>IF(INDEX([1]Calculation!P:P,ROW())=0,-100,ROUND(INDEX([1]Calculation!P:P,ROW()),0))</f>
        <v>-100</v>
      </c>
      <c r="L1907" s="8">
        <f>IF(INDEX([1]Calculation!Q:Q,ROW())=0,-100,ROUND(INDEX([1]Calculation!Q:Q,ROW()),0))</f>
        <v>-100</v>
      </c>
      <c r="M1907" s="8">
        <f>IF(INDEX([1]Calculation!R:R,ROW())=0,-100,ROUND(INDEX([1]Calculation!R:R,ROW()),0))</f>
        <v>-100</v>
      </c>
      <c r="N1907" s="8">
        <f>IF(INDEX([1]Calculation!S:S,ROW())=0,-100,ROUND(INDEX([1]Calculation!S:S,ROW()),0))</f>
        <v>-100</v>
      </c>
      <c r="O1907" s="8">
        <f>IF(INDEX([1]Calculation!T:T,ROW())=0,-100,ROUND(INDEX([1]Calculation!T:T,ROW()),0))</f>
        <v>-100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IF(INDEX([1]Calculation!L:L,ROW())=0,-100,ROUND(INDEX([1]Calculation!L:L,ROW()),0))</f>
        <v>-100</v>
      </c>
      <c r="H1908" s="8">
        <f>IF(INDEX([1]Calculation!M:M,ROW())=0,-100,ROUND(INDEX([1]Calculation!M:M,ROW()),0))</f>
        <v>-100</v>
      </c>
      <c r="I1908" s="8">
        <f>IF(INDEX([1]Calculation!N:N,ROW())=0,-100,ROUND(INDEX([1]Calculation!N:N,ROW()),0))</f>
        <v>-100</v>
      </c>
      <c r="J1908" s="8">
        <f>IF(INDEX([1]Calculation!O:O,ROW())=0,-100,ROUND(INDEX([1]Calculation!O:O,ROW()),0))</f>
        <v>-100</v>
      </c>
      <c r="K1908" s="8">
        <f>IF(INDEX([1]Calculation!P:P,ROW())=0,-100,ROUND(INDEX([1]Calculation!P:P,ROW()),0))</f>
        <v>-100</v>
      </c>
      <c r="L1908" s="8">
        <f>IF(INDEX([1]Calculation!Q:Q,ROW())=0,-100,ROUND(INDEX([1]Calculation!Q:Q,ROW()),0))</f>
        <v>-100</v>
      </c>
      <c r="M1908" s="8">
        <f>IF(INDEX([1]Calculation!R:R,ROW())=0,-100,ROUND(INDEX([1]Calculation!R:R,ROW()),0))</f>
        <v>-100</v>
      </c>
      <c r="N1908" s="8">
        <f>IF(INDEX([1]Calculation!S:S,ROW())=0,-100,ROUND(INDEX([1]Calculation!S:S,ROW()),0))</f>
        <v>-100</v>
      </c>
      <c r="O1908" s="8">
        <f>IF(INDEX([1]Calculation!T:T,ROW())=0,-100,ROUND(INDEX([1]Calculation!T:T,ROW()),0))</f>
        <v>-100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IF(INDEX([1]Calculation!L:L,ROW())=0,-100,ROUND(INDEX([1]Calculation!L:L,ROW()),0))</f>
        <v>-100</v>
      </c>
      <c r="H1909" s="8">
        <f>IF(INDEX([1]Calculation!M:M,ROW())=0,-100,ROUND(INDEX([1]Calculation!M:M,ROW()),0))</f>
        <v>-100</v>
      </c>
      <c r="I1909" s="8">
        <f>IF(INDEX([1]Calculation!N:N,ROW())=0,-100,ROUND(INDEX([1]Calculation!N:N,ROW()),0))</f>
        <v>-100</v>
      </c>
      <c r="J1909" s="8">
        <f>IF(INDEX([1]Calculation!O:O,ROW())=0,-100,ROUND(INDEX([1]Calculation!O:O,ROW()),0))</f>
        <v>-100</v>
      </c>
      <c r="K1909" s="8">
        <f>IF(INDEX([1]Calculation!P:P,ROW())=0,-100,ROUND(INDEX([1]Calculation!P:P,ROW()),0))</f>
        <v>-100</v>
      </c>
      <c r="L1909" s="8">
        <f>IF(INDEX([1]Calculation!Q:Q,ROW())=0,-100,ROUND(INDEX([1]Calculation!Q:Q,ROW()),0))</f>
        <v>-100</v>
      </c>
      <c r="M1909" s="8">
        <f>IF(INDEX([1]Calculation!R:R,ROW())=0,-100,ROUND(INDEX([1]Calculation!R:R,ROW()),0))</f>
        <v>-100</v>
      </c>
      <c r="N1909" s="8">
        <f>IF(INDEX([1]Calculation!S:S,ROW())=0,-100,ROUND(INDEX([1]Calculation!S:S,ROW()),0))</f>
        <v>-100</v>
      </c>
      <c r="O1909" s="8">
        <f>IF(INDEX([1]Calculation!T:T,ROW())=0,-100,ROUND(INDEX([1]Calculation!T:T,ROW()),0))</f>
        <v>-100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IF(INDEX([1]Calculation!L:L,ROW())=0,-100,ROUND(INDEX([1]Calculation!L:L,ROW()),0))</f>
        <v>-100</v>
      </c>
      <c r="H1910" s="8">
        <f>IF(INDEX([1]Calculation!M:M,ROW())=0,-100,ROUND(INDEX([1]Calculation!M:M,ROW()),0))</f>
        <v>-100</v>
      </c>
      <c r="I1910" s="8">
        <f>IF(INDEX([1]Calculation!N:N,ROW())=0,-100,ROUND(INDEX([1]Calculation!N:N,ROW()),0))</f>
        <v>-100</v>
      </c>
      <c r="J1910" s="8">
        <f>IF(INDEX([1]Calculation!O:O,ROW())=0,-100,ROUND(INDEX([1]Calculation!O:O,ROW()),0))</f>
        <v>-100</v>
      </c>
      <c r="K1910" s="8">
        <f>IF(INDEX([1]Calculation!P:P,ROW())=0,-100,ROUND(INDEX([1]Calculation!P:P,ROW()),0))</f>
        <v>-100</v>
      </c>
      <c r="L1910" s="8">
        <f>IF(INDEX([1]Calculation!Q:Q,ROW())=0,-100,ROUND(INDEX([1]Calculation!Q:Q,ROW()),0))</f>
        <v>-100</v>
      </c>
      <c r="M1910" s="8">
        <f>IF(INDEX([1]Calculation!R:R,ROW())=0,-100,ROUND(INDEX([1]Calculation!R:R,ROW()),0))</f>
        <v>-100</v>
      </c>
      <c r="N1910" s="8">
        <f>IF(INDEX([1]Calculation!S:S,ROW())=0,-100,ROUND(INDEX([1]Calculation!S:S,ROW()),0))</f>
        <v>-100</v>
      </c>
      <c r="O1910" s="8">
        <f>IF(INDEX([1]Calculation!T:T,ROW())=0,-100,ROUND(INDEX([1]Calculation!T:T,ROW()),0))</f>
        <v>-100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IF(INDEX([1]Calculation!L:L,ROW())=0,-100,ROUND(INDEX([1]Calculation!L:L,ROW()),0))</f>
        <v>-100</v>
      </c>
      <c r="H1911" s="8">
        <f>IF(INDEX([1]Calculation!M:M,ROW())=0,-100,ROUND(INDEX([1]Calculation!M:M,ROW()),0))</f>
        <v>-100</v>
      </c>
      <c r="I1911" s="8">
        <f>IF(INDEX([1]Calculation!N:N,ROW())=0,-100,ROUND(INDEX([1]Calculation!N:N,ROW()),0))</f>
        <v>-100</v>
      </c>
      <c r="J1911" s="8">
        <f>IF(INDEX([1]Calculation!O:O,ROW())=0,-100,ROUND(INDEX([1]Calculation!O:O,ROW()),0))</f>
        <v>-100</v>
      </c>
      <c r="K1911" s="8">
        <f>IF(INDEX([1]Calculation!P:P,ROW())=0,-100,ROUND(INDEX([1]Calculation!P:P,ROW()),0))</f>
        <v>-100</v>
      </c>
      <c r="L1911" s="8">
        <f>IF(INDEX([1]Calculation!Q:Q,ROW())=0,-100,ROUND(INDEX([1]Calculation!Q:Q,ROW()),0))</f>
        <v>-100</v>
      </c>
      <c r="M1911" s="8">
        <f>IF(INDEX([1]Calculation!R:R,ROW())=0,-100,ROUND(INDEX([1]Calculation!R:R,ROW()),0))</f>
        <v>-100</v>
      </c>
      <c r="N1911" s="8">
        <f>IF(INDEX([1]Calculation!S:S,ROW())=0,-100,ROUND(INDEX([1]Calculation!S:S,ROW()),0))</f>
        <v>-100</v>
      </c>
      <c r="O1911" s="8">
        <f>IF(INDEX([1]Calculation!T:T,ROW())=0,-100,ROUND(INDEX([1]Calculation!T:T,ROW()),0))</f>
        <v>-100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IF(INDEX([1]Calculation!L:L,ROW())=0,-100,ROUND(INDEX([1]Calculation!L:L,ROW()),0))</f>
        <v>-100</v>
      </c>
      <c r="H1912" s="8">
        <f>IF(INDEX([1]Calculation!M:M,ROW())=0,-100,ROUND(INDEX([1]Calculation!M:M,ROW()),0))</f>
        <v>-100</v>
      </c>
      <c r="I1912" s="8">
        <f>IF(INDEX([1]Calculation!N:N,ROW())=0,-100,ROUND(INDEX([1]Calculation!N:N,ROW()),0))</f>
        <v>-100</v>
      </c>
      <c r="J1912" s="8">
        <f>IF(INDEX([1]Calculation!O:O,ROW())=0,-100,ROUND(INDEX([1]Calculation!O:O,ROW()),0))</f>
        <v>-100</v>
      </c>
      <c r="K1912" s="8">
        <f>IF(INDEX([1]Calculation!P:P,ROW())=0,-100,ROUND(INDEX([1]Calculation!P:P,ROW()),0))</f>
        <v>-100</v>
      </c>
      <c r="L1912" s="8">
        <f>IF(INDEX([1]Calculation!Q:Q,ROW())=0,-100,ROUND(INDEX([1]Calculation!Q:Q,ROW()),0))</f>
        <v>-100</v>
      </c>
      <c r="M1912" s="8">
        <f>IF(INDEX([1]Calculation!R:R,ROW())=0,-100,ROUND(INDEX([1]Calculation!R:R,ROW()),0))</f>
        <v>-100</v>
      </c>
      <c r="N1912" s="8">
        <f>IF(INDEX([1]Calculation!S:S,ROW())=0,-100,ROUND(INDEX([1]Calculation!S:S,ROW()),0))</f>
        <v>-100</v>
      </c>
      <c r="O1912" s="8">
        <f>IF(INDEX([1]Calculation!T:T,ROW())=0,-100,ROUND(INDEX([1]Calculation!T:T,ROW()),0))</f>
        <v>-100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IF(INDEX([1]Calculation!L:L,ROW())=0,-100,ROUND(INDEX([1]Calculation!L:L,ROW()),0))</f>
        <v>-100</v>
      </c>
      <c r="H1913" s="8">
        <f>IF(INDEX([1]Calculation!M:M,ROW())=0,-100,ROUND(INDEX([1]Calculation!M:M,ROW()),0))</f>
        <v>-100</v>
      </c>
      <c r="I1913" s="8">
        <f>IF(INDEX([1]Calculation!N:N,ROW())=0,-100,ROUND(INDEX([1]Calculation!N:N,ROW()),0))</f>
        <v>-100</v>
      </c>
      <c r="J1913" s="8">
        <f>IF(INDEX([1]Calculation!O:O,ROW())=0,-100,ROUND(INDEX([1]Calculation!O:O,ROW()),0))</f>
        <v>-100</v>
      </c>
      <c r="K1913" s="8">
        <f>IF(INDEX([1]Calculation!P:P,ROW())=0,-100,ROUND(INDEX([1]Calculation!P:P,ROW()),0))</f>
        <v>-100</v>
      </c>
      <c r="L1913" s="8">
        <f>IF(INDEX([1]Calculation!Q:Q,ROW())=0,-100,ROUND(INDEX([1]Calculation!Q:Q,ROW()),0))</f>
        <v>-100</v>
      </c>
      <c r="M1913" s="8">
        <f>IF(INDEX([1]Calculation!R:R,ROW())=0,-100,ROUND(INDEX([1]Calculation!R:R,ROW()),0))</f>
        <v>-100</v>
      </c>
      <c r="N1913" s="8">
        <f>IF(INDEX([1]Calculation!S:S,ROW())=0,-100,ROUND(INDEX([1]Calculation!S:S,ROW()),0))</f>
        <v>-100</v>
      </c>
      <c r="O1913" s="8">
        <f>IF(INDEX([1]Calculation!T:T,ROW())=0,-100,ROUND(INDEX([1]Calculation!T:T,ROW()),0))</f>
        <v>-100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IF(INDEX([1]Calculation!L:L,ROW())=0,-100,ROUND(INDEX([1]Calculation!L:L,ROW()),0))</f>
        <v>-100</v>
      </c>
      <c r="H1914" s="8">
        <f>IF(INDEX([1]Calculation!M:M,ROW())=0,-100,ROUND(INDEX([1]Calculation!M:M,ROW()),0))</f>
        <v>-100</v>
      </c>
      <c r="I1914" s="8">
        <f>IF(INDEX([1]Calculation!N:N,ROW())=0,-100,ROUND(INDEX([1]Calculation!N:N,ROW()),0))</f>
        <v>-100</v>
      </c>
      <c r="J1914" s="8">
        <f>IF(INDEX([1]Calculation!O:O,ROW())=0,-100,ROUND(INDEX([1]Calculation!O:O,ROW()),0))</f>
        <v>-100</v>
      </c>
      <c r="K1914" s="8">
        <f>IF(INDEX([1]Calculation!P:P,ROW())=0,-100,ROUND(INDEX([1]Calculation!P:P,ROW()),0))</f>
        <v>-100</v>
      </c>
      <c r="L1914" s="8">
        <f>IF(INDEX([1]Calculation!Q:Q,ROW())=0,-100,ROUND(INDEX([1]Calculation!Q:Q,ROW()),0))</f>
        <v>-100</v>
      </c>
      <c r="M1914" s="8">
        <f>IF(INDEX([1]Calculation!R:R,ROW())=0,-100,ROUND(INDEX([1]Calculation!R:R,ROW()),0))</f>
        <v>-100</v>
      </c>
      <c r="N1914" s="8">
        <f>IF(INDEX([1]Calculation!S:S,ROW())=0,-100,ROUND(INDEX([1]Calculation!S:S,ROW()),0))</f>
        <v>-100</v>
      </c>
      <c r="O1914" s="8">
        <f>IF(INDEX([1]Calculation!T:T,ROW())=0,-100,ROUND(INDEX([1]Calculation!T:T,ROW()),0))</f>
        <v>-100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IF(INDEX([1]Calculation!L:L,ROW())=0,-100,ROUND(INDEX([1]Calculation!L:L,ROW()),0))</f>
        <v>-100</v>
      </c>
      <c r="H1915" s="8">
        <f>IF(INDEX([1]Calculation!M:M,ROW())=0,-100,ROUND(INDEX([1]Calculation!M:M,ROW()),0))</f>
        <v>-100</v>
      </c>
      <c r="I1915" s="8">
        <f>IF(INDEX([1]Calculation!N:N,ROW())=0,-100,ROUND(INDEX([1]Calculation!N:N,ROW()),0))</f>
        <v>-100</v>
      </c>
      <c r="J1915" s="8">
        <f>IF(INDEX([1]Calculation!O:O,ROW())=0,-100,ROUND(INDEX([1]Calculation!O:O,ROW()),0))</f>
        <v>-100</v>
      </c>
      <c r="K1915" s="8">
        <f>IF(INDEX([1]Calculation!P:P,ROW())=0,-100,ROUND(INDEX([1]Calculation!P:P,ROW()),0))</f>
        <v>-100</v>
      </c>
      <c r="L1915" s="8">
        <f>IF(INDEX([1]Calculation!Q:Q,ROW())=0,-100,ROUND(INDEX([1]Calculation!Q:Q,ROW()),0))</f>
        <v>-100</v>
      </c>
      <c r="M1915" s="8">
        <f>IF(INDEX([1]Calculation!R:R,ROW())=0,-100,ROUND(INDEX([1]Calculation!R:R,ROW()),0))</f>
        <v>-100</v>
      </c>
      <c r="N1915" s="8">
        <f>IF(INDEX([1]Calculation!S:S,ROW())=0,-100,ROUND(INDEX([1]Calculation!S:S,ROW()),0))</f>
        <v>-100</v>
      </c>
      <c r="O1915" s="8">
        <f>IF(INDEX([1]Calculation!T:T,ROW())=0,-100,ROUND(INDEX([1]Calculation!T:T,ROW()),0))</f>
        <v>-100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IF(INDEX([1]Calculation!L:L,ROW())=0,-100,ROUND(INDEX([1]Calculation!L:L,ROW()),0))</f>
        <v>-100</v>
      </c>
      <c r="H1916" s="8">
        <f>IF(INDEX([1]Calculation!M:M,ROW())=0,-100,ROUND(INDEX([1]Calculation!M:M,ROW()),0))</f>
        <v>-100</v>
      </c>
      <c r="I1916" s="8">
        <f>IF(INDEX([1]Calculation!N:N,ROW())=0,-100,ROUND(INDEX([1]Calculation!N:N,ROW()),0))</f>
        <v>-100</v>
      </c>
      <c r="J1916" s="8">
        <f>IF(INDEX([1]Calculation!O:O,ROW())=0,-100,ROUND(INDEX([1]Calculation!O:O,ROW()),0))</f>
        <v>-100</v>
      </c>
      <c r="K1916" s="8">
        <f>IF(INDEX([1]Calculation!P:P,ROW())=0,-100,ROUND(INDEX([1]Calculation!P:P,ROW()),0))</f>
        <v>-100</v>
      </c>
      <c r="L1916" s="8">
        <f>IF(INDEX([1]Calculation!Q:Q,ROW())=0,-100,ROUND(INDEX([1]Calculation!Q:Q,ROW()),0))</f>
        <v>-100</v>
      </c>
      <c r="M1916" s="8">
        <f>IF(INDEX([1]Calculation!R:R,ROW())=0,-100,ROUND(INDEX([1]Calculation!R:R,ROW()),0))</f>
        <v>-100</v>
      </c>
      <c r="N1916" s="8">
        <f>IF(INDEX([1]Calculation!S:S,ROW())=0,-100,ROUND(INDEX([1]Calculation!S:S,ROW()),0))</f>
        <v>-100</v>
      </c>
      <c r="O1916" s="8">
        <f>IF(INDEX([1]Calculation!T:T,ROW())=0,-100,ROUND(INDEX([1]Calculation!T:T,ROW()),0))</f>
        <v>-100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IF(INDEX([1]Calculation!L:L,ROW())=0,-100,ROUND(INDEX([1]Calculation!L:L,ROW()),0))</f>
        <v>-100</v>
      </c>
      <c r="H1917" s="8">
        <f>IF(INDEX([1]Calculation!M:M,ROW())=0,-100,ROUND(INDEX([1]Calculation!M:M,ROW()),0))</f>
        <v>-100</v>
      </c>
      <c r="I1917" s="8">
        <f>IF(INDEX([1]Calculation!N:N,ROW())=0,-100,ROUND(INDEX([1]Calculation!N:N,ROW()),0))</f>
        <v>-100</v>
      </c>
      <c r="J1917" s="8">
        <f>IF(INDEX([1]Calculation!O:O,ROW())=0,-100,ROUND(INDEX([1]Calculation!O:O,ROW()),0))</f>
        <v>-100</v>
      </c>
      <c r="K1917" s="8">
        <f>IF(INDEX([1]Calculation!P:P,ROW())=0,-100,ROUND(INDEX([1]Calculation!P:P,ROW()),0))</f>
        <v>-100</v>
      </c>
      <c r="L1917" s="8">
        <f>IF(INDEX([1]Calculation!Q:Q,ROW())=0,-100,ROUND(INDEX([1]Calculation!Q:Q,ROW()),0))</f>
        <v>-100</v>
      </c>
      <c r="M1917" s="8">
        <f>IF(INDEX([1]Calculation!R:R,ROW())=0,-100,ROUND(INDEX([1]Calculation!R:R,ROW()),0))</f>
        <v>-100</v>
      </c>
      <c r="N1917" s="8">
        <f>IF(INDEX([1]Calculation!S:S,ROW())=0,-100,ROUND(INDEX([1]Calculation!S:S,ROW()),0))</f>
        <v>-100</v>
      </c>
      <c r="O1917" s="8">
        <f>IF(INDEX([1]Calculation!T:T,ROW())=0,-100,ROUND(INDEX([1]Calculation!T:T,ROW()),0))</f>
        <v>-100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IF(INDEX([1]Calculation!L:L,ROW())=0,-100,ROUND(INDEX([1]Calculation!L:L,ROW()),0))</f>
        <v>-100</v>
      </c>
      <c r="H1918" s="8">
        <f>IF(INDEX([1]Calculation!M:M,ROW())=0,-100,ROUND(INDEX([1]Calculation!M:M,ROW()),0))</f>
        <v>-100</v>
      </c>
      <c r="I1918" s="8">
        <f>IF(INDEX([1]Calculation!N:N,ROW())=0,-100,ROUND(INDEX([1]Calculation!N:N,ROW()),0))</f>
        <v>-100</v>
      </c>
      <c r="J1918" s="8">
        <f>IF(INDEX([1]Calculation!O:O,ROW())=0,-100,ROUND(INDEX([1]Calculation!O:O,ROW()),0))</f>
        <v>-100</v>
      </c>
      <c r="K1918" s="8">
        <f>IF(INDEX([1]Calculation!P:P,ROW())=0,-100,ROUND(INDEX([1]Calculation!P:P,ROW()),0))</f>
        <v>-100</v>
      </c>
      <c r="L1918" s="8">
        <f>IF(INDEX([1]Calculation!Q:Q,ROW())=0,-100,ROUND(INDEX([1]Calculation!Q:Q,ROW()),0))</f>
        <v>-100</v>
      </c>
      <c r="M1918" s="8">
        <f>IF(INDEX([1]Calculation!R:R,ROW())=0,-100,ROUND(INDEX([1]Calculation!R:R,ROW()),0))</f>
        <v>-100</v>
      </c>
      <c r="N1918" s="8">
        <f>IF(INDEX([1]Calculation!S:S,ROW())=0,-100,ROUND(INDEX([1]Calculation!S:S,ROW()),0))</f>
        <v>-100</v>
      </c>
      <c r="O1918" s="8">
        <f>IF(INDEX([1]Calculation!T:T,ROW())=0,-100,ROUND(INDEX([1]Calculation!T:T,ROW()),0))</f>
        <v>-100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IF(INDEX([1]Calculation!L:L,ROW())=0,-100,ROUND(INDEX([1]Calculation!L:L,ROW()),0))</f>
        <v>-100</v>
      </c>
      <c r="H1919" s="8">
        <f>IF(INDEX([1]Calculation!M:M,ROW())=0,-100,ROUND(INDEX([1]Calculation!M:M,ROW()),0))</f>
        <v>-100</v>
      </c>
      <c r="I1919" s="8">
        <f>IF(INDEX([1]Calculation!N:N,ROW())=0,-100,ROUND(INDEX([1]Calculation!N:N,ROW()),0))</f>
        <v>-100</v>
      </c>
      <c r="J1919" s="8">
        <f>IF(INDEX([1]Calculation!O:O,ROW())=0,-100,ROUND(INDEX([1]Calculation!O:O,ROW()),0))</f>
        <v>-100</v>
      </c>
      <c r="K1919" s="8">
        <f>IF(INDEX([1]Calculation!P:P,ROW())=0,-100,ROUND(INDEX([1]Calculation!P:P,ROW()),0))</f>
        <v>-100</v>
      </c>
      <c r="L1919" s="8">
        <f>IF(INDEX([1]Calculation!Q:Q,ROW())=0,-100,ROUND(INDEX([1]Calculation!Q:Q,ROW()),0))</f>
        <v>-100</v>
      </c>
      <c r="M1919" s="8">
        <f>IF(INDEX([1]Calculation!R:R,ROW())=0,-100,ROUND(INDEX([1]Calculation!R:R,ROW()),0))</f>
        <v>-100</v>
      </c>
      <c r="N1919" s="8">
        <f>IF(INDEX([1]Calculation!S:S,ROW())=0,-100,ROUND(INDEX([1]Calculation!S:S,ROW()),0))</f>
        <v>-100</v>
      </c>
      <c r="O1919" s="8">
        <f>IF(INDEX([1]Calculation!T:T,ROW())=0,-100,ROUND(INDEX([1]Calculation!T:T,ROW()),0))</f>
        <v>-100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IF(INDEX([1]Calculation!L:L,ROW())=0,-100,ROUND(INDEX([1]Calculation!L:L,ROW()),0))</f>
        <v>-100</v>
      </c>
      <c r="H1920" s="8">
        <f>IF(INDEX([1]Calculation!M:M,ROW())=0,-100,ROUND(INDEX([1]Calculation!M:M,ROW()),0))</f>
        <v>-100</v>
      </c>
      <c r="I1920" s="8">
        <f>IF(INDEX([1]Calculation!N:N,ROW())=0,-100,ROUND(INDEX([1]Calculation!N:N,ROW()),0))</f>
        <v>-100</v>
      </c>
      <c r="J1920" s="8">
        <f>IF(INDEX([1]Calculation!O:O,ROW())=0,-100,ROUND(INDEX([1]Calculation!O:O,ROW()),0))</f>
        <v>-100</v>
      </c>
      <c r="K1920" s="8">
        <f>IF(INDEX([1]Calculation!P:P,ROW())=0,-100,ROUND(INDEX([1]Calculation!P:P,ROW()),0))</f>
        <v>-100</v>
      </c>
      <c r="L1920" s="8">
        <f>IF(INDEX([1]Calculation!Q:Q,ROW())=0,-100,ROUND(INDEX([1]Calculation!Q:Q,ROW()),0))</f>
        <v>-100</v>
      </c>
      <c r="M1920" s="8">
        <f>IF(INDEX([1]Calculation!R:R,ROW())=0,-100,ROUND(INDEX([1]Calculation!R:R,ROW()),0))</f>
        <v>-100</v>
      </c>
      <c r="N1920" s="8">
        <f>IF(INDEX([1]Calculation!S:S,ROW())=0,-100,ROUND(INDEX([1]Calculation!S:S,ROW()),0))</f>
        <v>-100</v>
      </c>
      <c r="O1920" s="8">
        <f>IF(INDEX([1]Calculation!T:T,ROW())=0,-100,ROUND(INDEX([1]Calculation!T:T,ROW()),0))</f>
        <v>-100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IF(INDEX([1]Calculation!L:L,ROW())=0,-100,ROUND(INDEX([1]Calculation!L:L,ROW()),0))</f>
        <v>-100</v>
      </c>
      <c r="H1921" s="8">
        <f>IF(INDEX([1]Calculation!M:M,ROW())=0,-100,ROUND(INDEX([1]Calculation!M:M,ROW()),0))</f>
        <v>-100</v>
      </c>
      <c r="I1921" s="8">
        <f>IF(INDEX([1]Calculation!N:N,ROW())=0,-100,ROUND(INDEX([1]Calculation!N:N,ROW()),0))</f>
        <v>-100</v>
      </c>
      <c r="J1921" s="8">
        <f>IF(INDEX([1]Calculation!O:O,ROW())=0,-100,ROUND(INDEX([1]Calculation!O:O,ROW()),0))</f>
        <v>-100</v>
      </c>
      <c r="K1921" s="8">
        <f>IF(INDEX([1]Calculation!P:P,ROW())=0,-100,ROUND(INDEX([1]Calculation!P:P,ROW()),0))</f>
        <v>-100</v>
      </c>
      <c r="L1921" s="8">
        <f>IF(INDEX([1]Calculation!Q:Q,ROW())=0,-100,ROUND(INDEX([1]Calculation!Q:Q,ROW()),0))</f>
        <v>-100</v>
      </c>
      <c r="M1921" s="8">
        <f>IF(INDEX([1]Calculation!R:R,ROW())=0,-100,ROUND(INDEX([1]Calculation!R:R,ROW()),0))</f>
        <v>-100</v>
      </c>
      <c r="N1921" s="8">
        <f>IF(INDEX([1]Calculation!S:S,ROW())=0,-100,ROUND(INDEX([1]Calculation!S:S,ROW()),0))</f>
        <v>-100</v>
      </c>
      <c r="O1921" s="8">
        <f>IF(INDEX([1]Calculation!T:T,ROW())=0,-100,ROUND(INDEX([1]Calculation!T:T,ROW()),0))</f>
        <v>-100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IF(INDEX([1]Calculation!L:L,ROW())=0,-100,ROUND(INDEX([1]Calculation!L:L,ROW()),0))</f>
        <v>-100</v>
      </c>
      <c r="H1922" s="8">
        <f>IF(INDEX([1]Calculation!M:M,ROW())=0,-100,ROUND(INDEX([1]Calculation!M:M,ROW()),0))</f>
        <v>-100</v>
      </c>
      <c r="I1922" s="8">
        <f>IF(INDEX([1]Calculation!N:N,ROW())=0,-100,ROUND(INDEX([1]Calculation!N:N,ROW()),0))</f>
        <v>-100</v>
      </c>
      <c r="J1922" s="8">
        <f>IF(INDEX([1]Calculation!O:O,ROW())=0,-100,ROUND(INDEX([1]Calculation!O:O,ROW()),0))</f>
        <v>-100</v>
      </c>
      <c r="K1922" s="8">
        <f>IF(INDEX([1]Calculation!P:P,ROW())=0,-100,ROUND(INDEX([1]Calculation!P:P,ROW()),0))</f>
        <v>-100</v>
      </c>
      <c r="L1922" s="8">
        <f>IF(INDEX([1]Calculation!Q:Q,ROW())=0,-100,ROUND(INDEX([1]Calculation!Q:Q,ROW()),0))</f>
        <v>-100</v>
      </c>
      <c r="M1922" s="8">
        <f>IF(INDEX([1]Calculation!R:R,ROW())=0,-100,ROUND(INDEX([1]Calculation!R:R,ROW()),0))</f>
        <v>-100</v>
      </c>
      <c r="N1922" s="8">
        <f>IF(INDEX([1]Calculation!S:S,ROW())=0,-100,ROUND(INDEX([1]Calculation!S:S,ROW()),0))</f>
        <v>-100</v>
      </c>
      <c r="O1922" s="8">
        <f>IF(INDEX([1]Calculation!T:T,ROW())=0,-100,ROUND(INDEX([1]Calculation!T:T,ROW()),0))</f>
        <v>-100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IF(INDEX([1]Calculation!L:L,ROW())=0,-100,ROUND(INDEX([1]Calculation!L:L,ROW()),0))</f>
        <v>-100</v>
      </c>
      <c r="H1923" s="8">
        <f>IF(INDEX([1]Calculation!M:M,ROW())=0,-100,ROUND(INDEX([1]Calculation!M:M,ROW()),0))</f>
        <v>-100</v>
      </c>
      <c r="I1923" s="8">
        <f>IF(INDEX([1]Calculation!N:N,ROW())=0,-100,ROUND(INDEX([1]Calculation!N:N,ROW()),0))</f>
        <v>-100</v>
      </c>
      <c r="J1923" s="8">
        <f>IF(INDEX([1]Calculation!O:O,ROW())=0,-100,ROUND(INDEX([1]Calculation!O:O,ROW()),0))</f>
        <v>-100</v>
      </c>
      <c r="K1923" s="8">
        <f>IF(INDEX([1]Calculation!P:P,ROW())=0,-100,ROUND(INDEX([1]Calculation!P:P,ROW()),0))</f>
        <v>-100</v>
      </c>
      <c r="L1923" s="8">
        <f>IF(INDEX([1]Calculation!Q:Q,ROW())=0,-100,ROUND(INDEX([1]Calculation!Q:Q,ROW()),0))</f>
        <v>-100</v>
      </c>
      <c r="M1923" s="8">
        <f>IF(INDEX([1]Calculation!R:R,ROW())=0,-100,ROUND(INDEX([1]Calculation!R:R,ROW()),0))</f>
        <v>-100</v>
      </c>
      <c r="N1923" s="8">
        <f>IF(INDEX([1]Calculation!S:S,ROW())=0,-100,ROUND(INDEX([1]Calculation!S:S,ROW()),0))</f>
        <v>-100</v>
      </c>
      <c r="O1923" s="8">
        <f>IF(INDEX([1]Calculation!T:T,ROW())=0,-100,ROUND(INDEX([1]Calculation!T:T,ROW()),0))</f>
        <v>-100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IF(INDEX([1]Calculation!L:L,ROW())=0,-100,ROUND(INDEX([1]Calculation!L:L,ROW()),0))</f>
        <v>-100</v>
      </c>
      <c r="H1924" s="8">
        <f>IF(INDEX([1]Calculation!M:M,ROW())=0,-100,ROUND(INDEX([1]Calculation!M:M,ROW()),0))</f>
        <v>-100</v>
      </c>
      <c r="I1924" s="8">
        <f>IF(INDEX([1]Calculation!N:N,ROW())=0,-100,ROUND(INDEX([1]Calculation!N:N,ROW()),0))</f>
        <v>-100</v>
      </c>
      <c r="J1924" s="8">
        <f>IF(INDEX([1]Calculation!O:O,ROW())=0,-100,ROUND(INDEX([1]Calculation!O:O,ROW()),0))</f>
        <v>-100</v>
      </c>
      <c r="K1924" s="8">
        <f>IF(INDEX([1]Calculation!P:P,ROW())=0,-100,ROUND(INDEX([1]Calculation!P:P,ROW()),0))</f>
        <v>-100</v>
      </c>
      <c r="L1924" s="8">
        <f>IF(INDEX([1]Calculation!Q:Q,ROW())=0,-100,ROUND(INDEX([1]Calculation!Q:Q,ROW()),0))</f>
        <v>-100</v>
      </c>
      <c r="M1924" s="8">
        <f>IF(INDEX([1]Calculation!R:R,ROW())=0,-100,ROUND(INDEX([1]Calculation!R:R,ROW()),0))</f>
        <v>-100</v>
      </c>
      <c r="N1924" s="8">
        <f>IF(INDEX([1]Calculation!S:S,ROW())=0,-100,ROUND(INDEX([1]Calculation!S:S,ROW()),0))</f>
        <v>-100</v>
      </c>
      <c r="O1924" s="8">
        <f>IF(INDEX([1]Calculation!T:T,ROW())=0,-100,ROUND(INDEX([1]Calculation!T:T,ROW()),0))</f>
        <v>-100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IF(INDEX([1]Calculation!L:L,ROW())=0,-100,ROUND(INDEX([1]Calculation!L:L,ROW()),0))</f>
        <v>-100</v>
      </c>
      <c r="H1925" s="8">
        <f>IF(INDEX([1]Calculation!M:M,ROW())=0,-100,ROUND(INDEX([1]Calculation!M:M,ROW()),0))</f>
        <v>-100</v>
      </c>
      <c r="I1925" s="8">
        <f>IF(INDEX([1]Calculation!N:N,ROW())=0,-100,ROUND(INDEX([1]Calculation!N:N,ROW()),0))</f>
        <v>-100</v>
      </c>
      <c r="J1925" s="8">
        <f>IF(INDEX([1]Calculation!O:O,ROW())=0,-100,ROUND(INDEX([1]Calculation!O:O,ROW()),0))</f>
        <v>-100</v>
      </c>
      <c r="K1925" s="8">
        <f>IF(INDEX([1]Calculation!P:P,ROW())=0,-100,ROUND(INDEX([1]Calculation!P:P,ROW()),0))</f>
        <v>-100</v>
      </c>
      <c r="L1925" s="8">
        <f>IF(INDEX([1]Calculation!Q:Q,ROW())=0,-100,ROUND(INDEX([1]Calculation!Q:Q,ROW()),0))</f>
        <v>-100</v>
      </c>
      <c r="M1925" s="8">
        <f>IF(INDEX([1]Calculation!R:R,ROW())=0,-100,ROUND(INDEX([1]Calculation!R:R,ROW()),0))</f>
        <v>-100</v>
      </c>
      <c r="N1925" s="8">
        <f>IF(INDEX([1]Calculation!S:S,ROW())=0,-100,ROUND(INDEX([1]Calculation!S:S,ROW()),0))</f>
        <v>-100</v>
      </c>
      <c r="O1925" s="8">
        <f>IF(INDEX([1]Calculation!T:T,ROW())=0,-100,ROUND(INDEX([1]Calculation!T:T,ROW()),0))</f>
        <v>-100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IF(INDEX([1]Calculation!L:L,ROW())=0,-100,ROUND(INDEX([1]Calculation!L:L,ROW()),0))</f>
        <v>-100</v>
      </c>
      <c r="H1926" s="8">
        <f>IF(INDEX([1]Calculation!M:M,ROW())=0,-100,ROUND(INDEX([1]Calculation!M:M,ROW()),0))</f>
        <v>-100</v>
      </c>
      <c r="I1926" s="8">
        <f>IF(INDEX([1]Calculation!N:N,ROW())=0,-100,ROUND(INDEX([1]Calculation!N:N,ROW()),0))</f>
        <v>-100</v>
      </c>
      <c r="J1926" s="8">
        <f>IF(INDEX([1]Calculation!O:O,ROW())=0,-100,ROUND(INDEX([1]Calculation!O:O,ROW()),0))</f>
        <v>-100</v>
      </c>
      <c r="K1926" s="8">
        <f>IF(INDEX([1]Calculation!P:P,ROW())=0,-100,ROUND(INDEX([1]Calculation!P:P,ROW()),0))</f>
        <v>-100</v>
      </c>
      <c r="L1926" s="8">
        <f>IF(INDEX([1]Calculation!Q:Q,ROW())=0,-100,ROUND(INDEX([1]Calculation!Q:Q,ROW()),0))</f>
        <v>-100</v>
      </c>
      <c r="M1926" s="8">
        <f>IF(INDEX([1]Calculation!R:R,ROW())=0,-100,ROUND(INDEX([1]Calculation!R:R,ROW()),0))</f>
        <v>-100</v>
      </c>
      <c r="N1926" s="8">
        <f>IF(INDEX([1]Calculation!S:S,ROW())=0,-100,ROUND(INDEX([1]Calculation!S:S,ROW()),0))</f>
        <v>-100</v>
      </c>
      <c r="O1926" s="8">
        <f>IF(INDEX([1]Calculation!T:T,ROW())=0,-100,ROUND(INDEX([1]Calculation!T:T,ROW()),0))</f>
        <v>-100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IF(INDEX([1]Calculation!L:L,ROW())=0,-100,ROUND(INDEX([1]Calculation!L:L,ROW()),0))</f>
        <v>-100</v>
      </c>
      <c r="H1927" s="8">
        <f>IF(INDEX([1]Calculation!M:M,ROW())=0,-100,ROUND(INDEX([1]Calculation!M:M,ROW()),0))</f>
        <v>-100</v>
      </c>
      <c r="I1927" s="8">
        <f>IF(INDEX([1]Calculation!N:N,ROW())=0,-100,ROUND(INDEX([1]Calculation!N:N,ROW()),0))</f>
        <v>-100</v>
      </c>
      <c r="J1927" s="8">
        <f>IF(INDEX([1]Calculation!O:O,ROW())=0,-100,ROUND(INDEX([1]Calculation!O:O,ROW()),0))</f>
        <v>-100</v>
      </c>
      <c r="K1927" s="8">
        <f>IF(INDEX([1]Calculation!P:P,ROW())=0,-100,ROUND(INDEX([1]Calculation!P:P,ROW()),0))</f>
        <v>-100</v>
      </c>
      <c r="L1927" s="8">
        <f>IF(INDEX([1]Calculation!Q:Q,ROW())=0,-100,ROUND(INDEX([1]Calculation!Q:Q,ROW()),0))</f>
        <v>-100</v>
      </c>
      <c r="M1927" s="8">
        <f>IF(INDEX([1]Calculation!R:R,ROW())=0,-100,ROUND(INDEX([1]Calculation!R:R,ROW()),0))</f>
        <v>-100</v>
      </c>
      <c r="N1927" s="8">
        <f>IF(INDEX([1]Calculation!S:S,ROW())=0,-100,ROUND(INDEX([1]Calculation!S:S,ROW()),0))</f>
        <v>-100</v>
      </c>
      <c r="O1927" s="8">
        <f>IF(INDEX([1]Calculation!T:T,ROW())=0,-100,ROUND(INDEX([1]Calculation!T:T,ROW()),0))</f>
        <v>-100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IF(INDEX([1]Calculation!L:L,ROW())=0,-100,ROUND(INDEX([1]Calculation!L:L,ROW()),0))</f>
        <v>-100</v>
      </c>
      <c r="H1928" s="8">
        <f>IF(INDEX([1]Calculation!M:M,ROW())=0,-100,ROUND(INDEX([1]Calculation!M:M,ROW()),0))</f>
        <v>-100</v>
      </c>
      <c r="I1928" s="8">
        <f>IF(INDEX([1]Calculation!N:N,ROW())=0,-100,ROUND(INDEX([1]Calculation!N:N,ROW()),0))</f>
        <v>-100</v>
      </c>
      <c r="J1928" s="8">
        <f>IF(INDEX([1]Calculation!O:O,ROW())=0,-100,ROUND(INDEX([1]Calculation!O:O,ROW()),0))</f>
        <v>-100</v>
      </c>
      <c r="K1928" s="8">
        <f>IF(INDEX([1]Calculation!P:P,ROW())=0,-100,ROUND(INDEX([1]Calculation!P:P,ROW()),0))</f>
        <v>-100</v>
      </c>
      <c r="L1928" s="8">
        <f>IF(INDEX([1]Calculation!Q:Q,ROW())=0,-100,ROUND(INDEX([1]Calculation!Q:Q,ROW()),0))</f>
        <v>-100</v>
      </c>
      <c r="M1928" s="8">
        <f>IF(INDEX([1]Calculation!R:R,ROW())=0,-100,ROUND(INDEX([1]Calculation!R:R,ROW()),0))</f>
        <v>-100</v>
      </c>
      <c r="N1928" s="8">
        <f>IF(INDEX([1]Calculation!S:S,ROW())=0,-100,ROUND(INDEX([1]Calculation!S:S,ROW()),0))</f>
        <v>-100</v>
      </c>
      <c r="O1928" s="8">
        <f>IF(INDEX([1]Calculation!T:T,ROW())=0,-100,ROUND(INDEX([1]Calculation!T:T,ROW()),0))</f>
        <v>-100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IF(INDEX([1]Calculation!L:L,ROW())=0,-100,ROUND(INDEX([1]Calculation!L:L,ROW()),0))</f>
        <v>-100</v>
      </c>
      <c r="H1929" s="8">
        <f>IF(INDEX([1]Calculation!M:M,ROW())=0,-100,ROUND(INDEX([1]Calculation!M:M,ROW()),0))</f>
        <v>-100</v>
      </c>
      <c r="I1929" s="8">
        <f>IF(INDEX([1]Calculation!N:N,ROW())=0,-100,ROUND(INDEX([1]Calculation!N:N,ROW()),0))</f>
        <v>-100</v>
      </c>
      <c r="J1929" s="8">
        <f>IF(INDEX([1]Calculation!O:O,ROW())=0,-100,ROUND(INDEX([1]Calculation!O:O,ROW()),0))</f>
        <v>-100</v>
      </c>
      <c r="K1929" s="8">
        <f>IF(INDEX([1]Calculation!P:P,ROW())=0,-100,ROUND(INDEX([1]Calculation!P:P,ROW()),0))</f>
        <v>-100</v>
      </c>
      <c r="L1929" s="8">
        <f>IF(INDEX([1]Calculation!Q:Q,ROW())=0,-100,ROUND(INDEX([1]Calculation!Q:Q,ROW()),0))</f>
        <v>-100</v>
      </c>
      <c r="M1929" s="8">
        <f>IF(INDEX([1]Calculation!R:R,ROW())=0,-100,ROUND(INDEX([1]Calculation!R:R,ROW()),0))</f>
        <v>-100</v>
      </c>
      <c r="N1929" s="8">
        <f>IF(INDEX([1]Calculation!S:S,ROW())=0,-100,ROUND(INDEX([1]Calculation!S:S,ROW()),0))</f>
        <v>-100</v>
      </c>
      <c r="O1929" s="8">
        <f>IF(INDEX([1]Calculation!T:T,ROW())=0,-100,ROUND(INDEX([1]Calculation!T:T,ROW()),0))</f>
        <v>-100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IF(INDEX([1]Calculation!L:L,ROW())=0,-100,ROUND(INDEX([1]Calculation!L:L,ROW()),0))</f>
        <v>-100</v>
      </c>
      <c r="H1930" s="8">
        <f>IF(INDEX([1]Calculation!M:M,ROW())=0,-100,ROUND(INDEX([1]Calculation!M:M,ROW()),0))</f>
        <v>-100</v>
      </c>
      <c r="I1930" s="8">
        <f>IF(INDEX([1]Calculation!N:N,ROW())=0,-100,ROUND(INDEX([1]Calculation!N:N,ROW()),0))</f>
        <v>-100</v>
      </c>
      <c r="J1930" s="8">
        <f>IF(INDEX([1]Calculation!O:O,ROW())=0,-100,ROUND(INDEX([1]Calculation!O:O,ROW()),0))</f>
        <v>-100</v>
      </c>
      <c r="K1930" s="8">
        <f>IF(INDEX([1]Calculation!P:P,ROW())=0,-100,ROUND(INDEX([1]Calculation!P:P,ROW()),0))</f>
        <v>-100</v>
      </c>
      <c r="L1930" s="8">
        <f>IF(INDEX([1]Calculation!Q:Q,ROW())=0,-100,ROUND(INDEX([1]Calculation!Q:Q,ROW()),0))</f>
        <v>-100</v>
      </c>
      <c r="M1930" s="8">
        <f>IF(INDEX([1]Calculation!R:R,ROW())=0,-100,ROUND(INDEX([1]Calculation!R:R,ROW()),0))</f>
        <v>-100</v>
      </c>
      <c r="N1930" s="8">
        <f>IF(INDEX([1]Calculation!S:S,ROW())=0,-100,ROUND(INDEX([1]Calculation!S:S,ROW()),0))</f>
        <v>-100</v>
      </c>
      <c r="O1930" s="8">
        <f>IF(INDEX([1]Calculation!T:T,ROW())=0,-100,ROUND(INDEX([1]Calculation!T:T,ROW()),0))</f>
        <v>-100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IF(INDEX([1]Calculation!L:L,ROW())=0,-100,ROUND(INDEX([1]Calculation!L:L,ROW()),0))</f>
        <v>-100</v>
      </c>
      <c r="H1931" s="8">
        <f>IF(INDEX([1]Calculation!M:M,ROW())=0,-100,ROUND(INDEX([1]Calculation!M:M,ROW()),0))</f>
        <v>-100</v>
      </c>
      <c r="I1931" s="8">
        <f>IF(INDEX([1]Calculation!N:N,ROW())=0,-100,ROUND(INDEX([1]Calculation!N:N,ROW()),0))</f>
        <v>-100</v>
      </c>
      <c r="J1931" s="8">
        <f>IF(INDEX([1]Calculation!O:O,ROW())=0,-100,ROUND(INDEX([1]Calculation!O:O,ROW()),0))</f>
        <v>-100</v>
      </c>
      <c r="K1931" s="8">
        <f>IF(INDEX([1]Calculation!P:P,ROW())=0,-100,ROUND(INDEX([1]Calculation!P:P,ROW()),0))</f>
        <v>-100</v>
      </c>
      <c r="L1931" s="8">
        <f>IF(INDEX([1]Calculation!Q:Q,ROW())=0,-100,ROUND(INDEX([1]Calculation!Q:Q,ROW()),0))</f>
        <v>-100</v>
      </c>
      <c r="M1931" s="8">
        <f>IF(INDEX([1]Calculation!R:R,ROW())=0,-100,ROUND(INDEX([1]Calculation!R:R,ROW()),0))</f>
        <v>-100</v>
      </c>
      <c r="N1931" s="8">
        <f>IF(INDEX([1]Calculation!S:S,ROW())=0,-100,ROUND(INDEX([1]Calculation!S:S,ROW()),0))</f>
        <v>-100</v>
      </c>
      <c r="O1931" s="8">
        <f>IF(INDEX([1]Calculation!T:T,ROW())=0,-100,ROUND(INDEX([1]Calculation!T:T,ROW()),0))</f>
        <v>-100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IF(INDEX([1]Calculation!L:L,ROW())=0,-100,ROUND(INDEX([1]Calculation!L:L,ROW()),0))</f>
        <v>-100</v>
      </c>
      <c r="H1932" s="8">
        <f>IF(INDEX([1]Calculation!M:M,ROW())=0,-100,ROUND(INDEX([1]Calculation!M:M,ROW()),0))</f>
        <v>-100</v>
      </c>
      <c r="I1932" s="8">
        <f>IF(INDEX([1]Calculation!N:N,ROW())=0,-100,ROUND(INDEX([1]Calculation!N:N,ROW()),0))</f>
        <v>-100</v>
      </c>
      <c r="J1932" s="8">
        <f>IF(INDEX([1]Calculation!O:O,ROW())=0,-100,ROUND(INDEX([1]Calculation!O:O,ROW()),0))</f>
        <v>-100</v>
      </c>
      <c r="K1932" s="8">
        <f>IF(INDEX([1]Calculation!P:P,ROW())=0,-100,ROUND(INDEX([1]Calculation!P:P,ROW()),0))</f>
        <v>-100</v>
      </c>
      <c r="L1932" s="8">
        <f>IF(INDEX([1]Calculation!Q:Q,ROW())=0,-100,ROUND(INDEX([1]Calculation!Q:Q,ROW()),0))</f>
        <v>-100</v>
      </c>
      <c r="M1932" s="8">
        <f>IF(INDEX([1]Calculation!R:R,ROW())=0,-100,ROUND(INDEX([1]Calculation!R:R,ROW()),0))</f>
        <v>-100</v>
      </c>
      <c r="N1932" s="8">
        <f>IF(INDEX([1]Calculation!S:S,ROW())=0,-100,ROUND(INDEX([1]Calculation!S:S,ROW()),0))</f>
        <v>-100</v>
      </c>
      <c r="O1932" s="8">
        <f>IF(INDEX([1]Calculation!T:T,ROW())=0,-100,ROUND(INDEX([1]Calculation!T:T,ROW()),0))</f>
        <v>-100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IF(INDEX([1]Calculation!L:L,ROW())=0,-100,ROUND(INDEX([1]Calculation!L:L,ROW()),0))</f>
        <v>-100</v>
      </c>
      <c r="H1933" s="8">
        <f>IF(INDEX([1]Calculation!M:M,ROW())=0,-100,ROUND(INDEX([1]Calculation!M:M,ROW()),0))</f>
        <v>-100</v>
      </c>
      <c r="I1933" s="8">
        <f>IF(INDEX([1]Calculation!N:N,ROW())=0,-100,ROUND(INDEX([1]Calculation!N:N,ROW()),0))</f>
        <v>-100</v>
      </c>
      <c r="J1933" s="8">
        <f>IF(INDEX([1]Calculation!O:O,ROW())=0,-100,ROUND(INDEX([1]Calculation!O:O,ROW()),0))</f>
        <v>-100</v>
      </c>
      <c r="K1933" s="8">
        <f>IF(INDEX([1]Calculation!P:P,ROW())=0,-100,ROUND(INDEX([1]Calculation!P:P,ROW()),0))</f>
        <v>-100</v>
      </c>
      <c r="L1933" s="8">
        <f>IF(INDEX([1]Calculation!Q:Q,ROW())=0,-100,ROUND(INDEX([1]Calculation!Q:Q,ROW()),0))</f>
        <v>-100</v>
      </c>
      <c r="M1933" s="8">
        <f>IF(INDEX([1]Calculation!R:R,ROW())=0,-100,ROUND(INDEX([1]Calculation!R:R,ROW()),0))</f>
        <v>-100</v>
      </c>
      <c r="N1933" s="8">
        <f>IF(INDEX([1]Calculation!S:S,ROW())=0,-100,ROUND(INDEX([1]Calculation!S:S,ROW()),0))</f>
        <v>-100</v>
      </c>
      <c r="O1933" s="8">
        <f>IF(INDEX([1]Calculation!T:T,ROW())=0,-100,ROUND(INDEX([1]Calculation!T:T,ROW()),0))</f>
        <v>-100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IF(INDEX([1]Calculation!L:L,ROW())=0,-100,ROUND(INDEX([1]Calculation!L:L,ROW()),0))</f>
        <v>-100</v>
      </c>
      <c r="H1934" s="8">
        <f>IF(INDEX([1]Calculation!M:M,ROW())=0,-100,ROUND(INDEX([1]Calculation!M:M,ROW()),0))</f>
        <v>-100</v>
      </c>
      <c r="I1934" s="8">
        <f>IF(INDEX([1]Calculation!N:N,ROW())=0,-100,ROUND(INDEX([1]Calculation!N:N,ROW()),0))</f>
        <v>-100</v>
      </c>
      <c r="J1934" s="8">
        <f>IF(INDEX([1]Calculation!O:O,ROW())=0,-100,ROUND(INDEX([1]Calculation!O:O,ROW()),0))</f>
        <v>-100</v>
      </c>
      <c r="K1934" s="8">
        <f>IF(INDEX([1]Calculation!P:P,ROW())=0,-100,ROUND(INDEX([1]Calculation!P:P,ROW()),0))</f>
        <v>-100</v>
      </c>
      <c r="L1934" s="8">
        <f>IF(INDEX([1]Calculation!Q:Q,ROW())=0,-100,ROUND(INDEX([1]Calculation!Q:Q,ROW()),0))</f>
        <v>-100</v>
      </c>
      <c r="M1934" s="8">
        <f>IF(INDEX([1]Calculation!R:R,ROW())=0,-100,ROUND(INDEX([1]Calculation!R:R,ROW()),0))</f>
        <v>-100</v>
      </c>
      <c r="N1934" s="8">
        <f>IF(INDEX([1]Calculation!S:S,ROW())=0,-100,ROUND(INDEX([1]Calculation!S:S,ROW()),0))</f>
        <v>-100</v>
      </c>
      <c r="O1934" s="8">
        <f>IF(INDEX([1]Calculation!T:T,ROW())=0,-100,ROUND(INDEX([1]Calculation!T:T,ROW()),0))</f>
        <v>-100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IF(INDEX([1]Calculation!L:L,ROW())=0,-100,ROUND(INDEX([1]Calculation!L:L,ROW()),0))</f>
        <v>-100</v>
      </c>
      <c r="H1935" s="8">
        <f>IF(INDEX([1]Calculation!M:M,ROW())=0,-100,ROUND(INDEX([1]Calculation!M:M,ROW()),0))</f>
        <v>-100</v>
      </c>
      <c r="I1935" s="8">
        <f>IF(INDEX([1]Calculation!N:N,ROW())=0,-100,ROUND(INDEX([1]Calculation!N:N,ROW()),0))</f>
        <v>-100</v>
      </c>
      <c r="J1935" s="8">
        <f>IF(INDEX([1]Calculation!O:O,ROW())=0,-100,ROUND(INDEX([1]Calculation!O:O,ROW()),0))</f>
        <v>-100</v>
      </c>
      <c r="K1935" s="8">
        <f>IF(INDEX([1]Calculation!P:P,ROW())=0,-100,ROUND(INDEX([1]Calculation!P:P,ROW()),0))</f>
        <v>-100</v>
      </c>
      <c r="L1935" s="8">
        <f>IF(INDEX([1]Calculation!Q:Q,ROW())=0,-100,ROUND(INDEX([1]Calculation!Q:Q,ROW()),0))</f>
        <v>-100</v>
      </c>
      <c r="M1935" s="8">
        <f>IF(INDEX([1]Calculation!R:R,ROW())=0,-100,ROUND(INDEX([1]Calculation!R:R,ROW()),0))</f>
        <v>-100</v>
      </c>
      <c r="N1935" s="8">
        <f>IF(INDEX([1]Calculation!S:S,ROW())=0,-100,ROUND(INDEX([1]Calculation!S:S,ROW()),0))</f>
        <v>-100</v>
      </c>
      <c r="O1935" s="8">
        <f>IF(INDEX([1]Calculation!T:T,ROW())=0,-100,ROUND(INDEX([1]Calculation!T:T,ROW()),0))</f>
        <v>-100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IF(INDEX([1]Calculation!L:L,ROW())=0,-100,ROUND(INDEX([1]Calculation!L:L,ROW()),0))</f>
        <v>-100</v>
      </c>
      <c r="H1936" s="8">
        <f>IF(INDEX([1]Calculation!M:M,ROW())=0,-100,ROUND(INDEX([1]Calculation!M:M,ROW()),0))</f>
        <v>-100</v>
      </c>
      <c r="I1936" s="8">
        <f>IF(INDEX([1]Calculation!N:N,ROW())=0,-100,ROUND(INDEX([1]Calculation!N:N,ROW()),0))</f>
        <v>-100</v>
      </c>
      <c r="J1936" s="8">
        <f>IF(INDEX([1]Calculation!O:O,ROW())=0,-100,ROUND(INDEX([1]Calculation!O:O,ROW()),0))</f>
        <v>-100</v>
      </c>
      <c r="K1936" s="8">
        <f>IF(INDEX([1]Calculation!P:P,ROW())=0,-100,ROUND(INDEX([1]Calculation!P:P,ROW()),0))</f>
        <v>-100</v>
      </c>
      <c r="L1936" s="8">
        <f>IF(INDEX([1]Calculation!Q:Q,ROW())=0,-100,ROUND(INDEX([1]Calculation!Q:Q,ROW()),0))</f>
        <v>-100</v>
      </c>
      <c r="M1936" s="8">
        <f>IF(INDEX([1]Calculation!R:R,ROW())=0,-100,ROUND(INDEX([1]Calculation!R:R,ROW()),0))</f>
        <v>-100</v>
      </c>
      <c r="N1936" s="8">
        <f>IF(INDEX([1]Calculation!S:S,ROW())=0,-100,ROUND(INDEX([1]Calculation!S:S,ROW()),0))</f>
        <v>-100</v>
      </c>
      <c r="O1936" s="8">
        <f>IF(INDEX([1]Calculation!T:T,ROW())=0,-100,ROUND(INDEX([1]Calculation!T:T,ROW()),0))</f>
        <v>-100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IF(INDEX([1]Calculation!L:L,ROW())=0,-100,ROUND(INDEX([1]Calculation!L:L,ROW()),0))</f>
        <v>-100</v>
      </c>
      <c r="H1937" s="8">
        <f>IF(INDEX([1]Calculation!M:M,ROW())=0,-100,ROUND(INDEX([1]Calculation!M:M,ROW()),0))</f>
        <v>-100</v>
      </c>
      <c r="I1937" s="8">
        <f>IF(INDEX([1]Calculation!N:N,ROW())=0,-100,ROUND(INDEX([1]Calculation!N:N,ROW()),0))</f>
        <v>-100</v>
      </c>
      <c r="J1937" s="8">
        <f>IF(INDEX([1]Calculation!O:O,ROW())=0,-100,ROUND(INDEX([1]Calculation!O:O,ROW()),0))</f>
        <v>-100</v>
      </c>
      <c r="K1937" s="8">
        <f>IF(INDEX([1]Calculation!P:P,ROW())=0,-100,ROUND(INDEX([1]Calculation!P:P,ROW()),0))</f>
        <v>-100</v>
      </c>
      <c r="L1937" s="8">
        <f>IF(INDEX([1]Calculation!Q:Q,ROW())=0,-100,ROUND(INDEX([1]Calculation!Q:Q,ROW()),0))</f>
        <v>-100</v>
      </c>
      <c r="M1937" s="8">
        <f>IF(INDEX([1]Calculation!R:R,ROW())=0,-100,ROUND(INDEX([1]Calculation!R:R,ROW()),0))</f>
        <v>-100</v>
      </c>
      <c r="N1937" s="8">
        <f>IF(INDEX([1]Calculation!S:S,ROW())=0,-100,ROUND(INDEX([1]Calculation!S:S,ROW()),0))</f>
        <v>-100</v>
      </c>
      <c r="O1937" s="8">
        <f>IF(INDEX([1]Calculation!T:T,ROW())=0,-100,ROUND(INDEX([1]Calculation!T:T,ROW()),0))</f>
        <v>-100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IF(INDEX([1]Calculation!L:L,ROW())=0,-100,ROUND(INDEX([1]Calculation!L:L,ROW()),0))</f>
        <v>-100</v>
      </c>
      <c r="H1938" s="8">
        <f>IF(INDEX([1]Calculation!M:M,ROW())=0,-100,ROUND(INDEX([1]Calculation!M:M,ROW()),0))</f>
        <v>-100</v>
      </c>
      <c r="I1938" s="8">
        <f>IF(INDEX([1]Calculation!N:N,ROW())=0,-100,ROUND(INDEX([1]Calculation!N:N,ROW()),0))</f>
        <v>-100</v>
      </c>
      <c r="J1938" s="8">
        <f>IF(INDEX([1]Calculation!O:O,ROW())=0,-100,ROUND(INDEX([1]Calculation!O:O,ROW()),0))</f>
        <v>-100</v>
      </c>
      <c r="K1938" s="8">
        <f>IF(INDEX([1]Calculation!P:P,ROW())=0,-100,ROUND(INDEX([1]Calculation!P:P,ROW()),0))</f>
        <v>-100</v>
      </c>
      <c r="L1938" s="8">
        <f>IF(INDEX([1]Calculation!Q:Q,ROW())=0,-100,ROUND(INDEX([1]Calculation!Q:Q,ROW()),0))</f>
        <v>-100</v>
      </c>
      <c r="M1938" s="8">
        <f>IF(INDEX([1]Calculation!R:R,ROW())=0,-100,ROUND(INDEX([1]Calculation!R:R,ROW()),0))</f>
        <v>-100</v>
      </c>
      <c r="N1938" s="8">
        <f>IF(INDEX([1]Calculation!S:S,ROW())=0,-100,ROUND(INDEX([1]Calculation!S:S,ROW()),0))</f>
        <v>-100</v>
      </c>
      <c r="O1938" s="8">
        <f>IF(INDEX([1]Calculation!T:T,ROW())=0,-100,ROUND(INDEX([1]Calculation!T:T,ROW()),0))</f>
        <v>-100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IF(INDEX([1]Calculation!L:L,ROW())=0,-100,ROUND(INDEX([1]Calculation!L:L,ROW()),0))</f>
        <v>-100</v>
      </c>
      <c r="H1939" s="8">
        <f>IF(INDEX([1]Calculation!M:M,ROW())=0,-100,ROUND(INDEX([1]Calculation!M:M,ROW()),0))</f>
        <v>-100</v>
      </c>
      <c r="I1939" s="8">
        <f>IF(INDEX([1]Calculation!N:N,ROW())=0,-100,ROUND(INDEX([1]Calculation!N:N,ROW()),0))</f>
        <v>-100</v>
      </c>
      <c r="J1939" s="8">
        <f>IF(INDEX([1]Calculation!O:O,ROW())=0,-100,ROUND(INDEX([1]Calculation!O:O,ROW()),0))</f>
        <v>-100</v>
      </c>
      <c r="K1939" s="8">
        <f>IF(INDEX([1]Calculation!P:P,ROW())=0,-100,ROUND(INDEX([1]Calculation!P:P,ROW()),0))</f>
        <v>-100</v>
      </c>
      <c r="L1939" s="8">
        <f>IF(INDEX([1]Calculation!Q:Q,ROW())=0,-100,ROUND(INDEX([1]Calculation!Q:Q,ROW()),0))</f>
        <v>-100</v>
      </c>
      <c r="M1939" s="8">
        <f>IF(INDEX([1]Calculation!R:R,ROW())=0,-100,ROUND(INDEX([1]Calculation!R:R,ROW()),0))</f>
        <v>-100</v>
      </c>
      <c r="N1939" s="8">
        <f>IF(INDEX([1]Calculation!S:S,ROW())=0,-100,ROUND(INDEX([1]Calculation!S:S,ROW()),0))</f>
        <v>-100</v>
      </c>
      <c r="O1939" s="8">
        <f>IF(INDEX([1]Calculation!T:T,ROW())=0,-100,ROUND(INDEX([1]Calculation!T:T,ROW()),0))</f>
        <v>-100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IF(INDEX([1]Calculation!L:L,ROW())=0,-100,ROUND(INDEX([1]Calculation!L:L,ROW()),0))</f>
        <v>-100</v>
      </c>
      <c r="H1940" s="8">
        <f>IF(INDEX([1]Calculation!M:M,ROW())=0,-100,ROUND(INDEX([1]Calculation!M:M,ROW()),0))</f>
        <v>-100</v>
      </c>
      <c r="I1940" s="8">
        <f>IF(INDEX([1]Calculation!N:N,ROW())=0,-100,ROUND(INDEX([1]Calculation!N:N,ROW()),0))</f>
        <v>-100</v>
      </c>
      <c r="J1940" s="8">
        <f>IF(INDEX([1]Calculation!O:O,ROW())=0,-100,ROUND(INDEX([1]Calculation!O:O,ROW()),0))</f>
        <v>-100</v>
      </c>
      <c r="K1940" s="8">
        <f>IF(INDEX([1]Calculation!P:P,ROW())=0,-100,ROUND(INDEX([1]Calculation!P:P,ROW()),0))</f>
        <v>-100</v>
      </c>
      <c r="L1940" s="8">
        <f>IF(INDEX([1]Calculation!Q:Q,ROW())=0,-100,ROUND(INDEX([1]Calculation!Q:Q,ROW()),0))</f>
        <v>-100</v>
      </c>
      <c r="M1940" s="8">
        <f>IF(INDEX([1]Calculation!R:R,ROW())=0,-100,ROUND(INDEX([1]Calculation!R:R,ROW()),0))</f>
        <v>-100</v>
      </c>
      <c r="N1940" s="8">
        <f>IF(INDEX([1]Calculation!S:S,ROW())=0,-100,ROUND(INDEX([1]Calculation!S:S,ROW()),0))</f>
        <v>-100</v>
      </c>
      <c r="O1940" s="8">
        <f>IF(INDEX([1]Calculation!T:T,ROW())=0,-100,ROUND(INDEX([1]Calculation!T:T,ROW()),0))</f>
        <v>-100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IF(INDEX([1]Calculation!L:L,ROW())=0,-100,ROUND(INDEX([1]Calculation!L:L,ROW()),0))</f>
        <v>-100</v>
      </c>
      <c r="H1941" s="8">
        <f>IF(INDEX([1]Calculation!M:M,ROW())=0,-100,ROUND(INDEX([1]Calculation!M:M,ROW()),0))</f>
        <v>-100</v>
      </c>
      <c r="I1941" s="8">
        <f>IF(INDEX([1]Calculation!N:N,ROW())=0,-100,ROUND(INDEX([1]Calculation!N:N,ROW()),0))</f>
        <v>-100</v>
      </c>
      <c r="J1941" s="8">
        <f>IF(INDEX([1]Calculation!O:O,ROW())=0,-100,ROUND(INDEX([1]Calculation!O:O,ROW()),0))</f>
        <v>-100</v>
      </c>
      <c r="K1941" s="8">
        <f>IF(INDEX([1]Calculation!P:P,ROW())=0,-100,ROUND(INDEX([1]Calculation!P:P,ROW()),0))</f>
        <v>-100</v>
      </c>
      <c r="L1941" s="8">
        <f>IF(INDEX([1]Calculation!Q:Q,ROW())=0,-100,ROUND(INDEX([1]Calculation!Q:Q,ROW()),0))</f>
        <v>-100</v>
      </c>
      <c r="M1941" s="8">
        <f>IF(INDEX([1]Calculation!R:R,ROW())=0,-100,ROUND(INDEX([1]Calculation!R:R,ROW()),0))</f>
        <v>-100</v>
      </c>
      <c r="N1941" s="8">
        <f>IF(INDEX([1]Calculation!S:S,ROW())=0,-100,ROUND(INDEX([1]Calculation!S:S,ROW()),0))</f>
        <v>-100</v>
      </c>
      <c r="O1941" s="8">
        <f>IF(INDEX([1]Calculation!T:T,ROW())=0,-100,ROUND(INDEX([1]Calculation!T:T,ROW()),0))</f>
        <v>-100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IF(INDEX([1]Calculation!L:L,ROW())=0,-100,ROUND(INDEX([1]Calculation!L:L,ROW()),0))</f>
        <v>-100</v>
      </c>
      <c r="H1942" s="8">
        <f>IF(INDEX([1]Calculation!M:M,ROW())=0,-100,ROUND(INDEX([1]Calculation!M:M,ROW()),0))</f>
        <v>-100</v>
      </c>
      <c r="I1942" s="8">
        <f>IF(INDEX([1]Calculation!N:N,ROW())=0,-100,ROUND(INDEX([1]Calculation!N:N,ROW()),0))</f>
        <v>-100</v>
      </c>
      <c r="J1942" s="8">
        <f>IF(INDEX([1]Calculation!O:O,ROW())=0,-100,ROUND(INDEX([1]Calculation!O:O,ROW()),0))</f>
        <v>-100</v>
      </c>
      <c r="K1942" s="8">
        <f>IF(INDEX([1]Calculation!P:P,ROW())=0,-100,ROUND(INDEX([1]Calculation!P:P,ROW()),0))</f>
        <v>-100</v>
      </c>
      <c r="L1942" s="8">
        <f>IF(INDEX([1]Calculation!Q:Q,ROW())=0,-100,ROUND(INDEX([1]Calculation!Q:Q,ROW()),0))</f>
        <v>-100</v>
      </c>
      <c r="M1942" s="8">
        <f>IF(INDEX([1]Calculation!R:R,ROW())=0,-100,ROUND(INDEX([1]Calculation!R:R,ROW()),0))</f>
        <v>-100</v>
      </c>
      <c r="N1942" s="8">
        <f>IF(INDEX([1]Calculation!S:S,ROW())=0,-100,ROUND(INDEX([1]Calculation!S:S,ROW()),0))</f>
        <v>-100</v>
      </c>
      <c r="O1942" s="8">
        <f>IF(INDEX([1]Calculation!T:T,ROW())=0,-100,ROUND(INDEX([1]Calculation!T:T,ROW()),0))</f>
        <v>-100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IF(INDEX([1]Calculation!L:L,ROW())=0,-100,ROUND(INDEX([1]Calculation!L:L,ROW()),0))</f>
        <v>-100</v>
      </c>
      <c r="H1943" s="8">
        <f>IF(INDEX([1]Calculation!M:M,ROW())=0,-100,ROUND(INDEX([1]Calculation!M:M,ROW()),0))</f>
        <v>-100</v>
      </c>
      <c r="I1943" s="8">
        <f>IF(INDEX([1]Calculation!N:N,ROW())=0,-100,ROUND(INDEX([1]Calculation!N:N,ROW()),0))</f>
        <v>-100</v>
      </c>
      <c r="J1943" s="8">
        <f>IF(INDEX([1]Calculation!O:O,ROW())=0,-100,ROUND(INDEX([1]Calculation!O:O,ROW()),0))</f>
        <v>-100</v>
      </c>
      <c r="K1943" s="8">
        <f>IF(INDEX([1]Calculation!P:P,ROW())=0,-100,ROUND(INDEX([1]Calculation!P:P,ROW()),0))</f>
        <v>-100</v>
      </c>
      <c r="L1943" s="8">
        <f>IF(INDEX([1]Calculation!Q:Q,ROW())=0,-100,ROUND(INDEX([1]Calculation!Q:Q,ROW()),0))</f>
        <v>-100</v>
      </c>
      <c r="M1943" s="8">
        <f>IF(INDEX([1]Calculation!R:R,ROW())=0,-100,ROUND(INDEX([1]Calculation!R:R,ROW()),0))</f>
        <v>-100</v>
      </c>
      <c r="N1943" s="8">
        <f>IF(INDEX([1]Calculation!S:S,ROW())=0,-100,ROUND(INDEX([1]Calculation!S:S,ROW()),0))</f>
        <v>-100</v>
      </c>
      <c r="O1943" s="8">
        <f>IF(INDEX([1]Calculation!T:T,ROW())=0,-100,ROUND(INDEX([1]Calculation!T:T,ROW()),0))</f>
        <v>-100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IF(INDEX([1]Calculation!L:L,ROW())=0,-100,ROUND(INDEX([1]Calculation!L:L,ROW()),0))</f>
        <v>-100</v>
      </c>
      <c r="H1944" s="8">
        <f>IF(INDEX([1]Calculation!M:M,ROW())=0,-100,ROUND(INDEX([1]Calculation!M:M,ROW()),0))</f>
        <v>-100</v>
      </c>
      <c r="I1944" s="8">
        <f>IF(INDEX([1]Calculation!N:N,ROW())=0,-100,ROUND(INDEX([1]Calculation!N:N,ROW()),0))</f>
        <v>-100</v>
      </c>
      <c r="J1944" s="8">
        <f>IF(INDEX([1]Calculation!O:O,ROW())=0,-100,ROUND(INDEX([1]Calculation!O:O,ROW()),0))</f>
        <v>-100</v>
      </c>
      <c r="K1944" s="8">
        <f>IF(INDEX([1]Calculation!P:P,ROW())=0,-100,ROUND(INDEX([1]Calculation!P:P,ROW()),0))</f>
        <v>-100</v>
      </c>
      <c r="L1944" s="8">
        <f>IF(INDEX([1]Calculation!Q:Q,ROW())=0,-100,ROUND(INDEX([1]Calculation!Q:Q,ROW()),0))</f>
        <v>-100</v>
      </c>
      <c r="M1944" s="8">
        <f>IF(INDEX([1]Calculation!R:R,ROW())=0,-100,ROUND(INDEX([1]Calculation!R:R,ROW()),0))</f>
        <v>-100</v>
      </c>
      <c r="N1944" s="8">
        <f>IF(INDEX([1]Calculation!S:S,ROW())=0,-100,ROUND(INDEX([1]Calculation!S:S,ROW()),0))</f>
        <v>-100</v>
      </c>
      <c r="O1944" s="8">
        <f>IF(INDEX([1]Calculation!T:T,ROW())=0,-100,ROUND(INDEX([1]Calculation!T:T,ROW()),0))</f>
        <v>-100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IF(INDEX([1]Calculation!L:L,ROW())=0,-100,ROUND(INDEX([1]Calculation!L:L,ROW()),0))</f>
        <v>-100</v>
      </c>
      <c r="H1945" s="8">
        <f>IF(INDEX([1]Calculation!M:M,ROW())=0,-100,ROUND(INDEX([1]Calculation!M:M,ROW()),0))</f>
        <v>-100</v>
      </c>
      <c r="I1945" s="8">
        <f>IF(INDEX([1]Calculation!N:N,ROW())=0,-100,ROUND(INDEX([1]Calculation!N:N,ROW()),0))</f>
        <v>-100</v>
      </c>
      <c r="J1945" s="8">
        <f>IF(INDEX([1]Calculation!O:O,ROW())=0,-100,ROUND(INDEX([1]Calculation!O:O,ROW()),0))</f>
        <v>-100</v>
      </c>
      <c r="K1945" s="8">
        <f>IF(INDEX([1]Calculation!P:P,ROW())=0,-100,ROUND(INDEX([1]Calculation!P:P,ROW()),0))</f>
        <v>-100</v>
      </c>
      <c r="L1945" s="8">
        <f>IF(INDEX([1]Calculation!Q:Q,ROW())=0,-100,ROUND(INDEX([1]Calculation!Q:Q,ROW()),0))</f>
        <v>-100</v>
      </c>
      <c r="M1945" s="8">
        <f>IF(INDEX([1]Calculation!R:R,ROW())=0,-100,ROUND(INDEX([1]Calculation!R:R,ROW()),0))</f>
        <v>-100</v>
      </c>
      <c r="N1945" s="8">
        <f>IF(INDEX([1]Calculation!S:S,ROW())=0,-100,ROUND(INDEX([1]Calculation!S:S,ROW()),0))</f>
        <v>-100</v>
      </c>
      <c r="O1945" s="8">
        <f>IF(INDEX([1]Calculation!T:T,ROW())=0,-100,ROUND(INDEX([1]Calculation!T:T,ROW()),0))</f>
        <v>-100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IF(INDEX([1]Calculation!L:L,ROW())=0,-100,ROUND(INDEX([1]Calculation!L:L,ROW()),0))</f>
        <v>-100</v>
      </c>
      <c r="H1946" s="8">
        <f>IF(INDEX([1]Calculation!M:M,ROW())=0,-100,ROUND(INDEX([1]Calculation!M:M,ROW()),0))</f>
        <v>-100</v>
      </c>
      <c r="I1946" s="8">
        <f>IF(INDEX([1]Calculation!N:N,ROW())=0,-100,ROUND(INDEX([1]Calculation!N:N,ROW()),0))</f>
        <v>-100</v>
      </c>
      <c r="J1946" s="8">
        <f>IF(INDEX([1]Calculation!O:O,ROW())=0,-100,ROUND(INDEX([1]Calculation!O:O,ROW()),0))</f>
        <v>-100</v>
      </c>
      <c r="K1946" s="8">
        <f>IF(INDEX([1]Calculation!P:P,ROW())=0,-100,ROUND(INDEX([1]Calculation!P:P,ROW()),0))</f>
        <v>-100</v>
      </c>
      <c r="L1946" s="8">
        <f>IF(INDEX([1]Calculation!Q:Q,ROW())=0,-100,ROUND(INDEX([1]Calculation!Q:Q,ROW()),0))</f>
        <v>-100</v>
      </c>
      <c r="M1946" s="8">
        <f>IF(INDEX([1]Calculation!R:R,ROW())=0,-100,ROUND(INDEX([1]Calculation!R:R,ROW()),0))</f>
        <v>-100</v>
      </c>
      <c r="N1946" s="8">
        <f>IF(INDEX([1]Calculation!S:S,ROW())=0,-100,ROUND(INDEX([1]Calculation!S:S,ROW()),0))</f>
        <v>-100</v>
      </c>
      <c r="O1946" s="8">
        <f>IF(INDEX([1]Calculation!T:T,ROW())=0,-100,ROUND(INDEX([1]Calculation!T:T,ROW()),0))</f>
        <v>-100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IF(INDEX([1]Calculation!L:L,ROW())=0,-100,ROUND(INDEX([1]Calculation!L:L,ROW()),0))</f>
        <v>-100</v>
      </c>
      <c r="H1947" s="8">
        <f>IF(INDEX([1]Calculation!M:M,ROW())=0,-100,ROUND(INDEX([1]Calculation!M:M,ROW()),0))</f>
        <v>-100</v>
      </c>
      <c r="I1947" s="8">
        <f>IF(INDEX([1]Calculation!N:N,ROW())=0,-100,ROUND(INDEX([1]Calculation!N:N,ROW()),0))</f>
        <v>-100</v>
      </c>
      <c r="J1947" s="8">
        <f>IF(INDEX([1]Calculation!O:O,ROW())=0,-100,ROUND(INDEX([1]Calculation!O:O,ROW()),0))</f>
        <v>-100</v>
      </c>
      <c r="K1947" s="8">
        <f>IF(INDEX([1]Calculation!P:P,ROW())=0,-100,ROUND(INDEX([1]Calculation!P:P,ROW()),0))</f>
        <v>-100</v>
      </c>
      <c r="L1947" s="8">
        <f>IF(INDEX([1]Calculation!Q:Q,ROW())=0,-100,ROUND(INDEX([1]Calculation!Q:Q,ROW()),0))</f>
        <v>-100</v>
      </c>
      <c r="M1947" s="8">
        <f>IF(INDEX([1]Calculation!R:R,ROW())=0,-100,ROUND(INDEX([1]Calculation!R:R,ROW()),0))</f>
        <v>-100</v>
      </c>
      <c r="N1947" s="8">
        <f>IF(INDEX([1]Calculation!S:S,ROW())=0,-100,ROUND(INDEX([1]Calculation!S:S,ROW()),0))</f>
        <v>-100</v>
      </c>
      <c r="O1947" s="8">
        <f>IF(INDEX([1]Calculation!T:T,ROW())=0,-100,ROUND(INDEX([1]Calculation!T:T,ROW()),0))</f>
        <v>-100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IF(INDEX([1]Calculation!L:L,ROW())=0,-100,ROUND(INDEX([1]Calculation!L:L,ROW()),0))</f>
        <v>-100</v>
      </c>
      <c r="H1948" s="8">
        <f>IF(INDEX([1]Calculation!M:M,ROW())=0,-100,ROUND(INDEX([1]Calculation!M:M,ROW()),0))</f>
        <v>-100</v>
      </c>
      <c r="I1948" s="8">
        <f>IF(INDEX([1]Calculation!N:N,ROW())=0,-100,ROUND(INDEX([1]Calculation!N:N,ROW()),0))</f>
        <v>-100</v>
      </c>
      <c r="J1948" s="8">
        <f>IF(INDEX([1]Calculation!O:O,ROW())=0,-100,ROUND(INDEX([1]Calculation!O:O,ROW()),0))</f>
        <v>-100</v>
      </c>
      <c r="K1948" s="8">
        <f>IF(INDEX([1]Calculation!P:P,ROW())=0,-100,ROUND(INDEX([1]Calculation!P:P,ROW()),0))</f>
        <v>-100</v>
      </c>
      <c r="L1948" s="8">
        <f>IF(INDEX([1]Calculation!Q:Q,ROW())=0,-100,ROUND(INDEX([1]Calculation!Q:Q,ROW()),0))</f>
        <v>-100</v>
      </c>
      <c r="M1948" s="8">
        <f>IF(INDEX([1]Calculation!R:R,ROW())=0,-100,ROUND(INDEX([1]Calculation!R:R,ROW()),0))</f>
        <v>-100</v>
      </c>
      <c r="N1948" s="8">
        <f>IF(INDEX([1]Calculation!S:S,ROW())=0,-100,ROUND(INDEX([1]Calculation!S:S,ROW()),0))</f>
        <v>-100</v>
      </c>
      <c r="O1948" s="8">
        <f>IF(INDEX([1]Calculation!T:T,ROW())=0,-100,ROUND(INDEX([1]Calculation!T:T,ROW()),0))</f>
        <v>-100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IF(INDEX([1]Calculation!L:L,ROW())=0,-100,ROUND(INDEX([1]Calculation!L:L,ROW()),0))</f>
        <v>-100</v>
      </c>
      <c r="H1949" s="8">
        <f>IF(INDEX([1]Calculation!M:M,ROW())=0,-100,ROUND(INDEX([1]Calculation!M:M,ROW()),0))</f>
        <v>-100</v>
      </c>
      <c r="I1949" s="8">
        <f>IF(INDEX([1]Calculation!N:N,ROW())=0,-100,ROUND(INDEX([1]Calculation!N:N,ROW()),0))</f>
        <v>-100</v>
      </c>
      <c r="J1949" s="8">
        <f>IF(INDEX([1]Calculation!O:O,ROW())=0,-100,ROUND(INDEX([1]Calculation!O:O,ROW()),0))</f>
        <v>-100</v>
      </c>
      <c r="K1949" s="8">
        <f>IF(INDEX([1]Calculation!P:P,ROW())=0,-100,ROUND(INDEX([1]Calculation!P:P,ROW()),0))</f>
        <v>-100</v>
      </c>
      <c r="L1949" s="8">
        <f>IF(INDEX([1]Calculation!Q:Q,ROW())=0,-100,ROUND(INDEX([1]Calculation!Q:Q,ROW()),0))</f>
        <v>-100</v>
      </c>
      <c r="M1949" s="8">
        <f>IF(INDEX([1]Calculation!R:R,ROW())=0,-100,ROUND(INDEX([1]Calculation!R:R,ROW()),0))</f>
        <v>-100</v>
      </c>
      <c r="N1949" s="8">
        <f>IF(INDEX([1]Calculation!S:S,ROW())=0,-100,ROUND(INDEX([1]Calculation!S:S,ROW()),0))</f>
        <v>-100</v>
      </c>
      <c r="O1949" s="8">
        <f>IF(INDEX([1]Calculation!T:T,ROW())=0,-100,ROUND(INDEX([1]Calculation!T:T,ROW()),0))</f>
        <v>-100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IF(INDEX([1]Calculation!L:L,ROW())=0,-100,ROUND(INDEX([1]Calculation!L:L,ROW()),0))</f>
        <v>-100</v>
      </c>
      <c r="H1950" s="8">
        <f>IF(INDEX([1]Calculation!M:M,ROW())=0,-100,ROUND(INDEX([1]Calculation!M:M,ROW()),0))</f>
        <v>-100</v>
      </c>
      <c r="I1950" s="8">
        <f>IF(INDEX([1]Calculation!N:N,ROW())=0,-100,ROUND(INDEX([1]Calculation!N:N,ROW()),0))</f>
        <v>-100</v>
      </c>
      <c r="J1950" s="8">
        <f>IF(INDEX([1]Calculation!O:O,ROW())=0,-100,ROUND(INDEX([1]Calculation!O:O,ROW()),0))</f>
        <v>-100</v>
      </c>
      <c r="K1950" s="8">
        <f>IF(INDEX([1]Calculation!P:P,ROW())=0,-100,ROUND(INDEX([1]Calculation!P:P,ROW()),0))</f>
        <v>-100</v>
      </c>
      <c r="L1950" s="8">
        <f>IF(INDEX([1]Calculation!Q:Q,ROW())=0,-100,ROUND(INDEX([1]Calculation!Q:Q,ROW()),0))</f>
        <v>-100</v>
      </c>
      <c r="M1950" s="8">
        <f>IF(INDEX([1]Calculation!R:R,ROW())=0,-100,ROUND(INDEX([1]Calculation!R:R,ROW()),0))</f>
        <v>-100</v>
      </c>
      <c r="N1950" s="8">
        <f>IF(INDEX([1]Calculation!S:S,ROW())=0,-100,ROUND(INDEX([1]Calculation!S:S,ROW()),0))</f>
        <v>-100</v>
      </c>
      <c r="O1950" s="8">
        <f>IF(INDEX([1]Calculation!T:T,ROW())=0,-100,ROUND(INDEX([1]Calculation!T:T,ROW()),0))</f>
        <v>-100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IF(INDEX([1]Calculation!L:L,ROW())=0,-100,ROUND(INDEX([1]Calculation!L:L,ROW()),0))</f>
        <v>-100</v>
      </c>
      <c r="H1951" s="8">
        <f>IF(INDEX([1]Calculation!M:M,ROW())=0,-100,ROUND(INDEX([1]Calculation!M:M,ROW()),0))</f>
        <v>-100</v>
      </c>
      <c r="I1951" s="8">
        <f>IF(INDEX([1]Calculation!N:N,ROW())=0,-100,ROUND(INDEX([1]Calculation!N:N,ROW()),0))</f>
        <v>-100</v>
      </c>
      <c r="J1951" s="8">
        <f>IF(INDEX([1]Calculation!O:O,ROW())=0,-100,ROUND(INDEX([1]Calculation!O:O,ROW()),0))</f>
        <v>-100</v>
      </c>
      <c r="K1951" s="8">
        <f>IF(INDEX([1]Calculation!P:P,ROW())=0,-100,ROUND(INDEX([1]Calculation!P:P,ROW()),0))</f>
        <v>-100</v>
      </c>
      <c r="L1951" s="8">
        <f>IF(INDEX([1]Calculation!Q:Q,ROW())=0,-100,ROUND(INDEX([1]Calculation!Q:Q,ROW()),0))</f>
        <v>-100</v>
      </c>
      <c r="M1951" s="8">
        <f>IF(INDEX([1]Calculation!R:R,ROW())=0,-100,ROUND(INDEX([1]Calculation!R:R,ROW()),0))</f>
        <v>-100</v>
      </c>
      <c r="N1951" s="8">
        <f>IF(INDEX([1]Calculation!S:S,ROW())=0,-100,ROUND(INDEX([1]Calculation!S:S,ROW()),0))</f>
        <v>-100</v>
      </c>
      <c r="O1951" s="8">
        <f>IF(INDEX([1]Calculation!T:T,ROW())=0,-100,ROUND(INDEX([1]Calculation!T:T,ROW()),0))</f>
        <v>-100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IF(INDEX([1]Calculation!L:L,ROW())=0,-100,ROUND(INDEX([1]Calculation!L:L,ROW()),0))</f>
        <v>-100</v>
      </c>
      <c r="H1952" s="8">
        <f>IF(INDEX([1]Calculation!M:M,ROW())=0,-100,ROUND(INDEX([1]Calculation!M:M,ROW()),0))</f>
        <v>-100</v>
      </c>
      <c r="I1952" s="8">
        <f>IF(INDEX([1]Calculation!N:N,ROW())=0,-100,ROUND(INDEX([1]Calculation!N:N,ROW()),0))</f>
        <v>-100</v>
      </c>
      <c r="J1952" s="8">
        <f>IF(INDEX([1]Calculation!O:O,ROW())=0,-100,ROUND(INDEX([1]Calculation!O:O,ROW()),0))</f>
        <v>-100</v>
      </c>
      <c r="K1952" s="8">
        <f>IF(INDEX([1]Calculation!P:P,ROW())=0,-100,ROUND(INDEX([1]Calculation!P:P,ROW()),0))</f>
        <v>-100</v>
      </c>
      <c r="L1952" s="8">
        <f>IF(INDEX([1]Calculation!Q:Q,ROW())=0,-100,ROUND(INDEX([1]Calculation!Q:Q,ROW()),0))</f>
        <v>-100</v>
      </c>
      <c r="M1952" s="8">
        <f>IF(INDEX([1]Calculation!R:R,ROW())=0,-100,ROUND(INDEX([1]Calculation!R:R,ROW()),0))</f>
        <v>-100</v>
      </c>
      <c r="N1952" s="8">
        <f>IF(INDEX([1]Calculation!S:S,ROW())=0,-100,ROUND(INDEX([1]Calculation!S:S,ROW()),0))</f>
        <v>-100</v>
      </c>
      <c r="O1952" s="8">
        <f>IF(INDEX([1]Calculation!T:T,ROW())=0,-100,ROUND(INDEX([1]Calculation!T:T,ROW()),0))</f>
        <v>-100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IF(INDEX([1]Calculation!L:L,ROW())=0,-100,ROUND(INDEX([1]Calculation!L:L,ROW()),0))</f>
        <v>-100</v>
      </c>
      <c r="H1953" s="8">
        <f>IF(INDEX([1]Calculation!M:M,ROW())=0,-100,ROUND(INDEX([1]Calculation!M:M,ROW()),0))</f>
        <v>-100</v>
      </c>
      <c r="I1953" s="8">
        <f>IF(INDEX([1]Calculation!N:N,ROW())=0,-100,ROUND(INDEX([1]Calculation!N:N,ROW()),0))</f>
        <v>-100</v>
      </c>
      <c r="J1953" s="8">
        <f>IF(INDEX([1]Calculation!O:O,ROW())=0,-100,ROUND(INDEX([1]Calculation!O:O,ROW()),0))</f>
        <v>-100</v>
      </c>
      <c r="K1953" s="8">
        <f>IF(INDEX([1]Calculation!P:P,ROW())=0,-100,ROUND(INDEX([1]Calculation!P:P,ROW()),0))</f>
        <v>-100</v>
      </c>
      <c r="L1953" s="8">
        <f>IF(INDEX([1]Calculation!Q:Q,ROW())=0,-100,ROUND(INDEX([1]Calculation!Q:Q,ROW()),0))</f>
        <v>-100</v>
      </c>
      <c r="M1953" s="8">
        <f>IF(INDEX([1]Calculation!R:R,ROW())=0,-100,ROUND(INDEX([1]Calculation!R:R,ROW()),0))</f>
        <v>-100</v>
      </c>
      <c r="N1953" s="8">
        <f>IF(INDEX([1]Calculation!S:S,ROW())=0,-100,ROUND(INDEX([1]Calculation!S:S,ROW()),0))</f>
        <v>-100</v>
      </c>
      <c r="O1953" s="8">
        <f>IF(INDEX([1]Calculation!T:T,ROW())=0,-100,ROUND(INDEX([1]Calculation!T:T,ROW()),0))</f>
        <v>-100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IF(INDEX([1]Calculation!L:L,ROW())=0,-100,ROUND(INDEX([1]Calculation!L:L,ROW()),0))</f>
        <v>-100</v>
      </c>
      <c r="H1954" s="8">
        <f>IF(INDEX([1]Calculation!M:M,ROW())=0,-100,ROUND(INDEX([1]Calculation!M:M,ROW()),0))</f>
        <v>-100</v>
      </c>
      <c r="I1954" s="8">
        <f>IF(INDEX([1]Calculation!N:N,ROW())=0,-100,ROUND(INDEX([1]Calculation!N:N,ROW()),0))</f>
        <v>-100</v>
      </c>
      <c r="J1954" s="8">
        <f>IF(INDEX([1]Calculation!O:O,ROW())=0,-100,ROUND(INDEX([1]Calculation!O:O,ROW()),0))</f>
        <v>-100</v>
      </c>
      <c r="K1954" s="8">
        <f>IF(INDEX([1]Calculation!P:P,ROW())=0,-100,ROUND(INDEX([1]Calculation!P:P,ROW()),0))</f>
        <v>-100</v>
      </c>
      <c r="L1954" s="8">
        <f>IF(INDEX([1]Calculation!Q:Q,ROW())=0,-100,ROUND(INDEX([1]Calculation!Q:Q,ROW()),0))</f>
        <v>-100</v>
      </c>
      <c r="M1954" s="8">
        <f>IF(INDEX([1]Calculation!R:R,ROW())=0,-100,ROUND(INDEX([1]Calculation!R:R,ROW()),0))</f>
        <v>-100</v>
      </c>
      <c r="N1954" s="8">
        <f>IF(INDEX([1]Calculation!S:S,ROW())=0,-100,ROUND(INDEX([1]Calculation!S:S,ROW()),0))</f>
        <v>-100</v>
      </c>
      <c r="O1954" s="8">
        <f>IF(INDEX([1]Calculation!T:T,ROW())=0,-100,ROUND(INDEX([1]Calculation!T:T,ROW()),0))</f>
        <v>-100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IF(INDEX([1]Calculation!L:L,ROW())=0,-100,ROUND(INDEX([1]Calculation!L:L,ROW()),0))</f>
        <v>-100</v>
      </c>
      <c r="H1955" s="8">
        <f>IF(INDEX([1]Calculation!M:M,ROW())=0,-100,ROUND(INDEX([1]Calculation!M:M,ROW()),0))</f>
        <v>-100</v>
      </c>
      <c r="I1955" s="8">
        <f>IF(INDEX([1]Calculation!N:N,ROW())=0,-100,ROUND(INDEX([1]Calculation!N:N,ROW()),0))</f>
        <v>-100</v>
      </c>
      <c r="J1955" s="8">
        <f>IF(INDEX([1]Calculation!O:O,ROW())=0,-100,ROUND(INDEX([1]Calculation!O:O,ROW()),0))</f>
        <v>-100</v>
      </c>
      <c r="K1955" s="8">
        <f>IF(INDEX([1]Calculation!P:P,ROW())=0,-100,ROUND(INDEX([1]Calculation!P:P,ROW()),0))</f>
        <v>-100</v>
      </c>
      <c r="L1955" s="8">
        <f>IF(INDEX([1]Calculation!Q:Q,ROW())=0,-100,ROUND(INDEX([1]Calculation!Q:Q,ROW()),0))</f>
        <v>-100</v>
      </c>
      <c r="M1955" s="8">
        <f>IF(INDEX([1]Calculation!R:R,ROW())=0,-100,ROUND(INDEX([1]Calculation!R:R,ROW()),0))</f>
        <v>-100</v>
      </c>
      <c r="N1955" s="8">
        <f>IF(INDEX([1]Calculation!S:S,ROW())=0,-100,ROUND(INDEX([1]Calculation!S:S,ROW()),0))</f>
        <v>-100</v>
      </c>
      <c r="O1955" s="8">
        <f>IF(INDEX([1]Calculation!T:T,ROW())=0,-100,ROUND(INDEX([1]Calculation!T:T,ROW()),0))</f>
        <v>-100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IF(INDEX([1]Calculation!L:L,ROW())=0,-100,ROUND(INDEX([1]Calculation!L:L,ROW()),0))</f>
        <v>-100</v>
      </c>
      <c r="H1956" s="8">
        <f>IF(INDEX([1]Calculation!M:M,ROW())=0,-100,ROUND(INDEX([1]Calculation!M:M,ROW()),0))</f>
        <v>-100</v>
      </c>
      <c r="I1956" s="8">
        <f>IF(INDEX([1]Calculation!N:N,ROW())=0,-100,ROUND(INDEX([1]Calculation!N:N,ROW()),0))</f>
        <v>-100</v>
      </c>
      <c r="J1956" s="8">
        <f>IF(INDEX([1]Calculation!O:O,ROW())=0,-100,ROUND(INDEX([1]Calculation!O:O,ROW()),0))</f>
        <v>-100</v>
      </c>
      <c r="K1956" s="8">
        <f>IF(INDEX([1]Calculation!P:P,ROW())=0,-100,ROUND(INDEX([1]Calculation!P:P,ROW()),0))</f>
        <v>-100</v>
      </c>
      <c r="L1956" s="8">
        <f>IF(INDEX([1]Calculation!Q:Q,ROW())=0,-100,ROUND(INDEX([1]Calculation!Q:Q,ROW()),0))</f>
        <v>-100</v>
      </c>
      <c r="M1956" s="8">
        <f>IF(INDEX([1]Calculation!R:R,ROW())=0,-100,ROUND(INDEX([1]Calculation!R:R,ROW()),0))</f>
        <v>-100</v>
      </c>
      <c r="N1956" s="8">
        <f>IF(INDEX([1]Calculation!S:S,ROW())=0,-100,ROUND(INDEX([1]Calculation!S:S,ROW()),0))</f>
        <v>-100</v>
      </c>
      <c r="O1956" s="8">
        <f>IF(INDEX([1]Calculation!T:T,ROW())=0,-100,ROUND(INDEX([1]Calculation!T:T,ROW()),0))</f>
        <v>-100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IF(INDEX([1]Calculation!L:L,ROW())=0,-100,ROUND(INDEX([1]Calculation!L:L,ROW()),0))</f>
        <v>-100</v>
      </c>
      <c r="H1957" s="8">
        <f>IF(INDEX([1]Calculation!M:M,ROW())=0,-100,ROUND(INDEX([1]Calculation!M:M,ROW()),0))</f>
        <v>-100</v>
      </c>
      <c r="I1957" s="8">
        <f>IF(INDEX([1]Calculation!N:N,ROW())=0,-100,ROUND(INDEX([1]Calculation!N:N,ROW()),0))</f>
        <v>-100</v>
      </c>
      <c r="J1957" s="8">
        <f>IF(INDEX([1]Calculation!O:O,ROW())=0,-100,ROUND(INDEX([1]Calculation!O:O,ROW()),0))</f>
        <v>-100</v>
      </c>
      <c r="K1957" s="8">
        <f>IF(INDEX([1]Calculation!P:P,ROW())=0,-100,ROUND(INDEX([1]Calculation!P:P,ROW()),0))</f>
        <v>-100</v>
      </c>
      <c r="L1957" s="8">
        <f>IF(INDEX([1]Calculation!Q:Q,ROW())=0,-100,ROUND(INDEX([1]Calculation!Q:Q,ROW()),0))</f>
        <v>-100</v>
      </c>
      <c r="M1957" s="8">
        <f>IF(INDEX([1]Calculation!R:R,ROW())=0,-100,ROUND(INDEX([1]Calculation!R:R,ROW()),0))</f>
        <v>-100</v>
      </c>
      <c r="N1957" s="8">
        <f>IF(INDEX([1]Calculation!S:S,ROW())=0,-100,ROUND(INDEX([1]Calculation!S:S,ROW()),0))</f>
        <v>-100</v>
      </c>
      <c r="O1957" s="8">
        <f>IF(INDEX([1]Calculation!T:T,ROW())=0,-100,ROUND(INDEX([1]Calculation!T:T,ROW()),0))</f>
        <v>-100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IF(INDEX([1]Calculation!L:L,ROW())=0,-100,ROUND(INDEX([1]Calculation!L:L,ROW()),0))</f>
        <v>-100</v>
      </c>
      <c r="H1958" s="8">
        <f>IF(INDEX([1]Calculation!M:M,ROW())=0,-100,ROUND(INDEX([1]Calculation!M:M,ROW()),0))</f>
        <v>-100</v>
      </c>
      <c r="I1958" s="8">
        <f>IF(INDEX([1]Calculation!N:N,ROW())=0,-100,ROUND(INDEX([1]Calculation!N:N,ROW()),0))</f>
        <v>-100</v>
      </c>
      <c r="J1958" s="8">
        <f>IF(INDEX([1]Calculation!O:O,ROW())=0,-100,ROUND(INDEX([1]Calculation!O:O,ROW()),0))</f>
        <v>-100</v>
      </c>
      <c r="K1958" s="8">
        <f>IF(INDEX([1]Calculation!P:P,ROW())=0,-100,ROUND(INDEX([1]Calculation!P:P,ROW()),0))</f>
        <v>-100</v>
      </c>
      <c r="L1958" s="8">
        <f>IF(INDEX([1]Calculation!Q:Q,ROW())=0,-100,ROUND(INDEX([1]Calculation!Q:Q,ROW()),0))</f>
        <v>-100</v>
      </c>
      <c r="M1958" s="8">
        <f>IF(INDEX([1]Calculation!R:R,ROW())=0,-100,ROUND(INDEX([1]Calculation!R:R,ROW()),0))</f>
        <v>-100</v>
      </c>
      <c r="N1958" s="8">
        <f>IF(INDEX([1]Calculation!S:S,ROW())=0,-100,ROUND(INDEX([1]Calculation!S:S,ROW()),0))</f>
        <v>-100</v>
      </c>
      <c r="O1958" s="8">
        <f>IF(INDEX([1]Calculation!T:T,ROW())=0,-100,ROUND(INDEX([1]Calculation!T:T,ROW()),0))</f>
        <v>-100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IF(INDEX([1]Calculation!L:L,ROW())=0,-100,ROUND(INDEX([1]Calculation!L:L,ROW()),0))</f>
        <v>-100</v>
      </c>
      <c r="H1959" s="8">
        <f>IF(INDEX([1]Calculation!M:M,ROW())=0,-100,ROUND(INDEX([1]Calculation!M:M,ROW()),0))</f>
        <v>-100</v>
      </c>
      <c r="I1959" s="8">
        <f>IF(INDEX([1]Calculation!N:N,ROW())=0,-100,ROUND(INDEX([1]Calculation!N:N,ROW()),0))</f>
        <v>-100</v>
      </c>
      <c r="J1959" s="8">
        <f>IF(INDEX([1]Calculation!O:O,ROW())=0,-100,ROUND(INDEX([1]Calculation!O:O,ROW()),0))</f>
        <v>-100</v>
      </c>
      <c r="K1959" s="8">
        <f>IF(INDEX([1]Calculation!P:P,ROW())=0,-100,ROUND(INDEX([1]Calculation!P:P,ROW()),0))</f>
        <v>-100</v>
      </c>
      <c r="L1959" s="8">
        <f>IF(INDEX([1]Calculation!Q:Q,ROW())=0,-100,ROUND(INDEX([1]Calculation!Q:Q,ROW()),0))</f>
        <v>-100</v>
      </c>
      <c r="M1959" s="8">
        <f>IF(INDEX([1]Calculation!R:R,ROW())=0,-100,ROUND(INDEX([1]Calculation!R:R,ROW()),0))</f>
        <v>-100</v>
      </c>
      <c r="N1959" s="8">
        <f>IF(INDEX([1]Calculation!S:S,ROW())=0,-100,ROUND(INDEX([1]Calculation!S:S,ROW()),0))</f>
        <v>-100</v>
      </c>
      <c r="O1959" s="8">
        <f>IF(INDEX([1]Calculation!T:T,ROW())=0,-100,ROUND(INDEX([1]Calculation!T:T,ROW()),0))</f>
        <v>-100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IF(INDEX([1]Calculation!L:L,ROW())=0,-100,ROUND(INDEX([1]Calculation!L:L,ROW()),0))</f>
        <v>-100</v>
      </c>
      <c r="H1960" s="8">
        <f>IF(INDEX([1]Calculation!M:M,ROW())=0,-100,ROUND(INDEX([1]Calculation!M:M,ROW()),0))</f>
        <v>-100</v>
      </c>
      <c r="I1960" s="8">
        <f>IF(INDEX([1]Calculation!N:N,ROW())=0,-100,ROUND(INDEX([1]Calculation!N:N,ROW()),0))</f>
        <v>-100</v>
      </c>
      <c r="J1960" s="8">
        <f>IF(INDEX([1]Calculation!O:O,ROW())=0,-100,ROUND(INDEX([1]Calculation!O:O,ROW()),0))</f>
        <v>-100</v>
      </c>
      <c r="K1960" s="8">
        <f>IF(INDEX([1]Calculation!P:P,ROW())=0,-100,ROUND(INDEX([1]Calculation!P:P,ROW()),0))</f>
        <v>-100</v>
      </c>
      <c r="L1960" s="8">
        <f>IF(INDEX([1]Calculation!Q:Q,ROW())=0,-100,ROUND(INDEX([1]Calculation!Q:Q,ROW()),0))</f>
        <v>-100</v>
      </c>
      <c r="M1960" s="8">
        <f>IF(INDEX([1]Calculation!R:R,ROW())=0,-100,ROUND(INDEX([1]Calculation!R:R,ROW()),0))</f>
        <v>-100</v>
      </c>
      <c r="N1960" s="8">
        <f>IF(INDEX([1]Calculation!S:S,ROW())=0,-100,ROUND(INDEX([1]Calculation!S:S,ROW()),0))</f>
        <v>-100</v>
      </c>
      <c r="O1960" s="8">
        <f>IF(INDEX([1]Calculation!T:T,ROW())=0,-100,ROUND(INDEX([1]Calculation!T:T,ROW()),0))</f>
        <v>-100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IF(INDEX([1]Calculation!L:L,ROW())=0,-100,ROUND(INDEX([1]Calculation!L:L,ROW()),0))</f>
        <v>-100</v>
      </c>
      <c r="H1961" s="8">
        <f>IF(INDEX([1]Calculation!M:M,ROW())=0,-100,ROUND(INDEX([1]Calculation!M:M,ROW()),0))</f>
        <v>-100</v>
      </c>
      <c r="I1961" s="8">
        <f>IF(INDEX([1]Calculation!N:N,ROW())=0,-100,ROUND(INDEX([1]Calculation!N:N,ROW()),0))</f>
        <v>-100</v>
      </c>
      <c r="J1961" s="8">
        <f>IF(INDEX([1]Calculation!O:O,ROW())=0,-100,ROUND(INDEX([1]Calculation!O:O,ROW()),0))</f>
        <v>-100</v>
      </c>
      <c r="K1961" s="8">
        <f>IF(INDEX([1]Calculation!P:P,ROW())=0,-100,ROUND(INDEX([1]Calculation!P:P,ROW()),0))</f>
        <v>-100</v>
      </c>
      <c r="L1961" s="8">
        <f>IF(INDEX([1]Calculation!Q:Q,ROW())=0,-100,ROUND(INDEX([1]Calculation!Q:Q,ROW()),0))</f>
        <v>-100</v>
      </c>
      <c r="M1961" s="8">
        <f>IF(INDEX([1]Calculation!R:R,ROW())=0,-100,ROUND(INDEX([1]Calculation!R:R,ROW()),0))</f>
        <v>-100</v>
      </c>
      <c r="N1961" s="8">
        <f>IF(INDEX([1]Calculation!S:S,ROW())=0,-100,ROUND(INDEX([1]Calculation!S:S,ROW()),0))</f>
        <v>-100</v>
      </c>
      <c r="O1961" s="8">
        <f>IF(INDEX([1]Calculation!T:T,ROW())=0,-100,ROUND(INDEX([1]Calculation!T:T,ROW()),0))</f>
        <v>-100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IF(INDEX([1]Calculation!L:L,ROW())=0,-100,ROUND(INDEX([1]Calculation!L:L,ROW()),0))</f>
        <v>-100</v>
      </c>
      <c r="H1962" s="8">
        <f>IF(INDEX([1]Calculation!M:M,ROW())=0,-100,ROUND(INDEX([1]Calculation!M:M,ROW()),0))</f>
        <v>-100</v>
      </c>
      <c r="I1962" s="8">
        <f>IF(INDEX([1]Calculation!N:N,ROW())=0,-100,ROUND(INDEX([1]Calculation!N:N,ROW()),0))</f>
        <v>-100</v>
      </c>
      <c r="J1962" s="8">
        <f>IF(INDEX([1]Calculation!O:O,ROW())=0,-100,ROUND(INDEX([1]Calculation!O:O,ROW()),0))</f>
        <v>-100</v>
      </c>
      <c r="K1962" s="8">
        <f>IF(INDEX([1]Calculation!P:P,ROW())=0,-100,ROUND(INDEX([1]Calculation!P:P,ROW()),0))</f>
        <v>-100</v>
      </c>
      <c r="L1962" s="8">
        <f>IF(INDEX([1]Calculation!Q:Q,ROW())=0,-100,ROUND(INDEX([1]Calculation!Q:Q,ROW()),0))</f>
        <v>-100</v>
      </c>
      <c r="M1962" s="8">
        <f>IF(INDEX([1]Calculation!R:R,ROW())=0,-100,ROUND(INDEX([1]Calculation!R:R,ROW()),0))</f>
        <v>-100</v>
      </c>
      <c r="N1962" s="8">
        <f>IF(INDEX([1]Calculation!S:S,ROW())=0,-100,ROUND(INDEX([1]Calculation!S:S,ROW()),0))</f>
        <v>-100</v>
      </c>
      <c r="O1962" s="8">
        <f>IF(INDEX([1]Calculation!T:T,ROW())=0,-100,ROUND(INDEX([1]Calculation!T:T,ROW()),0))</f>
        <v>-100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IF(INDEX([1]Calculation!L:L,ROW())=0,-100,ROUND(INDEX([1]Calculation!L:L,ROW()),0))</f>
        <v>-100</v>
      </c>
      <c r="H1963" s="8">
        <f>IF(INDEX([1]Calculation!M:M,ROW())=0,-100,ROUND(INDEX([1]Calculation!M:M,ROW()),0))</f>
        <v>-100</v>
      </c>
      <c r="I1963" s="8">
        <f>IF(INDEX([1]Calculation!N:N,ROW())=0,-100,ROUND(INDEX([1]Calculation!N:N,ROW()),0))</f>
        <v>-100</v>
      </c>
      <c r="J1963" s="8">
        <f>IF(INDEX([1]Calculation!O:O,ROW())=0,-100,ROUND(INDEX([1]Calculation!O:O,ROW()),0))</f>
        <v>-100</v>
      </c>
      <c r="K1963" s="8">
        <f>IF(INDEX([1]Calculation!P:P,ROW())=0,-100,ROUND(INDEX([1]Calculation!P:P,ROW()),0))</f>
        <v>-100</v>
      </c>
      <c r="L1963" s="8">
        <f>IF(INDEX([1]Calculation!Q:Q,ROW())=0,-100,ROUND(INDEX([1]Calculation!Q:Q,ROW()),0))</f>
        <v>-100</v>
      </c>
      <c r="M1963" s="8">
        <f>IF(INDEX([1]Calculation!R:R,ROW())=0,-100,ROUND(INDEX([1]Calculation!R:R,ROW()),0))</f>
        <v>-100</v>
      </c>
      <c r="N1963" s="8">
        <f>IF(INDEX([1]Calculation!S:S,ROW())=0,-100,ROUND(INDEX([1]Calculation!S:S,ROW()),0))</f>
        <v>-100</v>
      </c>
      <c r="O1963" s="8">
        <f>IF(INDEX([1]Calculation!T:T,ROW())=0,-100,ROUND(INDEX([1]Calculation!T:T,ROW()),0))</f>
        <v>-100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IF(INDEX([1]Calculation!L:L,ROW())=0,-100,ROUND(INDEX([1]Calculation!L:L,ROW()),0))</f>
        <v>-100</v>
      </c>
      <c r="H1964" s="8">
        <f>IF(INDEX([1]Calculation!M:M,ROW())=0,-100,ROUND(INDEX([1]Calculation!M:M,ROW()),0))</f>
        <v>-100</v>
      </c>
      <c r="I1964" s="8">
        <f>IF(INDEX([1]Calculation!N:N,ROW())=0,-100,ROUND(INDEX([1]Calculation!N:N,ROW()),0))</f>
        <v>-100</v>
      </c>
      <c r="J1964" s="8">
        <f>IF(INDEX([1]Calculation!O:O,ROW())=0,-100,ROUND(INDEX([1]Calculation!O:O,ROW()),0))</f>
        <v>-100</v>
      </c>
      <c r="K1964" s="8">
        <f>IF(INDEX([1]Calculation!P:P,ROW())=0,-100,ROUND(INDEX([1]Calculation!P:P,ROW()),0))</f>
        <v>-100</v>
      </c>
      <c r="L1964" s="8">
        <f>IF(INDEX([1]Calculation!Q:Q,ROW())=0,-100,ROUND(INDEX([1]Calculation!Q:Q,ROW()),0))</f>
        <v>-100</v>
      </c>
      <c r="M1964" s="8">
        <f>IF(INDEX([1]Calculation!R:R,ROW())=0,-100,ROUND(INDEX([1]Calculation!R:R,ROW()),0))</f>
        <v>-100</v>
      </c>
      <c r="N1964" s="8">
        <f>IF(INDEX([1]Calculation!S:S,ROW())=0,-100,ROUND(INDEX([1]Calculation!S:S,ROW()),0))</f>
        <v>-100</v>
      </c>
      <c r="O1964" s="8">
        <f>IF(INDEX([1]Calculation!T:T,ROW())=0,-100,ROUND(INDEX([1]Calculation!T:T,ROW()),0))</f>
        <v>-100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IF(INDEX([1]Calculation!L:L,ROW())=0,-100,ROUND(INDEX([1]Calculation!L:L,ROW()),0))</f>
        <v>-100</v>
      </c>
      <c r="H1965" s="8">
        <f>IF(INDEX([1]Calculation!M:M,ROW())=0,-100,ROUND(INDEX([1]Calculation!M:M,ROW()),0))</f>
        <v>-100</v>
      </c>
      <c r="I1965" s="8">
        <f>IF(INDEX([1]Calculation!N:N,ROW())=0,-100,ROUND(INDEX([1]Calculation!N:N,ROW()),0))</f>
        <v>-100</v>
      </c>
      <c r="J1965" s="8">
        <f>IF(INDEX([1]Calculation!O:O,ROW())=0,-100,ROUND(INDEX([1]Calculation!O:O,ROW()),0))</f>
        <v>-100</v>
      </c>
      <c r="K1965" s="8">
        <f>IF(INDEX([1]Calculation!P:P,ROW())=0,-100,ROUND(INDEX([1]Calculation!P:P,ROW()),0))</f>
        <v>-100</v>
      </c>
      <c r="L1965" s="8">
        <f>IF(INDEX([1]Calculation!Q:Q,ROW())=0,-100,ROUND(INDEX([1]Calculation!Q:Q,ROW()),0))</f>
        <v>-100</v>
      </c>
      <c r="M1965" s="8">
        <f>IF(INDEX([1]Calculation!R:R,ROW())=0,-100,ROUND(INDEX([1]Calculation!R:R,ROW()),0))</f>
        <v>-100</v>
      </c>
      <c r="N1965" s="8">
        <f>IF(INDEX([1]Calculation!S:S,ROW())=0,-100,ROUND(INDEX([1]Calculation!S:S,ROW()),0))</f>
        <v>-100</v>
      </c>
      <c r="O1965" s="8">
        <f>IF(INDEX([1]Calculation!T:T,ROW())=0,-100,ROUND(INDEX([1]Calculation!T:T,ROW()),0))</f>
        <v>-100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IF(INDEX([1]Calculation!L:L,ROW())=0,-100,ROUND(INDEX([1]Calculation!L:L,ROW()),0))</f>
        <v>-100</v>
      </c>
      <c r="H1966" s="8">
        <f>IF(INDEX([1]Calculation!M:M,ROW())=0,-100,ROUND(INDEX([1]Calculation!M:M,ROW()),0))</f>
        <v>-100</v>
      </c>
      <c r="I1966" s="8">
        <f>IF(INDEX([1]Calculation!N:N,ROW())=0,-100,ROUND(INDEX([1]Calculation!N:N,ROW()),0))</f>
        <v>-100</v>
      </c>
      <c r="J1966" s="8">
        <f>IF(INDEX([1]Calculation!O:O,ROW())=0,-100,ROUND(INDEX([1]Calculation!O:O,ROW()),0))</f>
        <v>-100</v>
      </c>
      <c r="K1966" s="8">
        <f>IF(INDEX([1]Calculation!P:P,ROW())=0,-100,ROUND(INDEX([1]Calculation!P:P,ROW()),0))</f>
        <v>-100</v>
      </c>
      <c r="L1966" s="8">
        <f>IF(INDEX([1]Calculation!Q:Q,ROW())=0,-100,ROUND(INDEX([1]Calculation!Q:Q,ROW()),0))</f>
        <v>-100</v>
      </c>
      <c r="M1966" s="8">
        <f>IF(INDEX([1]Calculation!R:R,ROW())=0,-100,ROUND(INDEX([1]Calculation!R:R,ROW()),0))</f>
        <v>-100</v>
      </c>
      <c r="N1966" s="8">
        <f>IF(INDEX([1]Calculation!S:S,ROW())=0,-100,ROUND(INDEX([1]Calculation!S:S,ROW()),0))</f>
        <v>-100</v>
      </c>
      <c r="O1966" s="8">
        <f>IF(INDEX([1]Calculation!T:T,ROW())=0,-100,ROUND(INDEX([1]Calculation!T:T,ROW()),0))</f>
        <v>-100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IF(INDEX([1]Calculation!L:L,ROW())=0,-100,ROUND(INDEX([1]Calculation!L:L,ROW()),0))</f>
        <v>-100</v>
      </c>
      <c r="H1967" s="8">
        <f>IF(INDEX([1]Calculation!M:M,ROW())=0,-100,ROUND(INDEX([1]Calculation!M:M,ROW()),0))</f>
        <v>-100</v>
      </c>
      <c r="I1967" s="8">
        <f>IF(INDEX([1]Calculation!N:N,ROW())=0,-100,ROUND(INDEX([1]Calculation!N:N,ROW()),0))</f>
        <v>-100</v>
      </c>
      <c r="J1967" s="8">
        <f>IF(INDEX([1]Calculation!O:O,ROW())=0,-100,ROUND(INDEX([1]Calculation!O:O,ROW()),0))</f>
        <v>-100</v>
      </c>
      <c r="K1967" s="8">
        <f>IF(INDEX([1]Calculation!P:P,ROW())=0,-100,ROUND(INDEX([1]Calculation!P:P,ROW()),0))</f>
        <v>-100</v>
      </c>
      <c r="L1967" s="8">
        <f>IF(INDEX([1]Calculation!Q:Q,ROW())=0,-100,ROUND(INDEX([1]Calculation!Q:Q,ROW()),0))</f>
        <v>-100</v>
      </c>
      <c r="M1967" s="8">
        <f>IF(INDEX([1]Calculation!R:R,ROW())=0,-100,ROUND(INDEX([1]Calculation!R:R,ROW()),0))</f>
        <v>-100</v>
      </c>
      <c r="N1967" s="8">
        <f>IF(INDEX([1]Calculation!S:S,ROW())=0,-100,ROUND(INDEX([1]Calculation!S:S,ROW()),0))</f>
        <v>-100</v>
      </c>
      <c r="O1967" s="8">
        <f>IF(INDEX([1]Calculation!T:T,ROW())=0,-100,ROUND(INDEX([1]Calculation!T:T,ROW()),0))</f>
        <v>-100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IF(INDEX([1]Calculation!L:L,ROW())=0,-100,ROUND(INDEX([1]Calculation!L:L,ROW()),0))</f>
        <v>-100</v>
      </c>
      <c r="H1968" s="8">
        <f>IF(INDEX([1]Calculation!M:M,ROW())=0,-100,ROUND(INDEX([1]Calculation!M:M,ROW()),0))</f>
        <v>-100</v>
      </c>
      <c r="I1968" s="8">
        <f>IF(INDEX([1]Calculation!N:N,ROW())=0,-100,ROUND(INDEX([1]Calculation!N:N,ROW()),0))</f>
        <v>-100</v>
      </c>
      <c r="J1968" s="8">
        <f>IF(INDEX([1]Calculation!O:O,ROW())=0,-100,ROUND(INDEX([1]Calculation!O:O,ROW()),0))</f>
        <v>-100</v>
      </c>
      <c r="K1968" s="8">
        <f>IF(INDEX([1]Calculation!P:P,ROW())=0,-100,ROUND(INDEX([1]Calculation!P:P,ROW()),0))</f>
        <v>-100</v>
      </c>
      <c r="L1968" s="8">
        <f>IF(INDEX([1]Calculation!Q:Q,ROW())=0,-100,ROUND(INDEX([1]Calculation!Q:Q,ROW()),0))</f>
        <v>-100</v>
      </c>
      <c r="M1968" s="8">
        <f>IF(INDEX([1]Calculation!R:R,ROW())=0,-100,ROUND(INDEX([1]Calculation!R:R,ROW()),0))</f>
        <v>-100</v>
      </c>
      <c r="N1968" s="8">
        <f>IF(INDEX([1]Calculation!S:S,ROW())=0,-100,ROUND(INDEX([1]Calculation!S:S,ROW()),0))</f>
        <v>-100</v>
      </c>
      <c r="O1968" s="8">
        <f>IF(INDEX([1]Calculation!T:T,ROW())=0,-100,ROUND(INDEX([1]Calculation!T:T,ROW()),0))</f>
        <v>-100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IF(INDEX([1]Calculation!L:L,ROW())=0,-100,ROUND(INDEX([1]Calculation!L:L,ROW()),0))</f>
        <v>-100</v>
      </c>
      <c r="H1969" s="8">
        <f>IF(INDEX([1]Calculation!M:M,ROW())=0,-100,ROUND(INDEX([1]Calculation!M:M,ROW()),0))</f>
        <v>-100</v>
      </c>
      <c r="I1969" s="8">
        <f>IF(INDEX([1]Calculation!N:N,ROW())=0,-100,ROUND(INDEX([1]Calculation!N:N,ROW()),0))</f>
        <v>-100</v>
      </c>
      <c r="J1969" s="8">
        <f>IF(INDEX([1]Calculation!O:O,ROW())=0,-100,ROUND(INDEX([1]Calculation!O:O,ROW()),0))</f>
        <v>-100</v>
      </c>
      <c r="K1969" s="8">
        <f>IF(INDEX([1]Calculation!P:P,ROW())=0,-100,ROUND(INDEX([1]Calculation!P:P,ROW()),0))</f>
        <v>-100</v>
      </c>
      <c r="L1969" s="8">
        <f>IF(INDEX([1]Calculation!Q:Q,ROW())=0,-100,ROUND(INDEX([1]Calculation!Q:Q,ROW()),0))</f>
        <v>-100</v>
      </c>
      <c r="M1969" s="8">
        <f>IF(INDEX([1]Calculation!R:R,ROW())=0,-100,ROUND(INDEX([1]Calculation!R:R,ROW()),0))</f>
        <v>-100</v>
      </c>
      <c r="N1969" s="8">
        <f>IF(INDEX([1]Calculation!S:S,ROW())=0,-100,ROUND(INDEX([1]Calculation!S:S,ROW()),0))</f>
        <v>-100</v>
      </c>
      <c r="O1969" s="8">
        <f>IF(INDEX([1]Calculation!T:T,ROW())=0,-100,ROUND(INDEX([1]Calculation!T:T,ROW()),0))</f>
        <v>-100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IF(INDEX([1]Calculation!L:L,ROW())=0,-100,ROUND(INDEX([1]Calculation!L:L,ROW()),0))</f>
        <v>-100</v>
      </c>
      <c r="H1970" s="8">
        <f>IF(INDEX([1]Calculation!M:M,ROW())=0,-100,ROUND(INDEX([1]Calculation!M:M,ROW()),0))</f>
        <v>-100</v>
      </c>
      <c r="I1970" s="8">
        <f>IF(INDEX([1]Calculation!N:N,ROW())=0,-100,ROUND(INDEX([1]Calculation!N:N,ROW()),0))</f>
        <v>-100</v>
      </c>
      <c r="J1970" s="8">
        <f>IF(INDEX([1]Calculation!O:O,ROW())=0,-100,ROUND(INDEX([1]Calculation!O:O,ROW()),0))</f>
        <v>-100</v>
      </c>
      <c r="K1970" s="8">
        <f>IF(INDEX([1]Calculation!P:P,ROW())=0,-100,ROUND(INDEX([1]Calculation!P:P,ROW()),0))</f>
        <v>-100</v>
      </c>
      <c r="L1970" s="8">
        <f>IF(INDEX([1]Calculation!Q:Q,ROW())=0,-100,ROUND(INDEX([1]Calculation!Q:Q,ROW()),0))</f>
        <v>-100</v>
      </c>
      <c r="M1970" s="8">
        <f>IF(INDEX([1]Calculation!R:R,ROW())=0,-100,ROUND(INDEX([1]Calculation!R:R,ROW()),0))</f>
        <v>-100</v>
      </c>
      <c r="N1970" s="8">
        <f>IF(INDEX([1]Calculation!S:S,ROW())=0,-100,ROUND(INDEX([1]Calculation!S:S,ROW()),0))</f>
        <v>-100</v>
      </c>
      <c r="O1970" s="8">
        <f>IF(INDEX([1]Calculation!T:T,ROW())=0,-100,ROUND(INDEX([1]Calculation!T:T,ROW()),0))</f>
        <v>-100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IF(INDEX([1]Calculation!L:L,ROW())=0,-100,ROUND(INDEX([1]Calculation!L:L,ROW()),0))</f>
        <v>-100</v>
      </c>
      <c r="H1971" s="8">
        <f>IF(INDEX([1]Calculation!M:M,ROW())=0,-100,ROUND(INDEX([1]Calculation!M:M,ROW()),0))</f>
        <v>-100</v>
      </c>
      <c r="I1971" s="8">
        <f>IF(INDEX([1]Calculation!N:N,ROW())=0,-100,ROUND(INDEX([1]Calculation!N:N,ROW()),0))</f>
        <v>-100</v>
      </c>
      <c r="J1971" s="8">
        <f>IF(INDEX([1]Calculation!O:O,ROW())=0,-100,ROUND(INDEX([1]Calculation!O:O,ROW()),0))</f>
        <v>-100</v>
      </c>
      <c r="K1971" s="8">
        <f>IF(INDEX([1]Calculation!P:P,ROW())=0,-100,ROUND(INDEX([1]Calculation!P:P,ROW()),0))</f>
        <v>-100</v>
      </c>
      <c r="L1971" s="8">
        <f>IF(INDEX([1]Calculation!Q:Q,ROW())=0,-100,ROUND(INDEX([1]Calculation!Q:Q,ROW()),0))</f>
        <v>-100</v>
      </c>
      <c r="M1971" s="8">
        <f>IF(INDEX([1]Calculation!R:R,ROW())=0,-100,ROUND(INDEX([1]Calculation!R:R,ROW()),0))</f>
        <v>-100</v>
      </c>
      <c r="N1971" s="8">
        <f>IF(INDEX([1]Calculation!S:S,ROW())=0,-100,ROUND(INDEX([1]Calculation!S:S,ROW()),0))</f>
        <v>-100</v>
      </c>
      <c r="O1971" s="8">
        <f>IF(INDEX([1]Calculation!T:T,ROW())=0,-100,ROUND(INDEX([1]Calculation!T:T,ROW()),0))</f>
        <v>-100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IF(INDEX([1]Calculation!L:L,ROW())=0,-100,ROUND(INDEX([1]Calculation!L:L,ROW()),0))</f>
        <v>-100</v>
      </c>
      <c r="H1972" s="8">
        <f>IF(INDEX([1]Calculation!M:M,ROW())=0,-100,ROUND(INDEX([1]Calculation!M:M,ROW()),0))</f>
        <v>-100</v>
      </c>
      <c r="I1972" s="8">
        <f>IF(INDEX([1]Calculation!N:N,ROW())=0,-100,ROUND(INDEX([1]Calculation!N:N,ROW()),0))</f>
        <v>-100</v>
      </c>
      <c r="J1972" s="8">
        <f>IF(INDEX([1]Calculation!O:O,ROW())=0,-100,ROUND(INDEX([1]Calculation!O:O,ROW()),0))</f>
        <v>-100</v>
      </c>
      <c r="K1972" s="8">
        <f>IF(INDEX([1]Calculation!P:P,ROW())=0,-100,ROUND(INDEX([1]Calculation!P:P,ROW()),0))</f>
        <v>-100</v>
      </c>
      <c r="L1972" s="8">
        <f>IF(INDEX([1]Calculation!Q:Q,ROW())=0,-100,ROUND(INDEX([1]Calculation!Q:Q,ROW()),0))</f>
        <v>-100</v>
      </c>
      <c r="M1972" s="8">
        <f>IF(INDEX([1]Calculation!R:R,ROW())=0,-100,ROUND(INDEX([1]Calculation!R:R,ROW()),0))</f>
        <v>-100</v>
      </c>
      <c r="N1972" s="8">
        <f>IF(INDEX([1]Calculation!S:S,ROW())=0,-100,ROUND(INDEX([1]Calculation!S:S,ROW()),0))</f>
        <v>-100</v>
      </c>
      <c r="O1972" s="8">
        <f>IF(INDEX([1]Calculation!T:T,ROW())=0,-100,ROUND(INDEX([1]Calculation!T:T,ROW()),0))</f>
        <v>-100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IF(INDEX([1]Calculation!L:L,ROW())=0,-100,ROUND(INDEX([1]Calculation!L:L,ROW()),0))</f>
        <v>-100</v>
      </c>
      <c r="H1973" s="8">
        <f>IF(INDEX([1]Calculation!M:M,ROW())=0,-100,ROUND(INDEX([1]Calculation!M:M,ROW()),0))</f>
        <v>-100</v>
      </c>
      <c r="I1973" s="8">
        <f>IF(INDEX([1]Calculation!N:N,ROW())=0,-100,ROUND(INDEX([1]Calculation!N:N,ROW()),0))</f>
        <v>-100</v>
      </c>
      <c r="J1973" s="8">
        <f>IF(INDEX([1]Calculation!O:O,ROW())=0,-100,ROUND(INDEX([1]Calculation!O:O,ROW()),0))</f>
        <v>-100</v>
      </c>
      <c r="K1973" s="8">
        <f>IF(INDEX([1]Calculation!P:P,ROW())=0,-100,ROUND(INDEX([1]Calculation!P:P,ROW()),0))</f>
        <v>-100</v>
      </c>
      <c r="L1973" s="8">
        <f>IF(INDEX([1]Calculation!Q:Q,ROW())=0,-100,ROUND(INDEX([1]Calculation!Q:Q,ROW()),0))</f>
        <v>-100</v>
      </c>
      <c r="M1973" s="8">
        <f>IF(INDEX([1]Calculation!R:R,ROW())=0,-100,ROUND(INDEX([1]Calculation!R:R,ROW()),0))</f>
        <v>-100</v>
      </c>
      <c r="N1973" s="8">
        <f>IF(INDEX([1]Calculation!S:S,ROW())=0,-100,ROUND(INDEX([1]Calculation!S:S,ROW()),0))</f>
        <v>-100</v>
      </c>
      <c r="O1973" s="8">
        <f>IF(INDEX([1]Calculation!T:T,ROW())=0,-100,ROUND(INDEX([1]Calculation!T:T,ROW()),0))</f>
        <v>-100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IF(INDEX([1]Calculation!L:L,ROW())=0,-100,ROUND(INDEX([1]Calculation!L:L,ROW()),0))</f>
        <v>-100</v>
      </c>
      <c r="H1974" s="8">
        <f>IF(INDEX([1]Calculation!M:M,ROW())=0,-100,ROUND(INDEX([1]Calculation!M:M,ROW()),0))</f>
        <v>-100</v>
      </c>
      <c r="I1974" s="8">
        <f>IF(INDEX([1]Calculation!N:N,ROW())=0,-100,ROUND(INDEX([1]Calculation!N:N,ROW()),0))</f>
        <v>-100</v>
      </c>
      <c r="J1974" s="8">
        <f>IF(INDEX([1]Calculation!O:O,ROW())=0,-100,ROUND(INDEX([1]Calculation!O:O,ROW()),0))</f>
        <v>-100</v>
      </c>
      <c r="K1974" s="8">
        <f>IF(INDEX([1]Calculation!P:P,ROW())=0,-100,ROUND(INDEX([1]Calculation!P:P,ROW()),0))</f>
        <v>-100</v>
      </c>
      <c r="L1974" s="8">
        <f>IF(INDEX([1]Calculation!Q:Q,ROW())=0,-100,ROUND(INDEX([1]Calculation!Q:Q,ROW()),0))</f>
        <v>-100</v>
      </c>
      <c r="M1974" s="8">
        <f>IF(INDEX([1]Calculation!R:R,ROW())=0,-100,ROUND(INDEX([1]Calculation!R:R,ROW()),0))</f>
        <v>-100</v>
      </c>
      <c r="N1974" s="8">
        <f>IF(INDEX([1]Calculation!S:S,ROW())=0,-100,ROUND(INDEX([1]Calculation!S:S,ROW()),0))</f>
        <v>-100</v>
      </c>
      <c r="O1974" s="8">
        <f>IF(INDEX([1]Calculation!T:T,ROW())=0,-100,ROUND(INDEX([1]Calculation!T:T,ROW()),0))</f>
        <v>-100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IF(INDEX([1]Calculation!L:L,ROW())=0,-100,ROUND(INDEX([1]Calculation!L:L,ROW()),0))</f>
        <v>-100</v>
      </c>
      <c r="H1975" s="8">
        <f>IF(INDEX([1]Calculation!M:M,ROW())=0,-100,ROUND(INDEX([1]Calculation!M:M,ROW()),0))</f>
        <v>-100</v>
      </c>
      <c r="I1975" s="8">
        <f>IF(INDEX([1]Calculation!N:N,ROW())=0,-100,ROUND(INDEX([1]Calculation!N:N,ROW()),0))</f>
        <v>-100</v>
      </c>
      <c r="J1975" s="8">
        <f>IF(INDEX([1]Calculation!O:O,ROW())=0,-100,ROUND(INDEX([1]Calculation!O:O,ROW()),0))</f>
        <v>-100</v>
      </c>
      <c r="K1975" s="8">
        <f>IF(INDEX([1]Calculation!P:P,ROW())=0,-100,ROUND(INDEX([1]Calculation!P:P,ROW()),0))</f>
        <v>-100</v>
      </c>
      <c r="L1975" s="8">
        <f>IF(INDEX([1]Calculation!Q:Q,ROW())=0,-100,ROUND(INDEX([1]Calculation!Q:Q,ROW()),0))</f>
        <v>-100</v>
      </c>
      <c r="M1975" s="8">
        <f>IF(INDEX([1]Calculation!R:R,ROW())=0,-100,ROUND(INDEX([1]Calculation!R:R,ROW()),0))</f>
        <v>-100</v>
      </c>
      <c r="N1975" s="8">
        <f>IF(INDEX([1]Calculation!S:S,ROW())=0,-100,ROUND(INDEX([1]Calculation!S:S,ROW()),0))</f>
        <v>-100</v>
      </c>
      <c r="O1975" s="8">
        <f>IF(INDEX([1]Calculation!T:T,ROW())=0,-100,ROUND(INDEX([1]Calculation!T:T,ROW()),0))</f>
        <v>-100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IF(INDEX([1]Calculation!L:L,ROW())=0,-100,ROUND(INDEX([1]Calculation!L:L,ROW()),0))</f>
        <v>-100</v>
      </c>
      <c r="H1976" s="8">
        <f>IF(INDEX([1]Calculation!M:M,ROW())=0,-100,ROUND(INDEX([1]Calculation!M:M,ROW()),0))</f>
        <v>-100</v>
      </c>
      <c r="I1976" s="8">
        <f>IF(INDEX([1]Calculation!N:N,ROW())=0,-100,ROUND(INDEX([1]Calculation!N:N,ROW()),0))</f>
        <v>-100</v>
      </c>
      <c r="J1976" s="8">
        <f>IF(INDEX([1]Calculation!O:O,ROW())=0,-100,ROUND(INDEX([1]Calculation!O:O,ROW()),0))</f>
        <v>-100</v>
      </c>
      <c r="K1976" s="8">
        <f>IF(INDEX([1]Calculation!P:P,ROW())=0,-100,ROUND(INDEX([1]Calculation!P:P,ROW()),0))</f>
        <v>-100</v>
      </c>
      <c r="L1976" s="8">
        <f>IF(INDEX([1]Calculation!Q:Q,ROW())=0,-100,ROUND(INDEX([1]Calculation!Q:Q,ROW()),0))</f>
        <v>-100</v>
      </c>
      <c r="M1976" s="8">
        <f>IF(INDEX([1]Calculation!R:R,ROW())=0,-100,ROUND(INDEX([1]Calculation!R:R,ROW()),0))</f>
        <v>-100</v>
      </c>
      <c r="N1976" s="8">
        <f>IF(INDEX([1]Calculation!S:S,ROW())=0,-100,ROUND(INDEX([1]Calculation!S:S,ROW()),0))</f>
        <v>-100</v>
      </c>
      <c r="O1976" s="8">
        <f>IF(INDEX([1]Calculation!T:T,ROW())=0,-100,ROUND(INDEX([1]Calculation!T:T,ROW()),0))</f>
        <v>-100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IF(INDEX([1]Calculation!L:L,ROW())=0,-100,ROUND(INDEX([1]Calculation!L:L,ROW()),0))</f>
        <v>-100</v>
      </c>
      <c r="H1977" s="8">
        <f>IF(INDEX([1]Calculation!M:M,ROW())=0,-100,ROUND(INDEX([1]Calculation!M:M,ROW()),0))</f>
        <v>-100</v>
      </c>
      <c r="I1977" s="8">
        <f>IF(INDEX([1]Calculation!N:N,ROW())=0,-100,ROUND(INDEX([1]Calculation!N:N,ROW()),0))</f>
        <v>-100</v>
      </c>
      <c r="J1977" s="8">
        <f>IF(INDEX([1]Calculation!O:O,ROW())=0,-100,ROUND(INDEX([1]Calculation!O:O,ROW()),0))</f>
        <v>-100</v>
      </c>
      <c r="K1977" s="8">
        <f>IF(INDEX([1]Calculation!P:P,ROW())=0,-100,ROUND(INDEX([1]Calculation!P:P,ROW()),0))</f>
        <v>-100</v>
      </c>
      <c r="L1977" s="8">
        <f>IF(INDEX([1]Calculation!Q:Q,ROW())=0,-100,ROUND(INDEX([1]Calculation!Q:Q,ROW()),0))</f>
        <v>-100</v>
      </c>
      <c r="M1977" s="8">
        <f>IF(INDEX([1]Calculation!R:R,ROW())=0,-100,ROUND(INDEX([1]Calculation!R:R,ROW()),0))</f>
        <v>-100</v>
      </c>
      <c r="N1977" s="8">
        <f>IF(INDEX([1]Calculation!S:S,ROW())=0,-100,ROUND(INDEX([1]Calculation!S:S,ROW()),0))</f>
        <v>-100</v>
      </c>
      <c r="O1977" s="8">
        <f>IF(INDEX([1]Calculation!T:T,ROW())=0,-100,ROUND(INDEX([1]Calculation!T:T,ROW()),0))</f>
        <v>-100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IF(INDEX([1]Calculation!L:L,ROW())=0,-100,ROUND(INDEX([1]Calculation!L:L,ROW()),0))</f>
        <v>-100</v>
      </c>
      <c r="H1978" s="8">
        <f>IF(INDEX([1]Calculation!M:M,ROW())=0,-100,ROUND(INDEX([1]Calculation!M:M,ROW()),0))</f>
        <v>-100</v>
      </c>
      <c r="I1978" s="8">
        <f>IF(INDEX([1]Calculation!N:N,ROW())=0,-100,ROUND(INDEX([1]Calculation!N:N,ROW()),0))</f>
        <v>-100</v>
      </c>
      <c r="J1978" s="8">
        <f>IF(INDEX([1]Calculation!O:O,ROW())=0,-100,ROUND(INDEX([1]Calculation!O:O,ROW()),0))</f>
        <v>-100</v>
      </c>
      <c r="K1978" s="8">
        <f>IF(INDEX([1]Calculation!P:P,ROW())=0,-100,ROUND(INDEX([1]Calculation!P:P,ROW()),0))</f>
        <v>-100</v>
      </c>
      <c r="L1978" s="8">
        <f>IF(INDEX([1]Calculation!Q:Q,ROW())=0,-100,ROUND(INDEX([1]Calculation!Q:Q,ROW()),0))</f>
        <v>-100</v>
      </c>
      <c r="M1978" s="8">
        <f>IF(INDEX([1]Calculation!R:R,ROW())=0,-100,ROUND(INDEX([1]Calculation!R:R,ROW()),0))</f>
        <v>-100</v>
      </c>
      <c r="N1978" s="8">
        <f>IF(INDEX([1]Calculation!S:S,ROW())=0,-100,ROUND(INDEX([1]Calculation!S:S,ROW()),0))</f>
        <v>-100</v>
      </c>
      <c r="O1978" s="8">
        <f>IF(INDEX([1]Calculation!T:T,ROW())=0,-100,ROUND(INDEX([1]Calculation!T:T,ROW()),0))</f>
        <v>-100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IF(INDEX([1]Calculation!L:L,ROW())=0,-100,ROUND(INDEX([1]Calculation!L:L,ROW()),0))</f>
        <v>-100</v>
      </c>
      <c r="H1979" s="8">
        <f>IF(INDEX([1]Calculation!M:M,ROW())=0,-100,ROUND(INDEX([1]Calculation!M:M,ROW()),0))</f>
        <v>-100</v>
      </c>
      <c r="I1979" s="8">
        <f>IF(INDEX([1]Calculation!N:N,ROW())=0,-100,ROUND(INDEX([1]Calculation!N:N,ROW()),0))</f>
        <v>-100</v>
      </c>
      <c r="J1979" s="8">
        <f>IF(INDEX([1]Calculation!O:O,ROW())=0,-100,ROUND(INDEX([1]Calculation!O:O,ROW()),0))</f>
        <v>-100</v>
      </c>
      <c r="K1979" s="8">
        <f>IF(INDEX([1]Calculation!P:P,ROW())=0,-100,ROUND(INDEX([1]Calculation!P:P,ROW()),0))</f>
        <v>-100</v>
      </c>
      <c r="L1979" s="8">
        <f>IF(INDEX([1]Calculation!Q:Q,ROW())=0,-100,ROUND(INDEX([1]Calculation!Q:Q,ROW()),0))</f>
        <v>-100</v>
      </c>
      <c r="M1979" s="8">
        <f>IF(INDEX([1]Calculation!R:R,ROW())=0,-100,ROUND(INDEX([1]Calculation!R:R,ROW()),0))</f>
        <v>-100</v>
      </c>
      <c r="N1979" s="8">
        <f>IF(INDEX([1]Calculation!S:S,ROW())=0,-100,ROUND(INDEX([1]Calculation!S:S,ROW()),0))</f>
        <v>-100</v>
      </c>
      <c r="O1979" s="8">
        <f>IF(INDEX([1]Calculation!T:T,ROW())=0,-100,ROUND(INDEX([1]Calculation!T:T,ROW()),0))</f>
        <v>-100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IF(INDEX([1]Calculation!L:L,ROW())=0,-100,ROUND(INDEX([1]Calculation!L:L,ROW()),0))</f>
        <v>-100</v>
      </c>
      <c r="H1980" s="8">
        <f>IF(INDEX([1]Calculation!M:M,ROW())=0,-100,ROUND(INDEX([1]Calculation!M:M,ROW()),0))</f>
        <v>-100</v>
      </c>
      <c r="I1980" s="8">
        <f>IF(INDEX([1]Calculation!N:N,ROW())=0,-100,ROUND(INDEX([1]Calculation!N:N,ROW()),0))</f>
        <v>-100</v>
      </c>
      <c r="J1980" s="8">
        <f>IF(INDEX([1]Calculation!O:O,ROW())=0,-100,ROUND(INDEX([1]Calculation!O:O,ROW()),0))</f>
        <v>-100</v>
      </c>
      <c r="K1980" s="8">
        <f>IF(INDEX([1]Calculation!P:P,ROW())=0,-100,ROUND(INDEX([1]Calculation!P:P,ROW()),0))</f>
        <v>-100</v>
      </c>
      <c r="L1980" s="8">
        <f>IF(INDEX([1]Calculation!Q:Q,ROW())=0,-100,ROUND(INDEX([1]Calculation!Q:Q,ROW()),0))</f>
        <v>-100</v>
      </c>
      <c r="M1980" s="8">
        <f>IF(INDEX([1]Calculation!R:R,ROW())=0,-100,ROUND(INDEX([1]Calculation!R:R,ROW()),0))</f>
        <v>-100</v>
      </c>
      <c r="N1980" s="8">
        <f>IF(INDEX([1]Calculation!S:S,ROW())=0,-100,ROUND(INDEX([1]Calculation!S:S,ROW()),0))</f>
        <v>-100</v>
      </c>
      <c r="O1980" s="8">
        <f>IF(INDEX([1]Calculation!T:T,ROW())=0,-100,ROUND(INDEX([1]Calculation!T:T,ROW()),0))</f>
        <v>-100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IF(INDEX([1]Calculation!L:L,ROW())=0,-100,ROUND(INDEX([1]Calculation!L:L,ROW()),0))</f>
        <v>-100</v>
      </c>
      <c r="H1981" s="8">
        <f>IF(INDEX([1]Calculation!M:M,ROW())=0,-100,ROUND(INDEX([1]Calculation!M:M,ROW()),0))</f>
        <v>-100</v>
      </c>
      <c r="I1981" s="8">
        <f>IF(INDEX([1]Calculation!N:N,ROW())=0,-100,ROUND(INDEX([1]Calculation!N:N,ROW()),0))</f>
        <v>-100</v>
      </c>
      <c r="J1981" s="8">
        <f>IF(INDEX([1]Calculation!O:O,ROW())=0,-100,ROUND(INDEX([1]Calculation!O:O,ROW()),0))</f>
        <v>-100</v>
      </c>
      <c r="K1981" s="8">
        <f>IF(INDEX([1]Calculation!P:P,ROW())=0,-100,ROUND(INDEX([1]Calculation!P:P,ROW()),0))</f>
        <v>-100</v>
      </c>
      <c r="L1981" s="8">
        <f>IF(INDEX([1]Calculation!Q:Q,ROW())=0,-100,ROUND(INDEX([1]Calculation!Q:Q,ROW()),0))</f>
        <v>-100</v>
      </c>
      <c r="M1981" s="8">
        <f>IF(INDEX([1]Calculation!R:R,ROW())=0,-100,ROUND(INDEX([1]Calculation!R:R,ROW()),0))</f>
        <v>-100</v>
      </c>
      <c r="N1981" s="8">
        <f>IF(INDEX([1]Calculation!S:S,ROW())=0,-100,ROUND(INDEX([1]Calculation!S:S,ROW()),0))</f>
        <v>-100</v>
      </c>
      <c r="O1981" s="8">
        <f>IF(INDEX([1]Calculation!T:T,ROW())=0,-100,ROUND(INDEX([1]Calculation!T:T,ROW()),0))</f>
        <v>-100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IF(INDEX([1]Calculation!L:L,ROW())=0,-100,ROUND(INDEX([1]Calculation!L:L,ROW()),0))</f>
        <v>-100</v>
      </c>
      <c r="H1982" s="8">
        <f>IF(INDEX([1]Calculation!M:M,ROW())=0,-100,ROUND(INDEX([1]Calculation!M:M,ROW()),0))</f>
        <v>-100</v>
      </c>
      <c r="I1982" s="8">
        <f>IF(INDEX([1]Calculation!N:N,ROW())=0,-100,ROUND(INDEX([1]Calculation!N:N,ROW()),0))</f>
        <v>-100</v>
      </c>
      <c r="J1982" s="8">
        <f>IF(INDEX([1]Calculation!O:O,ROW())=0,-100,ROUND(INDEX([1]Calculation!O:O,ROW()),0))</f>
        <v>-100</v>
      </c>
      <c r="K1982" s="8">
        <f>IF(INDEX([1]Calculation!P:P,ROW())=0,-100,ROUND(INDEX([1]Calculation!P:P,ROW()),0))</f>
        <v>-100</v>
      </c>
      <c r="L1982" s="8">
        <f>IF(INDEX([1]Calculation!Q:Q,ROW())=0,-100,ROUND(INDEX([1]Calculation!Q:Q,ROW()),0))</f>
        <v>-100</v>
      </c>
      <c r="M1982" s="8">
        <f>IF(INDEX([1]Calculation!R:R,ROW())=0,-100,ROUND(INDEX([1]Calculation!R:R,ROW()),0))</f>
        <v>-100</v>
      </c>
      <c r="N1982" s="8">
        <f>IF(INDEX([1]Calculation!S:S,ROW())=0,-100,ROUND(INDEX([1]Calculation!S:S,ROW()),0))</f>
        <v>-100</v>
      </c>
      <c r="O1982" s="8">
        <f>IF(INDEX([1]Calculation!T:T,ROW())=0,-100,ROUND(INDEX([1]Calculation!T:T,ROW()),0))</f>
        <v>-100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IF(INDEX([1]Calculation!L:L,ROW())=0,-100,ROUND(INDEX([1]Calculation!L:L,ROW()),0))</f>
        <v>-100</v>
      </c>
      <c r="H1983" s="8">
        <f>IF(INDEX([1]Calculation!M:M,ROW())=0,-100,ROUND(INDEX([1]Calculation!M:M,ROW()),0))</f>
        <v>-100</v>
      </c>
      <c r="I1983" s="8">
        <f>IF(INDEX([1]Calculation!N:N,ROW())=0,-100,ROUND(INDEX([1]Calculation!N:N,ROW()),0))</f>
        <v>-100</v>
      </c>
      <c r="J1983" s="8">
        <f>IF(INDEX([1]Calculation!O:O,ROW())=0,-100,ROUND(INDEX([1]Calculation!O:O,ROW()),0))</f>
        <v>-100</v>
      </c>
      <c r="K1983" s="8">
        <f>IF(INDEX([1]Calculation!P:P,ROW())=0,-100,ROUND(INDEX([1]Calculation!P:P,ROW()),0))</f>
        <v>-100</v>
      </c>
      <c r="L1983" s="8">
        <f>IF(INDEX([1]Calculation!Q:Q,ROW())=0,-100,ROUND(INDEX([1]Calculation!Q:Q,ROW()),0))</f>
        <v>-100</v>
      </c>
      <c r="M1983" s="8">
        <f>IF(INDEX([1]Calculation!R:R,ROW())=0,-100,ROUND(INDEX([1]Calculation!R:R,ROW()),0))</f>
        <v>-100</v>
      </c>
      <c r="N1983" s="8">
        <f>IF(INDEX([1]Calculation!S:S,ROW())=0,-100,ROUND(INDEX([1]Calculation!S:S,ROW()),0))</f>
        <v>-100</v>
      </c>
      <c r="O1983" s="8">
        <f>IF(INDEX([1]Calculation!T:T,ROW())=0,-100,ROUND(INDEX([1]Calculation!T:T,ROW()),0))</f>
        <v>-100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IF(INDEX([1]Calculation!L:L,ROW())=0,-100,ROUND(INDEX([1]Calculation!L:L,ROW()),0))</f>
        <v>-100</v>
      </c>
      <c r="H1984" s="8">
        <f>IF(INDEX([1]Calculation!M:M,ROW())=0,-100,ROUND(INDEX([1]Calculation!M:M,ROW()),0))</f>
        <v>-100</v>
      </c>
      <c r="I1984" s="8">
        <f>IF(INDEX([1]Calculation!N:N,ROW())=0,-100,ROUND(INDEX([1]Calculation!N:N,ROW()),0))</f>
        <v>-100</v>
      </c>
      <c r="J1984" s="8">
        <f>IF(INDEX([1]Calculation!O:O,ROW())=0,-100,ROUND(INDEX([1]Calculation!O:O,ROW()),0))</f>
        <v>-100</v>
      </c>
      <c r="K1984" s="8">
        <f>IF(INDEX([1]Calculation!P:P,ROW())=0,-100,ROUND(INDEX([1]Calculation!P:P,ROW()),0))</f>
        <v>-100</v>
      </c>
      <c r="L1984" s="8">
        <f>IF(INDEX([1]Calculation!Q:Q,ROW())=0,-100,ROUND(INDEX([1]Calculation!Q:Q,ROW()),0))</f>
        <v>-100</v>
      </c>
      <c r="M1984" s="8">
        <f>IF(INDEX([1]Calculation!R:R,ROW())=0,-100,ROUND(INDEX([1]Calculation!R:R,ROW()),0))</f>
        <v>-100</v>
      </c>
      <c r="N1984" s="8">
        <f>IF(INDEX([1]Calculation!S:S,ROW())=0,-100,ROUND(INDEX([1]Calculation!S:S,ROW()),0))</f>
        <v>-100</v>
      </c>
      <c r="O1984" s="8">
        <f>IF(INDEX([1]Calculation!T:T,ROW())=0,-100,ROUND(INDEX([1]Calculation!T:T,ROW()),0))</f>
        <v>-100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IF(INDEX([1]Calculation!L:L,ROW())=0,-100,ROUND(INDEX([1]Calculation!L:L,ROW()),0))</f>
        <v>-100</v>
      </c>
      <c r="H1985" s="8">
        <f>IF(INDEX([1]Calculation!M:M,ROW())=0,-100,ROUND(INDEX([1]Calculation!M:M,ROW()),0))</f>
        <v>-100</v>
      </c>
      <c r="I1985" s="8">
        <f>IF(INDEX([1]Calculation!N:N,ROW())=0,-100,ROUND(INDEX([1]Calculation!N:N,ROW()),0))</f>
        <v>-100</v>
      </c>
      <c r="J1985" s="8">
        <f>IF(INDEX([1]Calculation!O:O,ROW())=0,-100,ROUND(INDEX([1]Calculation!O:O,ROW()),0))</f>
        <v>-100</v>
      </c>
      <c r="K1985" s="8">
        <f>IF(INDEX([1]Calculation!P:P,ROW())=0,-100,ROUND(INDEX([1]Calculation!P:P,ROW()),0))</f>
        <v>-100</v>
      </c>
      <c r="L1985" s="8">
        <f>IF(INDEX([1]Calculation!Q:Q,ROW())=0,-100,ROUND(INDEX([1]Calculation!Q:Q,ROW()),0))</f>
        <v>-100</v>
      </c>
      <c r="M1985" s="8">
        <f>IF(INDEX([1]Calculation!R:R,ROW())=0,-100,ROUND(INDEX([1]Calculation!R:R,ROW()),0))</f>
        <v>-100</v>
      </c>
      <c r="N1985" s="8">
        <f>IF(INDEX([1]Calculation!S:S,ROW())=0,-100,ROUND(INDEX([1]Calculation!S:S,ROW()),0))</f>
        <v>-100</v>
      </c>
      <c r="O1985" s="8">
        <f>IF(INDEX([1]Calculation!T:T,ROW())=0,-100,ROUND(INDEX([1]Calculation!T:T,ROW()),0))</f>
        <v>-100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IF(INDEX([1]Calculation!L:L,ROW())=0,-100,ROUND(INDEX([1]Calculation!L:L,ROW()),0))</f>
        <v>-100</v>
      </c>
      <c r="H1986" s="8">
        <f>IF(INDEX([1]Calculation!M:M,ROW())=0,-100,ROUND(INDEX([1]Calculation!M:M,ROW()),0))</f>
        <v>-100</v>
      </c>
      <c r="I1986" s="8">
        <f>IF(INDEX([1]Calculation!N:N,ROW())=0,-100,ROUND(INDEX([1]Calculation!N:N,ROW()),0))</f>
        <v>-100</v>
      </c>
      <c r="J1986" s="8">
        <f>IF(INDEX([1]Calculation!O:O,ROW())=0,-100,ROUND(INDEX([1]Calculation!O:O,ROW()),0))</f>
        <v>-100</v>
      </c>
      <c r="K1986" s="8">
        <f>IF(INDEX([1]Calculation!P:P,ROW())=0,-100,ROUND(INDEX([1]Calculation!P:P,ROW()),0))</f>
        <v>-100</v>
      </c>
      <c r="L1986" s="8">
        <f>IF(INDEX([1]Calculation!Q:Q,ROW())=0,-100,ROUND(INDEX([1]Calculation!Q:Q,ROW()),0))</f>
        <v>-100</v>
      </c>
      <c r="M1986" s="8">
        <f>IF(INDEX([1]Calculation!R:R,ROW())=0,-100,ROUND(INDEX([1]Calculation!R:R,ROW()),0))</f>
        <v>-100</v>
      </c>
      <c r="N1986" s="8">
        <f>IF(INDEX([1]Calculation!S:S,ROW())=0,-100,ROUND(INDEX([1]Calculation!S:S,ROW()),0))</f>
        <v>-100</v>
      </c>
      <c r="O1986" s="8">
        <f>IF(INDEX([1]Calculation!T:T,ROW())=0,-100,ROUND(INDEX([1]Calculation!T:T,ROW()),0))</f>
        <v>-100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IF(INDEX([1]Calculation!L:L,ROW())=0,-100,ROUND(INDEX([1]Calculation!L:L,ROW()),0))</f>
        <v>-100</v>
      </c>
      <c r="H1987" s="8">
        <f>IF(INDEX([1]Calculation!M:M,ROW())=0,-100,ROUND(INDEX([1]Calculation!M:M,ROW()),0))</f>
        <v>-100</v>
      </c>
      <c r="I1987" s="8">
        <f>IF(INDEX([1]Calculation!N:N,ROW())=0,-100,ROUND(INDEX([1]Calculation!N:N,ROW()),0))</f>
        <v>-100</v>
      </c>
      <c r="J1987" s="8">
        <f>IF(INDEX([1]Calculation!O:O,ROW())=0,-100,ROUND(INDEX([1]Calculation!O:O,ROW()),0))</f>
        <v>-100</v>
      </c>
      <c r="K1987" s="8">
        <f>IF(INDEX([1]Calculation!P:P,ROW())=0,-100,ROUND(INDEX([1]Calculation!P:P,ROW()),0))</f>
        <v>-100</v>
      </c>
      <c r="L1987" s="8">
        <f>IF(INDEX([1]Calculation!Q:Q,ROW())=0,-100,ROUND(INDEX([1]Calculation!Q:Q,ROW()),0))</f>
        <v>-100</v>
      </c>
      <c r="M1987" s="8">
        <f>IF(INDEX([1]Calculation!R:R,ROW())=0,-100,ROUND(INDEX([1]Calculation!R:R,ROW()),0))</f>
        <v>-100</v>
      </c>
      <c r="N1987" s="8">
        <f>IF(INDEX([1]Calculation!S:S,ROW())=0,-100,ROUND(INDEX([1]Calculation!S:S,ROW()),0))</f>
        <v>-100</v>
      </c>
      <c r="O1987" s="8">
        <f>IF(INDEX([1]Calculation!T:T,ROW())=0,-100,ROUND(INDEX([1]Calculation!T:T,ROW()),0))</f>
        <v>-100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IF(INDEX([1]Calculation!L:L,ROW())=0,-100,ROUND(INDEX([1]Calculation!L:L,ROW()),0))</f>
        <v>-100</v>
      </c>
      <c r="H1988" s="8">
        <f>IF(INDEX([1]Calculation!M:M,ROW())=0,-100,ROUND(INDEX([1]Calculation!M:M,ROW()),0))</f>
        <v>-100</v>
      </c>
      <c r="I1988" s="8">
        <f>IF(INDEX([1]Calculation!N:N,ROW())=0,-100,ROUND(INDEX([1]Calculation!N:N,ROW()),0))</f>
        <v>-100</v>
      </c>
      <c r="J1988" s="8">
        <f>IF(INDEX([1]Calculation!O:O,ROW())=0,-100,ROUND(INDEX([1]Calculation!O:O,ROW()),0))</f>
        <v>-100</v>
      </c>
      <c r="K1988" s="8">
        <f>IF(INDEX([1]Calculation!P:P,ROW())=0,-100,ROUND(INDEX([1]Calculation!P:P,ROW()),0))</f>
        <v>-100</v>
      </c>
      <c r="L1988" s="8">
        <f>IF(INDEX([1]Calculation!Q:Q,ROW())=0,-100,ROUND(INDEX([1]Calculation!Q:Q,ROW()),0))</f>
        <v>-100</v>
      </c>
      <c r="M1988" s="8">
        <f>IF(INDEX([1]Calculation!R:R,ROW())=0,-100,ROUND(INDEX([1]Calculation!R:R,ROW()),0))</f>
        <v>-100</v>
      </c>
      <c r="N1988" s="8">
        <f>IF(INDEX([1]Calculation!S:S,ROW())=0,-100,ROUND(INDEX([1]Calculation!S:S,ROW()),0))</f>
        <v>-100</v>
      </c>
      <c r="O1988" s="8">
        <f>IF(INDEX([1]Calculation!T:T,ROW())=0,-100,ROUND(INDEX([1]Calculation!T:T,ROW()),0))</f>
        <v>-100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IF(INDEX([1]Calculation!L:L,ROW())=0,-100,ROUND(INDEX([1]Calculation!L:L,ROW()),0))</f>
        <v>-100</v>
      </c>
      <c r="H1989" s="8">
        <f>IF(INDEX([1]Calculation!M:M,ROW())=0,-100,ROUND(INDEX([1]Calculation!M:M,ROW()),0))</f>
        <v>-100</v>
      </c>
      <c r="I1989" s="8">
        <f>IF(INDEX([1]Calculation!N:N,ROW())=0,-100,ROUND(INDEX([1]Calculation!N:N,ROW()),0))</f>
        <v>-100</v>
      </c>
      <c r="J1989" s="8">
        <f>IF(INDEX([1]Calculation!O:O,ROW())=0,-100,ROUND(INDEX([1]Calculation!O:O,ROW()),0))</f>
        <v>-100</v>
      </c>
      <c r="K1989" s="8">
        <f>IF(INDEX([1]Calculation!P:P,ROW())=0,-100,ROUND(INDEX([1]Calculation!P:P,ROW()),0))</f>
        <v>-100</v>
      </c>
      <c r="L1989" s="8">
        <f>IF(INDEX([1]Calculation!Q:Q,ROW())=0,-100,ROUND(INDEX([1]Calculation!Q:Q,ROW()),0))</f>
        <v>-100</v>
      </c>
      <c r="M1989" s="8">
        <f>IF(INDEX([1]Calculation!R:R,ROW())=0,-100,ROUND(INDEX([1]Calculation!R:R,ROW()),0))</f>
        <v>-100</v>
      </c>
      <c r="N1989" s="8">
        <f>IF(INDEX([1]Calculation!S:S,ROW())=0,-100,ROUND(INDEX([1]Calculation!S:S,ROW()),0))</f>
        <v>-100</v>
      </c>
      <c r="O1989" s="8">
        <f>IF(INDEX([1]Calculation!T:T,ROW())=0,-100,ROUND(INDEX([1]Calculation!T:T,ROW()),0))</f>
        <v>-100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IF(INDEX([1]Calculation!L:L,ROW())=0,-100,ROUND(INDEX([1]Calculation!L:L,ROW()),0))</f>
        <v>-100</v>
      </c>
      <c r="H1990" s="8">
        <f>IF(INDEX([1]Calculation!M:M,ROW())=0,-100,ROUND(INDEX([1]Calculation!M:M,ROW()),0))</f>
        <v>-100</v>
      </c>
      <c r="I1990" s="8">
        <f>IF(INDEX([1]Calculation!N:N,ROW())=0,-100,ROUND(INDEX([1]Calculation!N:N,ROW()),0))</f>
        <v>-100</v>
      </c>
      <c r="J1990" s="8">
        <f>IF(INDEX([1]Calculation!O:O,ROW())=0,-100,ROUND(INDEX([1]Calculation!O:O,ROW()),0))</f>
        <v>-100</v>
      </c>
      <c r="K1990" s="8">
        <f>IF(INDEX([1]Calculation!P:P,ROW())=0,-100,ROUND(INDEX([1]Calculation!P:P,ROW()),0))</f>
        <v>-100</v>
      </c>
      <c r="L1990" s="8">
        <f>IF(INDEX([1]Calculation!Q:Q,ROW())=0,-100,ROUND(INDEX([1]Calculation!Q:Q,ROW()),0))</f>
        <v>-100</v>
      </c>
      <c r="M1990" s="8">
        <f>IF(INDEX([1]Calculation!R:R,ROW())=0,-100,ROUND(INDEX([1]Calculation!R:R,ROW()),0))</f>
        <v>-100</v>
      </c>
      <c r="N1990" s="8">
        <f>IF(INDEX([1]Calculation!S:S,ROW())=0,-100,ROUND(INDEX([1]Calculation!S:S,ROW()),0))</f>
        <v>-100</v>
      </c>
      <c r="O1990" s="8">
        <f>IF(INDEX([1]Calculation!T:T,ROW())=0,-100,ROUND(INDEX([1]Calculation!T:T,ROW()),0))</f>
        <v>-100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IF(INDEX([1]Calculation!L:L,ROW())=0,-100,ROUND(INDEX([1]Calculation!L:L,ROW()),0))</f>
        <v>-100</v>
      </c>
      <c r="H1991" s="8">
        <f>IF(INDEX([1]Calculation!M:M,ROW())=0,-100,ROUND(INDEX([1]Calculation!M:M,ROW()),0))</f>
        <v>-100</v>
      </c>
      <c r="I1991" s="8">
        <f>IF(INDEX([1]Calculation!N:N,ROW())=0,-100,ROUND(INDEX([1]Calculation!N:N,ROW()),0))</f>
        <v>-100</v>
      </c>
      <c r="J1991" s="8">
        <f>IF(INDEX([1]Calculation!O:O,ROW())=0,-100,ROUND(INDEX([1]Calculation!O:O,ROW()),0))</f>
        <v>-100</v>
      </c>
      <c r="K1991" s="8">
        <f>IF(INDEX([1]Calculation!P:P,ROW())=0,-100,ROUND(INDEX([1]Calculation!P:P,ROW()),0))</f>
        <v>-100</v>
      </c>
      <c r="L1991" s="8">
        <f>IF(INDEX([1]Calculation!Q:Q,ROW())=0,-100,ROUND(INDEX([1]Calculation!Q:Q,ROW()),0))</f>
        <v>-100</v>
      </c>
      <c r="M1991" s="8">
        <f>IF(INDEX([1]Calculation!R:R,ROW())=0,-100,ROUND(INDEX([1]Calculation!R:R,ROW()),0))</f>
        <v>-100</v>
      </c>
      <c r="N1991" s="8">
        <f>IF(INDEX([1]Calculation!S:S,ROW())=0,-100,ROUND(INDEX([1]Calculation!S:S,ROW()),0))</f>
        <v>-100</v>
      </c>
      <c r="O1991" s="8">
        <f>IF(INDEX([1]Calculation!T:T,ROW())=0,-100,ROUND(INDEX([1]Calculation!T:T,ROW()),0))</f>
        <v>-100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IF(INDEX([1]Calculation!L:L,ROW())=0,-100,ROUND(INDEX([1]Calculation!L:L,ROW()),0))</f>
        <v>-100</v>
      </c>
      <c r="H1992" s="8">
        <f>IF(INDEX([1]Calculation!M:M,ROW())=0,-100,ROUND(INDEX([1]Calculation!M:M,ROW()),0))</f>
        <v>-100</v>
      </c>
      <c r="I1992" s="8">
        <f>IF(INDEX([1]Calculation!N:N,ROW())=0,-100,ROUND(INDEX([1]Calculation!N:N,ROW()),0))</f>
        <v>-100</v>
      </c>
      <c r="J1992" s="8">
        <f>IF(INDEX([1]Calculation!O:O,ROW())=0,-100,ROUND(INDEX([1]Calculation!O:O,ROW()),0))</f>
        <v>-100</v>
      </c>
      <c r="K1992" s="8">
        <f>IF(INDEX([1]Calculation!P:P,ROW())=0,-100,ROUND(INDEX([1]Calculation!P:P,ROW()),0))</f>
        <v>-100</v>
      </c>
      <c r="L1992" s="8">
        <f>IF(INDEX([1]Calculation!Q:Q,ROW())=0,-100,ROUND(INDEX([1]Calculation!Q:Q,ROW()),0))</f>
        <v>-100</v>
      </c>
      <c r="M1992" s="8">
        <f>IF(INDEX([1]Calculation!R:R,ROW())=0,-100,ROUND(INDEX([1]Calculation!R:R,ROW()),0))</f>
        <v>-100</v>
      </c>
      <c r="N1992" s="8">
        <f>IF(INDEX([1]Calculation!S:S,ROW())=0,-100,ROUND(INDEX([1]Calculation!S:S,ROW()),0))</f>
        <v>-100</v>
      </c>
      <c r="O1992" s="8">
        <f>IF(INDEX([1]Calculation!T:T,ROW())=0,-100,ROUND(INDEX([1]Calculation!T:T,ROW()),0))</f>
        <v>-100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IF(INDEX([1]Calculation!L:L,ROW())=0,-100,ROUND(INDEX([1]Calculation!L:L,ROW()),0))</f>
        <v>-100</v>
      </c>
      <c r="H1993" s="8">
        <f>IF(INDEX([1]Calculation!M:M,ROW())=0,-100,ROUND(INDEX([1]Calculation!M:M,ROW()),0))</f>
        <v>-100</v>
      </c>
      <c r="I1993" s="8">
        <f>IF(INDEX([1]Calculation!N:N,ROW())=0,-100,ROUND(INDEX([1]Calculation!N:N,ROW()),0))</f>
        <v>-100</v>
      </c>
      <c r="J1993" s="8">
        <f>IF(INDEX([1]Calculation!O:O,ROW())=0,-100,ROUND(INDEX([1]Calculation!O:O,ROW()),0))</f>
        <v>-100</v>
      </c>
      <c r="K1993" s="8">
        <f>IF(INDEX([1]Calculation!P:P,ROW())=0,-100,ROUND(INDEX([1]Calculation!P:P,ROW()),0))</f>
        <v>-100</v>
      </c>
      <c r="L1993" s="8">
        <f>IF(INDEX([1]Calculation!Q:Q,ROW())=0,-100,ROUND(INDEX([1]Calculation!Q:Q,ROW()),0))</f>
        <v>-100</v>
      </c>
      <c r="M1993" s="8">
        <f>IF(INDEX([1]Calculation!R:R,ROW())=0,-100,ROUND(INDEX([1]Calculation!R:R,ROW()),0))</f>
        <v>-100</v>
      </c>
      <c r="N1993" s="8">
        <f>IF(INDEX([1]Calculation!S:S,ROW())=0,-100,ROUND(INDEX([1]Calculation!S:S,ROW()),0))</f>
        <v>-100</v>
      </c>
      <c r="O1993" s="8">
        <f>IF(INDEX([1]Calculation!T:T,ROW())=0,-100,ROUND(INDEX([1]Calculation!T:T,ROW()),0))</f>
        <v>-100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IF(INDEX([1]Calculation!L:L,ROW())=0,-100,ROUND(INDEX([1]Calculation!L:L,ROW()),0))</f>
        <v>-100</v>
      </c>
      <c r="H1994" s="8">
        <f>IF(INDEX([1]Calculation!M:M,ROW())=0,-100,ROUND(INDEX([1]Calculation!M:M,ROW()),0))</f>
        <v>-100</v>
      </c>
      <c r="I1994" s="8">
        <f>IF(INDEX([1]Calculation!N:N,ROW())=0,-100,ROUND(INDEX([1]Calculation!N:N,ROW()),0))</f>
        <v>-100</v>
      </c>
      <c r="J1994" s="8">
        <f>IF(INDEX([1]Calculation!O:O,ROW())=0,-100,ROUND(INDEX([1]Calculation!O:O,ROW()),0))</f>
        <v>-100</v>
      </c>
      <c r="K1994" s="8">
        <f>IF(INDEX([1]Calculation!P:P,ROW())=0,-100,ROUND(INDEX([1]Calculation!P:P,ROW()),0))</f>
        <v>-100</v>
      </c>
      <c r="L1994" s="8">
        <f>IF(INDEX([1]Calculation!Q:Q,ROW())=0,-100,ROUND(INDEX([1]Calculation!Q:Q,ROW()),0))</f>
        <v>-100</v>
      </c>
      <c r="M1994" s="8">
        <f>IF(INDEX([1]Calculation!R:R,ROW())=0,-100,ROUND(INDEX([1]Calculation!R:R,ROW()),0))</f>
        <v>-100</v>
      </c>
      <c r="N1994" s="8">
        <f>IF(INDEX([1]Calculation!S:S,ROW())=0,-100,ROUND(INDEX([1]Calculation!S:S,ROW()),0))</f>
        <v>-100</v>
      </c>
      <c r="O1994" s="8">
        <f>IF(INDEX([1]Calculation!T:T,ROW())=0,-100,ROUND(INDEX([1]Calculation!T:T,ROW()),0))</f>
        <v>-100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IF(INDEX([1]Calculation!L:L,ROW())=0,-100,ROUND(INDEX([1]Calculation!L:L,ROW()),0))</f>
        <v>-100</v>
      </c>
      <c r="H1995" s="8">
        <f>IF(INDEX([1]Calculation!M:M,ROW())=0,-100,ROUND(INDEX([1]Calculation!M:M,ROW()),0))</f>
        <v>-100</v>
      </c>
      <c r="I1995" s="8">
        <f>IF(INDEX([1]Calculation!N:N,ROW())=0,-100,ROUND(INDEX([1]Calculation!N:N,ROW()),0))</f>
        <v>-100</v>
      </c>
      <c r="J1995" s="8">
        <f>IF(INDEX([1]Calculation!O:O,ROW())=0,-100,ROUND(INDEX([1]Calculation!O:O,ROW()),0))</f>
        <v>-100</v>
      </c>
      <c r="K1995" s="8">
        <f>IF(INDEX([1]Calculation!P:P,ROW())=0,-100,ROUND(INDEX([1]Calculation!P:P,ROW()),0))</f>
        <v>-100</v>
      </c>
      <c r="L1995" s="8">
        <f>IF(INDEX([1]Calculation!Q:Q,ROW())=0,-100,ROUND(INDEX([1]Calculation!Q:Q,ROW()),0))</f>
        <v>-100</v>
      </c>
      <c r="M1995" s="8">
        <f>IF(INDEX([1]Calculation!R:R,ROW())=0,-100,ROUND(INDEX([1]Calculation!R:R,ROW()),0))</f>
        <v>-100</v>
      </c>
      <c r="N1995" s="8">
        <f>IF(INDEX([1]Calculation!S:S,ROW())=0,-100,ROUND(INDEX([1]Calculation!S:S,ROW()),0))</f>
        <v>-100</v>
      </c>
      <c r="O1995" s="8">
        <f>IF(INDEX([1]Calculation!T:T,ROW())=0,-100,ROUND(INDEX([1]Calculation!T:T,ROW()),0))</f>
        <v>-100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IF(INDEX([1]Calculation!L:L,ROW())=0,-100,ROUND(INDEX([1]Calculation!L:L,ROW()),0))</f>
        <v>-100</v>
      </c>
      <c r="H1996" s="8">
        <f>IF(INDEX([1]Calculation!M:M,ROW())=0,-100,ROUND(INDEX([1]Calculation!M:M,ROW()),0))</f>
        <v>-100</v>
      </c>
      <c r="I1996" s="8">
        <f>IF(INDEX([1]Calculation!N:N,ROW())=0,-100,ROUND(INDEX([1]Calculation!N:N,ROW()),0))</f>
        <v>-100</v>
      </c>
      <c r="J1996" s="8">
        <f>IF(INDEX([1]Calculation!O:O,ROW())=0,-100,ROUND(INDEX([1]Calculation!O:O,ROW()),0))</f>
        <v>-100</v>
      </c>
      <c r="K1996" s="8">
        <f>IF(INDEX([1]Calculation!P:P,ROW())=0,-100,ROUND(INDEX([1]Calculation!P:P,ROW()),0))</f>
        <v>-100</v>
      </c>
      <c r="L1996" s="8">
        <f>IF(INDEX([1]Calculation!Q:Q,ROW())=0,-100,ROUND(INDEX([1]Calculation!Q:Q,ROW()),0))</f>
        <v>-100</v>
      </c>
      <c r="M1996" s="8">
        <f>IF(INDEX([1]Calculation!R:R,ROW())=0,-100,ROUND(INDEX([1]Calculation!R:R,ROW()),0))</f>
        <v>-100</v>
      </c>
      <c r="N1996" s="8">
        <f>IF(INDEX([1]Calculation!S:S,ROW())=0,-100,ROUND(INDEX([1]Calculation!S:S,ROW()),0))</f>
        <v>-100</v>
      </c>
      <c r="O1996" s="8">
        <f>IF(INDEX([1]Calculation!T:T,ROW())=0,-100,ROUND(INDEX([1]Calculation!T:T,ROW()),0))</f>
        <v>-100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IF(INDEX([1]Calculation!L:L,ROW())=0,-100,ROUND(INDEX([1]Calculation!L:L,ROW()),0))</f>
        <v>-100</v>
      </c>
      <c r="H1997" s="8">
        <f>IF(INDEX([1]Calculation!M:M,ROW())=0,-100,ROUND(INDEX([1]Calculation!M:M,ROW()),0))</f>
        <v>-100</v>
      </c>
      <c r="I1997" s="8">
        <f>IF(INDEX([1]Calculation!N:N,ROW())=0,-100,ROUND(INDEX([1]Calculation!N:N,ROW()),0))</f>
        <v>-100</v>
      </c>
      <c r="J1997" s="8">
        <f>IF(INDEX([1]Calculation!O:O,ROW())=0,-100,ROUND(INDEX([1]Calculation!O:O,ROW()),0))</f>
        <v>-100</v>
      </c>
      <c r="K1997" s="8">
        <f>IF(INDEX([1]Calculation!P:P,ROW())=0,-100,ROUND(INDEX([1]Calculation!P:P,ROW()),0))</f>
        <v>-100</v>
      </c>
      <c r="L1997" s="8">
        <f>IF(INDEX([1]Calculation!Q:Q,ROW())=0,-100,ROUND(INDEX([1]Calculation!Q:Q,ROW()),0))</f>
        <v>-100</v>
      </c>
      <c r="M1997" s="8">
        <f>IF(INDEX([1]Calculation!R:R,ROW())=0,-100,ROUND(INDEX([1]Calculation!R:R,ROW()),0))</f>
        <v>-100</v>
      </c>
      <c r="N1997" s="8">
        <f>IF(INDEX([1]Calculation!S:S,ROW())=0,-100,ROUND(INDEX([1]Calculation!S:S,ROW()),0))</f>
        <v>-100</v>
      </c>
      <c r="O1997" s="8">
        <f>IF(INDEX([1]Calculation!T:T,ROW())=0,-100,ROUND(INDEX([1]Calculation!T:T,ROW()),0))</f>
        <v>-100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IF(INDEX([1]Calculation!L:L,ROW())=0,-100,ROUND(INDEX([1]Calculation!L:L,ROW()),0))</f>
        <v>-100</v>
      </c>
      <c r="H1998" s="8">
        <f>IF(INDEX([1]Calculation!M:M,ROW())=0,-100,ROUND(INDEX([1]Calculation!M:M,ROW()),0))</f>
        <v>-100</v>
      </c>
      <c r="I1998" s="8">
        <f>IF(INDEX([1]Calculation!N:N,ROW())=0,-100,ROUND(INDEX([1]Calculation!N:N,ROW()),0))</f>
        <v>-100</v>
      </c>
      <c r="J1998" s="8">
        <f>IF(INDEX([1]Calculation!O:O,ROW())=0,-100,ROUND(INDEX([1]Calculation!O:O,ROW()),0))</f>
        <v>-100</v>
      </c>
      <c r="K1998" s="8">
        <f>IF(INDEX([1]Calculation!P:P,ROW())=0,-100,ROUND(INDEX([1]Calculation!P:P,ROW()),0))</f>
        <v>-100</v>
      </c>
      <c r="L1998" s="8">
        <f>IF(INDEX([1]Calculation!Q:Q,ROW())=0,-100,ROUND(INDEX([1]Calculation!Q:Q,ROW()),0))</f>
        <v>-100</v>
      </c>
      <c r="M1998" s="8">
        <f>IF(INDEX([1]Calculation!R:R,ROW())=0,-100,ROUND(INDEX([1]Calculation!R:R,ROW()),0))</f>
        <v>-100</v>
      </c>
      <c r="N1998" s="8">
        <f>IF(INDEX([1]Calculation!S:S,ROW())=0,-100,ROUND(INDEX([1]Calculation!S:S,ROW()),0))</f>
        <v>-100</v>
      </c>
      <c r="O1998" s="8">
        <f>IF(INDEX([1]Calculation!T:T,ROW())=0,-100,ROUND(INDEX([1]Calculation!T:T,ROW()),0))</f>
        <v>-100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IF(INDEX([1]Calculation!L:L,ROW())=0,-100,ROUND(INDEX([1]Calculation!L:L,ROW()),0))</f>
        <v>-100</v>
      </c>
      <c r="H1999" s="8">
        <f>IF(INDEX([1]Calculation!M:M,ROW())=0,-100,ROUND(INDEX([1]Calculation!M:M,ROW()),0))</f>
        <v>-100</v>
      </c>
      <c r="I1999" s="8">
        <f>IF(INDEX([1]Calculation!N:N,ROW())=0,-100,ROUND(INDEX([1]Calculation!N:N,ROW()),0))</f>
        <v>-100</v>
      </c>
      <c r="J1999" s="8">
        <f>IF(INDEX([1]Calculation!O:O,ROW())=0,-100,ROUND(INDEX([1]Calculation!O:O,ROW()),0))</f>
        <v>-100</v>
      </c>
      <c r="K1999" s="8">
        <f>IF(INDEX([1]Calculation!P:P,ROW())=0,-100,ROUND(INDEX([1]Calculation!P:P,ROW()),0))</f>
        <v>-100</v>
      </c>
      <c r="L1999" s="8">
        <f>IF(INDEX([1]Calculation!Q:Q,ROW())=0,-100,ROUND(INDEX([1]Calculation!Q:Q,ROW()),0))</f>
        <v>-100</v>
      </c>
      <c r="M1999" s="8">
        <f>IF(INDEX([1]Calculation!R:R,ROW())=0,-100,ROUND(INDEX([1]Calculation!R:R,ROW()),0))</f>
        <v>-100</v>
      </c>
      <c r="N1999" s="8">
        <f>IF(INDEX([1]Calculation!S:S,ROW())=0,-100,ROUND(INDEX([1]Calculation!S:S,ROW()),0))</f>
        <v>-100</v>
      </c>
      <c r="O1999" s="8">
        <f>IF(INDEX([1]Calculation!T:T,ROW())=0,-100,ROUND(INDEX([1]Calculation!T:T,ROW()),0))</f>
        <v>-100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IF(INDEX([1]Calculation!L:L,ROW())=0,-100,ROUND(INDEX([1]Calculation!L:L,ROW()),0))</f>
        <v>-100</v>
      </c>
      <c r="H2000" s="8">
        <f>IF(INDEX([1]Calculation!M:M,ROW())=0,-100,ROUND(INDEX([1]Calculation!M:M,ROW()),0))</f>
        <v>-100</v>
      </c>
      <c r="I2000" s="8">
        <f>IF(INDEX([1]Calculation!N:N,ROW())=0,-100,ROUND(INDEX([1]Calculation!N:N,ROW()),0))</f>
        <v>-100</v>
      </c>
      <c r="J2000" s="8">
        <f>IF(INDEX([1]Calculation!O:O,ROW())=0,-100,ROUND(INDEX([1]Calculation!O:O,ROW()),0))</f>
        <v>-100</v>
      </c>
      <c r="K2000" s="8">
        <f>IF(INDEX([1]Calculation!P:P,ROW())=0,-100,ROUND(INDEX([1]Calculation!P:P,ROW()),0))</f>
        <v>-100</v>
      </c>
      <c r="L2000" s="8">
        <f>IF(INDEX([1]Calculation!Q:Q,ROW())=0,-100,ROUND(INDEX([1]Calculation!Q:Q,ROW()),0))</f>
        <v>-100</v>
      </c>
      <c r="M2000" s="8">
        <f>IF(INDEX([1]Calculation!R:R,ROW())=0,-100,ROUND(INDEX([1]Calculation!R:R,ROW()),0))</f>
        <v>-100</v>
      </c>
      <c r="N2000" s="8">
        <f>IF(INDEX([1]Calculation!S:S,ROW())=0,-100,ROUND(INDEX([1]Calculation!S:S,ROW()),0))</f>
        <v>-100</v>
      </c>
      <c r="O2000" s="8">
        <f>IF(INDEX([1]Calculation!T:T,ROW())=0,-100,ROUND(INDEX([1]Calculation!T:T,ROW()),0))</f>
        <v>-100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IF(INDEX([1]Calculation!L:L,ROW())=0,-100,ROUND(INDEX([1]Calculation!L:L,ROW()),0))</f>
        <v>-100</v>
      </c>
      <c r="H2001" s="8">
        <f>IF(INDEX([1]Calculation!M:M,ROW())=0,-100,ROUND(INDEX([1]Calculation!M:M,ROW()),0))</f>
        <v>-100</v>
      </c>
      <c r="I2001" s="8">
        <f>IF(INDEX([1]Calculation!N:N,ROW())=0,-100,ROUND(INDEX([1]Calculation!N:N,ROW()),0))</f>
        <v>-100</v>
      </c>
      <c r="J2001" s="8">
        <f>IF(INDEX([1]Calculation!O:O,ROW())=0,-100,ROUND(INDEX([1]Calculation!O:O,ROW()),0))</f>
        <v>-100</v>
      </c>
      <c r="K2001" s="8">
        <f>IF(INDEX([1]Calculation!P:P,ROW())=0,-100,ROUND(INDEX([1]Calculation!P:P,ROW()),0))</f>
        <v>-100</v>
      </c>
      <c r="L2001" s="8">
        <f>IF(INDEX([1]Calculation!Q:Q,ROW())=0,-100,ROUND(INDEX([1]Calculation!Q:Q,ROW()),0))</f>
        <v>-100</v>
      </c>
      <c r="M2001" s="8">
        <f>IF(INDEX([1]Calculation!R:R,ROW())=0,-100,ROUND(INDEX([1]Calculation!R:R,ROW()),0))</f>
        <v>-100</v>
      </c>
      <c r="N2001" s="8">
        <f>IF(INDEX([1]Calculation!S:S,ROW())=0,-100,ROUND(INDEX([1]Calculation!S:S,ROW()),0))</f>
        <v>-100</v>
      </c>
      <c r="O2001" s="8">
        <f>IF(INDEX([1]Calculation!T:T,ROW())=0,-100,ROUND(INDEX([1]Calculation!T:T,ROW()),0))</f>
        <v>-100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IF(INDEX([1]Calculation!L:L,ROW())=0,-100,ROUND(INDEX([1]Calculation!L:L,ROW()),0))</f>
        <v>-100</v>
      </c>
      <c r="H2002" s="8">
        <f>IF(INDEX([1]Calculation!M:M,ROW())=0,-100,ROUND(INDEX([1]Calculation!M:M,ROW()),0))</f>
        <v>-100</v>
      </c>
      <c r="I2002" s="8">
        <f>IF(INDEX([1]Calculation!N:N,ROW())=0,-100,ROUND(INDEX([1]Calculation!N:N,ROW()),0))</f>
        <v>-100</v>
      </c>
      <c r="J2002" s="8">
        <f>IF(INDEX([1]Calculation!O:O,ROW())=0,-100,ROUND(INDEX([1]Calculation!O:O,ROW()),0))</f>
        <v>-100</v>
      </c>
      <c r="K2002" s="8">
        <f>IF(INDEX([1]Calculation!P:P,ROW())=0,-100,ROUND(INDEX([1]Calculation!P:P,ROW()),0))</f>
        <v>-100</v>
      </c>
      <c r="L2002" s="8">
        <f>IF(INDEX([1]Calculation!Q:Q,ROW())=0,-100,ROUND(INDEX([1]Calculation!Q:Q,ROW()),0))</f>
        <v>-100</v>
      </c>
      <c r="M2002" s="8">
        <f>IF(INDEX([1]Calculation!R:R,ROW())=0,-100,ROUND(INDEX([1]Calculation!R:R,ROW()),0))</f>
        <v>-100</v>
      </c>
      <c r="N2002" s="8">
        <f>IF(INDEX([1]Calculation!S:S,ROW())=0,-100,ROUND(INDEX([1]Calculation!S:S,ROW()),0))</f>
        <v>-100</v>
      </c>
      <c r="O2002" s="8">
        <f>IF(INDEX([1]Calculation!T:T,ROW())=0,-100,ROUND(INDEX([1]Calculation!T:T,ROW()),0))</f>
        <v>-100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IF(INDEX([1]Calculation!L:L,ROW())=0,-100,ROUND(INDEX([1]Calculation!L:L,ROW()),0))</f>
        <v>-100</v>
      </c>
      <c r="H2003" s="8">
        <f>IF(INDEX([1]Calculation!M:M,ROW())=0,-100,ROUND(INDEX([1]Calculation!M:M,ROW()),0))</f>
        <v>-100</v>
      </c>
      <c r="I2003" s="8">
        <f>IF(INDEX([1]Calculation!N:N,ROW())=0,-100,ROUND(INDEX([1]Calculation!N:N,ROW()),0))</f>
        <v>-100</v>
      </c>
      <c r="J2003" s="8">
        <f>IF(INDEX([1]Calculation!O:O,ROW())=0,-100,ROUND(INDEX([1]Calculation!O:O,ROW()),0))</f>
        <v>-100</v>
      </c>
      <c r="K2003" s="8">
        <f>IF(INDEX([1]Calculation!P:P,ROW())=0,-100,ROUND(INDEX([1]Calculation!P:P,ROW()),0))</f>
        <v>-100</v>
      </c>
      <c r="L2003" s="8">
        <f>IF(INDEX([1]Calculation!Q:Q,ROW())=0,-100,ROUND(INDEX([1]Calculation!Q:Q,ROW()),0))</f>
        <v>-100</v>
      </c>
      <c r="M2003" s="8">
        <f>IF(INDEX([1]Calculation!R:R,ROW())=0,-100,ROUND(INDEX([1]Calculation!R:R,ROW()),0))</f>
        <v>-100</v>
      </c>
      <c r="N2003" s="8">
        <f>IF(INDEX([1]Calculation!S:S,ROW())=0,-100,ROUND(INDEX([1]Calculation!S:S,ROW()),0))</f>
        <v>-100</v>
      </c>
      <c r="O2003" s="8">
        <f>IF(INDEX([1]Calculation!T:T,ROW())=0,-100,ROUND(INDEX([1]Calculation!T:T,ROW()),0))</f>
        <v>-100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IF(INDEX([1]Calculation!L:L,ROW())=0,-100,ROUND(INDEX([1]Calculation!L:L,ROW()),0))</f>
        <v>-100</v>
      </c>
      <c r="H2004" s="8">
        <f>IF(INDEX([1]Calculation!M:M,ROW())=0,-100,ROUND(INDEX([1]Calculation!M:M,ROW()),0))</f>
        <v>-100</v>
      </c>
      <c r="I2004" s="8">
        <f>IF(INDEX([1]Calculation!N:N,ROW())=0,-100,ROUND(INDEX([1]Calculation!N:N,ROW()),0))</f>
        <v>-100</v>
      </c>
      <c r="J2004" s="8">
        <f>IF(INDEX([1]Calculation!O:O,ROW())=0,-100,ROUND(INDEX([1]Calculation!O:O,ROW()),0))</f>
        <v>-100</v>
      </c>
      <c r="K2004" s="8">
        <f>IF(INDEX([1]Calculation!P:P,ROW())=0,-100,ROUND(INDEX([1]Calculation!P:P,ROW()),0))</f>
        <v>-100</v>
      </c>
      <c r="L2004" s="8">
        <f>IF(INDEX([1]Calculation!Q:Q,ROW())=0,-100,ROUND(INDEX([1]Calculation!Q:Q,ROW()),0))</f>
        <v>-100</v>
      </c>
      <c r="M2004" s="8">
        <f>IF(INDEX([1]Calculation!R:R,ROW())=0,-100,ROUND(INDEX([1]Calculation!R:R,ROW()),0))</f>
        <v>-100</v>
      </c>
      <c r="N2004" s="8">
        <f>IF(INDEX([1]Calculation!S:S,ROW())=0,-100,ROUND(INDEX([1]Calculation!S:S,ROW()),0))</f>
        <v>-100</v>
      </c>
      <c r="O2004" s="8">
        <f>IF(INDEX([1]Calculation!T:T,ROW())=0,-100,ROUND(INDEX([1]Calculation!T:T,ROW()),0))</f>
        <v>-100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IF(INDEX([1]Calculation!L:L,ROW())=0,-100,ROUND(INDEX([1]Calculation!L:L,ROW()),0))</f>
        <v>-100</v>
      </c>
      <c r="H2005" s="8">
        <f>IF(INDEX([1]Calculation!M:M,ROW())=0,-100,ROUND(INDEX([1]Calculation!M:M,ROW()),0))</f>
        <v>-100</v>
      </c>
      <c r="I2005" s="8">
        <f>IF(INDEX([1]Calculation!N:N,ROW())=0,-100,ROUND(INDEX([1]Calculation!N:N,ROW()),0))</f>
        <v>-100</v>
      </c>
      <c r="J2005" s="8">
        <f>IF(INDEX([1]Calculation!O:O,ROW())=0,-100,ROUND(INDEX([1]Calculation!O:O,ROW()),0))</f>
        <v>-100</v>
      </c>
      <c r="K2005" s="8">
        <f>IF(INDEX([1]Calculation!P:P,ROW())=0,-100,ROUND(INDEX([1]Calculation!P:P,ROW()),0))</f>
        <v>-100</v>
      </c>
      <c r="L2005" s="8">
        <f>IF(INDEX([1]Calculation!Q:Q,ROW())=0,-100,ROUND(INDEX([1]Calculation!Q:Q,ROW()),0))</f>
        <v>-100</v>
      </c>
      <c r="M2005" s="8">
        <f>IF(INDEX([1]Calculation!R:R,ROW())=0,-100,ROUND(INDEX([1]Calculation!R:R,ROW()),0))</f>
        <v>-100</v>
      </c>
      <c r="N2005" s="8">
        <f>IF(INDEX([1]Calculation!S:S,ROW())=0,-100,ROUND(INDEX([1]Calculation!S:S,ROW()),0))</f>
        <v>-100</v>
      </c>
      <c r="O2005" s="8">
        <f>IF(INDEX([1]Calculation!T:T,ROW())=0,-100,ROUND(INDEX([1]Calculation!T:T,ROW()),0))</f>
        <v>-100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IF(INDEX([1]Calculation!L:L,ROW())=0,-100,ROUND(INDEX([1]Calculation!L:L,ROW()),0))</f>
        <v>-100</v>
      </c>
      <c r="H2006" s="8">
        <f>IF(INDEX([1]Calculation!M:M,ROW())=0,-100,ROUND(INDEX([1]Calculation!M:M,ROW()),0))</f>
        <v>-100</v>
      </c>
      <c r="I2006" s="8">
        <f>IF(INDEX([1]Calculation!N:N,ROW())=0,-100,ROUND(INDEX([1]Calculation!N:N,ROW()),0))</f>
        <v>-100</v>
      </c>
      <c r="J2006" s="8">
        <f>IF(INDEX([1]Calculation!O:O,ROW())=0,-100,ROUND(INDEX([1]Calculation!O:O,ROW()),0))</f>
        <v>-100</v>
      </c>
      <c r="K2006" s="8">
        <f>IF(INDEX([1]Calculation!P:P,ROW())=0,-100,ROUND(INDEX([1]Calculation!P:P,ROW()),0))</f>
        <v>-100</v>
      </c>
      <c r="L2006" s="8">
        <f>IF(INDEX([1]Calculation!Q:Q,ROW())=0,-100,ROUND(INDEX([1]Calculation!Q:Q,ROW()),0))</f>
        <v>-100</v>
      </c>
      <c r="M2006" s="8">
        <f>IF(INDEX([1]Calculation!R:R,ROW())=0,-100,ROUND(INDEX([1]Calculation!R:R,ROW()),0))</f>
        <v>-100</v>
      </c>
      <c r="N2006" s="8">
        <f>IF(INDEX([1]Calculation!S:S,ROW())=0,-100,ROUND(INDEX([1]Calculation!S:S,ROW()),0))</f>
        <v>-100</v>
      </c>
      <c r="O2006" s="8">
        <f>IF(INDEX([1]Calculation!T:T,ROW())=0,-100,ROUND(INDEX([1]Calculation!T:T,ROW()),0))</f>
        <v>-100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IF(INDEX([1]Calculation!L:L,ROW())=0,-100,ROUND(INDEX([1]Calculation!L:L,ROW()),0))</f>
        <v>-100</v>
      </c>
      <c r="H2007" s="8">
        <f>IF(INDEX([1]Calculation!M:M,ROW())=0,-100,ROUND(INDEX([1]Calculation!M:M,ROW()),0))</f>
        <v>-100</v>
      </c>
      <c r="I2007" s="8">
        <f>IF(INDEX([1]Calculation!N:N,ROW())=0,-100,ROUND(INDEX([1]Calculation!N:N,ROW()),0))</f>
        <v>-100</v>
      </c>
      <c r="J2007" s="8">
        <f>IF(INDEX([1]Calculation!O:O,ROW())=0,-100,ROUND(INDEX([1]Calculation!O:O,ROW()),0))</f>
        <v>-100</v>
      </c>
      <c r="K2007" s="8">
        <f>IF(INDEX([1]Calculation!P:P,ROW())=0,-100,ROUND(INDEX([1]Calculation!P:P,ROW()),0))</f>
        <v>-100</v>
      </c>
      <c r="L2007" s="8">
        <f>IF(INDEX([1]Calculation!Q:Q,ROW())=0,-100,ROUND(INDEX([1]Calculation!Q:Q,ROW()),0))</f>
        <v>-100</v>
      </c>
      <c r="M2007" s="8">
        <f>IF(INDEX([1]Calculation!R:R,ROW())=0,-100,ROUND(INDEX([1]Calculation!R:R,ROW()),0))</f>
        <v>-100</v>
      </c>
      <c r="N2007" s="8">
        <f>IF(INDEX([1]Calculation!S:S,ROW())=0,-100,ROUND(INDEX([1]Calculation!S:S,ROW()),0))</f>
        <v>-100</v>
      </c>
      <c r="O2007" s="8">
        <f>IF(INDEX([1]Calculation!T:T,ROW())=0,-100,ROUND(INDEX([1]Calculation!T:T,ROW()),0))</f>
        <v>-100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IF(INDEX([1]Calculation!L:L,ROW())=0,-100,ROUND(INDEX([1]Calculation!L:L,ROW()),0))</f>
        <v>-100</v>
      </c>
      <c r="H2008" s="8">
        <f>IF(INDEX([1]Calculation!M:M,ROW())=0,-100,ROUND(INDEX([1]Calculation!M:M,ROW()),0))</f>
        <v>-100</v>
      </c>
      <c r="I2008" s="8">
        <f>IF(INDEX([1]Calculation!N:N,ROW())=0,-100,ROUND(INDEX([1]Calculation!N:N,ROW()),0))</f>
        <v>-100</v>
      </c>
      <c r="J2008" s="8">
        <f>IF(INDEX([1]Calculation!O:O,ROW())=0,-100,ROUND(INDEX([1]Calculation!O:O,ROW()),0))</f>
        <v>-100</v>
      </c>
      <c r="K2008" s="8">
        <f>IF(INDEX([1]Calculation!P:P,ROW())=0,-100,ROUND(INDEX([1]Calculation!P:P,ROW()),0))</f>
        <v>-100</v>
      </c>
      <c r="L2008" s="8">
        <f>IF(INDEX([1]Calculation!Q:Q,ROW())=0,-100,ROUND(INDEX([1]Calculation!Q:Q,ROW()),0))</f>
        <v>-100</v>
      </c>
      <c r="M2008" s="8">
        <f>IF(INDEX([1]Calculation!R:R,ROW())=0,-100,ROUND(INDEX([1]Calculation!R:R,ROW()),0))</f>
        <v>-100</v>
      </c>
      <c r="N2008" s="8">
        <f>IF(INDEX([1]Calculation!S:S,ROW())=0,-100,ROUND(INDEX([1]Calculation!S:S,ROW()),0))</f>
        <v>-100</v>
      </c>
      <c r="O2008" s="8">
        <f>IF(INDEX([1]Calculation!T:T,ROW())=0,-100,ROUND(INDEX([1]Calculation!T:T,ROW()),0))</f>
        <v>-100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IF(INDEX([1]Calculation!L:L,ROW())=0,-100,ROUND(INDEX([1]Calculation!L:L,ROW()),0))</f>
        <v>-100</v>
      </c>
      <c r="H2009" s="8">
        <f>IF(INDEX([1]Calculation!M:M,ROW())=0,-100,ROUND(INDEX([1]Calculation!M:M,ROW()),0))</f>
        <v>-100</v>
      </c>
      <c r="I2009" s="8">
        <f>IF(INDEX([1]Calculation!N:N,ROW())=0,-100,ROUND(INDEX([1]Calculation!N:N,ROW()),0))</f>
        <v>-100</v>
      </c>
      <c r="J2009" s="8">
        <f>IF(INDEX([1]Calculation!O:O,ROW())=0,-100,ROUND(INDEX([1]Calculation!O:O,ROW()),0))</f>
        <v>-100</v>
      </c>
      <c r="K2009" s="8">
        <f>IF(INDEX([1]Calculation!P:P,ROW())=0,-100,ROUND(INDEX([1]Calculation!P:P,ROW()),0))</f>
        <v>-100</v>
      </c>
      <c r="L2009" s="8">
        <f>IF(INDEX([1]Calculation!Q:Q,ROW())=0,-100,ROUND(INDEX([1]Calculation!Q:Q,ROW()),0))</f>
        <v>-100</v>
      </c>
      <c r="M2009" s="8">
        <f>IF(INDEX([1]Calculation!R:R,ROW())=0,-100,ROUND(INDEX([1]Calculation!R:R,ROW()),0))</f>
        <v>-100</v>
      </c>
      <c r="N2009" s="8">
        <f>IF(INDEX([1]Calculation!S:S,ROW())=0,-100,ROUND(INDEX([1]Calculation!S:S,ROW()),0))</f>
        <v>-100</v>
      </c>
      <c r="O2009" s="8">
        <f>IF(INDEX([1]Calculation!T:T,ROW())=0,-100,ROUND(INDEX([1]Calculation!T:T,ROW()),0))</f>
        <v>-100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IF(INDEX([1]Calculation!L:L,ROW())=0,-100,ROUND(INDEX([1]Calculation!L:L,ROW()),0))</f>
        <v>-100</v>
      </c>
      <c r="H2010" s="8">
        <f>IF(INDEX([1]Calculation!M:M,ROW())=0,-100,ROUND(INDEX([1]Calculation!M:M,ROW()),0))</f>
        <v>-100</v>
      </c>
      <c r="I2010" s="8">
        <f>IF(INDEX([1]Calculation!N:N,ROW())=0,-100,ROUND(INDEX([1]Calculation!N:N,ROW()),0))</f>
        <v>-100</v>
      </c>
      <c r="J2010" s="8">
        <f>IF(INDEX([1]Calculation!O:O,ROW())=0,-100,ROUND(INDEX([1]Calculation!O:O,ROW()),0))</f>
        <v>-100</v>
      </c>
      <c r="K2010" s="8">
        <f>IF(INDEX([1]Calculation!P:P,ROW())=0,-100,ROUND(INDEX([1]Calculation!P:P,ROW()),0))</f>
        <v>-100</v>
      </c>
      <c r="L2010" s="8">
        <f>IF(INDEX([1]Calculation!Q:Q,ROW())=0,-100,ROUND(INDEX([1]Calculation!Q:Q,ROW()),0))</f>
        <v>-100</v>
      </c>
      <c r="M2010" s="8">
        <f>IF(INDEX([1]Calculation!R:R,ROW())=0,-100,ROUND(INDEX([1]Calculation!R:R,ROW()),0))</f>
        <v>-100</v>
      </c>
      <c r="N2010" s="8">
        <f>IF(INDEX([1]Calculation!S:S,ROW())=0,-100,ROUND(INDEX([1]Calculation!S:S,ROW()),0))</f>
        <v>-100</v>
      </c>
      <c r="O2010" s="8">
        <f>IF(INDEX([1]Calculation!T:T,ROW())=0,-100,ROUND(INDEX([1]Calculation!T:T,ROW()),0))</f>
        <v>-100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IF(INDEX([1]Calculation!L:L,ROW())=0,-100,ROUND(INDEX([1]Calculation!L:L,ROW()),0))</f>
        <v>-100</v>
      </c>
      <c r="H2011" s="8">
        <f>IF(INDEX([1]Calculation!M:M,ROW())=0,-100,ROUND(INDEX([1]Calculation!M:M,ROW()),0))</f>
        <v>-100</v>
      </c>
      <c r="I2011" s="8">
        <f>IF(INDEX([1]Calculation!N:N,ROW())=0,-100,ROUND(INDEX([1]Calculation!N:N,ROW()),0))</f>
        <v>-100</v>
      </c>
      <c r="J2011" s="8">
        <f>IF(INDEX([1]Calculation!O:O,ROW())=0,-100,ROUND(INDEX([1]Calculation!O:O,ROW()),0))</f>
        <v>-100</v>
      </c>
      <c r="K2011" s="8">
        <f>IF(INDEX([1]Calculation!P:P,ROW())=0,-100,ROUND(INDEX([1]Calculation!P:P,ROW()),0))</f>
        <v>-100</v>
      </c>
      <c r="L2011" s="8">
        <f>IF(INDEX([1]Calculation!Q:Q,ROW())=0,-100,ROUND(INDEX([1]Calculation!Q:Q,ROW()),0))</f>
        <v>-100</v>
      </c>
      <c r="M2011" s="8">
        <f>IF(INDEX([1]Calculation!R:R,ROW())=0,-100,ROUND(INDEX([1]Calculation!R:R,ROW()),0))</f>
        <v>-100</v>
      </c>
      <c r="N2011" s="8">
        <f>IF(INDEX([1]Calculation!S:S,ROW())=0,-100,ROUND(INDEX([1]Calculation!S:S,ROW()),0))</f>
        <v>-100</v>
      </c>
      <c r="O2011" s="8">
        <f>IF(INDEX([1]Calculation!T:T,ROW())=0,-100,ROUND(INDEX([1]Calculation!T:T,ROW()),0))</f>
        <v>-100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IF(INDEX([1]Calculation!L:L,ROW())=0,-100,ROUND(INDEX([1]Calculation!L:L,ROW()),0))</f>
        <v>-100</v>
      </c>
      <c r="H2012" s="8">
        <f>IF(INDEX([1]Calculation!M:M,ROW())=0,-100,ROUND(INDEX([1]Calculation!M:M,ROW()),0))</f>
        <v>-100</v>
      </c>
      <c r="I2012" s="8">
        <f>IF(INDEX([1]Calculation!N:N,ROW())=0,-100,ROUND(INDEX([1]Calculation!N:N,ROW()),0))</f>
        <v>-100</v>
      </c>
      <c r="J2012" s="8">
        <f>IF(INDEX([1]Calculation!O:O,ROW())=0,-100,ROUND(INDEX([1]Calculation!O:O,ROW()),0))</f>
        <v>-100</v>
      </c>
      <c r="K2012" s="8">
        <f>IF(INDEX([1]Calculation!P:P,ROW())=0,-100,ROUND(INDEX([1]Calculation!P:P,ROW()),0))</f>
        <v>-100</v>
      </c>
      <c r="L2012" s="8">
        <f>IF(INDEX([1]Calculation!Q:Q,ROW())=0,-100,ROUND(INDEX([1]Calculation!Q:Q,ROW()),0))</f>
        <v>-100</v>
      </c>
      <c r="M2012" s="8">
        <f>IF(INDEX([1]Calculation!R:R,ROW())=0,-100,ROUND(INDEX([1]Calculation!R:R,ROW()),0))</f>
        <v>-100</v>
      </c>
      <c r="N2012" s="8">
        <f>IF(INDEX([1]Calculation!S:S,ROW())=0,-100,ROUND(INDEX([1]Calculation!S:S,ROW()),0))</f>
        <v>-100</v>
      </c>
      <c r="O2012" s="8">
        <f>IF(INDEX([1]Calculation!T:T,ROW())=0,-100,ROUND(INDEX([1]Calculation!T:T,ROW()),0))</f>
        <v>-100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IF(INDEX([1]Calculation!L:L,ROW())=0,-100,ROUND(INDEX([1]Calculation!L:L,ROW()),0))</f>
        <v>-100</v>
      </c>
      <c r="H2013" s="8">
        <f>IF(INDEX([1]Calculation!M:M,ROW())=0,-100,ROUND(INDEX([1]Calculation!M:M,ROW()),0))</f>
        <v>-100</v>
      </c>
      <c r="I2013" s="8">
        <f>IF(INDEX([1]Calculation!N:N,ROW())=0,-100,ROUND(INDEX([1]Calculation!N:N,ROW()),0))</f>
        <v>-100</v>
      </c>
      <c r="J2013" s="8">
        <f>IF(INDEX([1]Calculation!O:O,ROW())=0,-100,ROUND(INDEX([1]Calculation!O:O,ROW()),0))</f>
        <v>-100</v>
      </c>
      <c r="K2013" s="8">
        <f>IF(INDEX([1]Calculation!P:P,ROW())=0,-100,ROUND(INDEX([1]Calculation!P:P,ROW()),0))</f>
        <v>-100</v>
      </c>
      <c r="L2013" s="8">
        <f>IF(INDEX([1]Calculation!Q:Q,ROW())=0,-100,ROUND(INDEX([1]Calculation!Q:Q,ROW()),0))</f>
        <v>-100</v>
      </c>
      <c r="M2013" s="8">
        <f>IF(INDEX([1]Calculation!R:R,ROW())=0,-100,ROUND(INDEX([1]Calculation!R:R,ROW()),0))</f>
        <v>-100</v>
      </c>
      <c r="N2013" s="8">
        <f>IF(INDEX([1]Calculation!S:S,ROW())=0,-100,ROUND(INDEX([1]Calculation!S:S,ROW()),0))</f>
        <v>-100</v>
      </c>
      <c r="O2013" s="8">
        <f>IF(INDEX([1]Calculation!T:T,ROW())=0,-100,ROUND(INDEX([1]Calculation!T:T,ROW()),0))</f>
        <v>-100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IF(INDEX([1]Calculation!L:L,ROW())=0,-100,ROUND(INDEX([1]Calculation!L:L,ROW()),0))</f>
        <v>-100</v>
      </c>
      <c r="H2014" s="8">
        <f>IF(INDEX([1]Calculation!M:M,ROW())=0,-100,ROUND(INDEX([1]Calculation!M:M,ROW()),0))</f>
        <v>-100</v>
      </c>
      <c r="I2014" s="8">
        <f>IF(INDEX([1]Calculation!N:N,ROW())=0,-100,ROUND(INDEX([1]Calculation!N:N,ROW()),0))</f>
        <v>-100</v>
      </c>
      <c r="J2014" s="8">
        <f>IF(INDEX([1]Calculation!O:O,ROW())=0,-100,ROUND(INDEX([1]Calculation!O:O,ROW()),0))</f>
        <v>-100</v>
      </c>
      <c r="K2014" s="8">
        <f>IF(INDEX([1]Calculation!P:P,ROW())=0,-100,ROUND(INDEX([1]Calculation!P:P,ROW()),0))</f>
        <v>-100</v>
      </c>
      <c r="L2014" s="8">
        <f>IF(INDEX([1]Calculation!Q:Q,ROW())=0,-100,ROUND(INDEX([1]Calculation!Q:Q,ROW()),0))</f>
        <v>-100</v>
      </c>
      <c r="M2014" s="8">
        <f>IF(INDEX([1]Calculation!R:R,ROW())=0,-100,ROUND(INDEX([1]Calculation!R:R,ROW()),0))</f>
        <v>-100</v>
      </c>
      <c r="N2014" s="8">
        <f>IF(INDEX([1]Calculation!S:S,ROW())=0,-100,ROUND(INDEX([1]Calculation!S:S,ROW()),0))</f>
        <v>-100</v>
      </c>
      <c r="O2014" s="8">
        <f>IF(INDEX([1]Calculation!T:T,ROW())=0,-100,ROUND(INDEX([1]Calculation!T:T,ROW()),0))</f>
        <v>-100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IF(INDEX([1]Calculation!L:L,ROW())=0,-100,ROUND(INDEX([1]Calculation!L:L,ROW()),0))</f>
        <v>-100</v>
      </c>
      <c r="H2015" s="8">
        <f>IF(INDEX([1]Calculation!M:M,ROW())=0,-100,ROUND(INDEX([1]Calculation!M:M,ROW()),0))</f>
        <v>-100</v>
      </c>
      <c r="I2015" s="8">
        <f>IF(INDEX([1]Calculation!N:N,ROW())=0,-100,ROUND(INDEX([1]Calculation!N:N,ROW()),0))</f>
        <v>-100</v>
      </c>
      <c r="J2015" s="8">
        <f>IF(INDEX([1]Calculation!O:O,ROW())=0,-100,ROUND(INDEX([1]Calculation!O:O,ROW()),0))</f>
        <v>-100</v>
      </c>
      <c r="K2015" s="8">
        <f>IF(INDEX([1]Calculation!P:P,ROW())=0,-100,ROUND(INDEX([1]Calculation!P:P,ROW()),0))</f>
        <v>-100</v>
      </c>
      <c r="L2015" s="8">
        <f>IF(INDEX([1]Calculation!Q:Q,ROW())=0,-100,ROUND(INDEX([1]Calculation!Q:Q,ROW()),0))</f>
        <v>-100</v>
      </c>
      <c r="M2015" s="8">
        <f>IF(INDEX([1]Calculation!R:R,ROW())=0,-100,ROUND(INDEX([1]Calculation!R:R,ROW()),0))</f>
        <v>-100</v>
      </c>
      <c r="N2015" s="8">
        <f>IF(INDEX([1]Calculation!S:S,ROW())=0,-100,ROUND(INDEX([1]Calculation!S:S,ROW()),0))</f>
        <v>-100</v>
      </c>
      <c r="O2015" s="8">
        <f>IF(INDEX([1]Calculation!T:T,ROW())=0,-100,ROUND(INDEX([1]Calculation!T:T,ROW()),0))</f>
        <v>-100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IF(INDEX([1]Calculation!L:L,ROW())=0,-100,ROUND(INDEX([1]Calculation!L:L,ROW()),0))</f>
        <v>-100</v>
      </c>
      <c r="H2016" s="8">
        <f>IF(INDEX([1]Calculation!M:M,ROW())=0,-100,ROUND(INDEX([1]Calculation!M:M,ROW()),0))</f>
        <v>-100</v>
      </c>
      <c r="I2016" s="8">
        <f>IF(INDEX([1]Calculation!N:N,ROW())=0,-100,ROUND(INDEX([1]Calculation!N:N,ROW()),0))</f>
        <v>-100</v>
      </c>
      <c r="J2016" s="8">
        <f>IF(INDEX([1]Calculation!O:O,ROW())=0,-100,ROUND(INDEX([1]Calculation!O:O,ROW()),0))</f>
        <v>-100</v>
      </c>
      <c r="K2016" s="8">
        <f>IF(INDEX([1]Calculation!P:P,ROW())=0,-100,ROUND(INDEX([1]Calculation!P:P,ROW()),0))</f>
        <v>-100</v>
      </c>
      <c r="L2016" s="8">
        <f>IF(INDEX([1]Calculation!Q:Q,ROW())=0,-100,ROUND(INDEX([1]Calculation!Q:Q,ROW()),0))</f>
        <v>-100</v>
      </c>
      <c r="M2016" s="8">
        <f>IF(INDEX([1]Calculation!R:R,ROW())=0,-100,ROUND(INDEX([1]Calculation!R:R,ROW()),0))</f>
        <v>-100</v>
      </c>
      <c r="N2016" s="8">
        <f>IF(INDEX([1]Calculation!S:S,ROW())=0,-100,ROUND(INDEX([1]Calculation!S:S,ROW()),0))</f>
        <v>-100</v>
      </c>
      <c r="O2016" s="8">
        <f>IF(INDEX([1]Calculation!T:T,ROW())=0,-100,ROUND(INDEX([1]Calculation!T:T,ROW()),0))</f>
        <v>-100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IF(INDEX([1]Calculation!L:L,ROW())=0,-100,ROUND(INDEX([1]Calculation!L:L,ROW()),0))</f>
        <v>-100</v>
      </c>
      <c r="H2017" s="8">
        <f>IF(INDEX([1]Calculation!M:M,ROW())=0,-100,ROUND(INDEX([1]Calculation!M:M,ROW()),0))</f>
        <v>-100</v>
      </c>
      <c r="I2017" s="8">
        <f>IF(INDEX([1]Calculation!N:N,ROW())=0,-100,ROUND(INDEX([1]Calculation!N:N,ROW()),0))</f>
        <v>-100</v>
      </c>
      <c r="J2017" s="8">
        <f>IF(INDEX([1]Calculation!O:O,ROW())=0,-100,ROUND(INDEX([1]Calculation!O:O,ROW()),0))</f>
        <v>-100</v>
      </c>
      <c r="K2017" s="8">
        <f>IF(INDEX([1]Calculation!P:P,ROW())=0,-100,ROUND(INDEX([1]Calculation!P:P,ROW()),0))</f>
        <v>-100</v>
      </c>
      <c r="L2017" s="8">
        <f>IF(INDEX([1]Calculation!Q:Q,ROW())=0,-100,ROUND(INDEX([1]Calculation!Q:Q,ROW()),0))</f>
        <v>-100</v>
      </c>
      <c r="M2017" s="8">
        <f>IF(INDEX([1]Calculation!R:R,ROW())=0,-100,ROUND(INDEX([1]Calculation!R:R,ROW()),0))</f>
        <v>-100</v>
      </c>
      <c r="N2017" s="8">
        <f>IF(INDEX([1]Calculation!S:S,ROW())=0,-100,ROUND(INDEX([1]Calculation!S:S,ROW()),0))</f>
        <v>-100</v>
      </c>
      <c r="O2017" s="8">
        <f>IF(INDEX([1]Calculation!T:T,ROW())=0,-100,ROUND(INDEX([1]Calculation!T:T,ROW()),0))</f>
        <v>-100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IF(INDEX([1]Calculation!L:L,ROW())=0,-100,ROUND(INDEX([1]Calculation!L:L,ROW()),0))</f>
        <v>-100</v>
      </c>
      <c r="H2018" s="8">
        <f>IF(INDEX([1]Calculation!M:M,ROW())=0,-100,ROUND(INDEX([1]Calculation!M:M,ROW()),0))</f>
        <v>-100</v>
      </c>
      <c r="I2018" s="8">
        <f>IF(INDEX([1]Calculation!N:N,ROW())=0,-100,ROUND(INDEX([1]Calculation!N:N,ROW()),0))</f>
        <v>-100</v>
      </c>
      <c r="J2018" s="8">
        <f>IF(INDEX([1]Calculation!O:O,ROW())=0,-100,ROUND(INDEX([1]Calculation!O:O,ROW()),0))</f>
        <v>-100</v>
      </c>
      <c r="K2018" s="8">
        <f>IF(INDEX([1]Calculation!P:P,ROW())=0,-100,ROUND(INDEX([1]Calculation!P:P,ROW()),0))</f>
        <v>-100</v>
      </c>
      <c r="L2018" s="8">
        <f>IF(INDEX([1]Calculation!Q:Q,ROW())=0,-100,ROUND(INDEX([1]Calculation!Q:Q,ROW()),0))</f>
        <v>-100</v>
      </c>
      <c r="M2018" s="8">
        <f>IF(INDEX([1]Calculation!R:R,ROW())=0,-100,ROUND(INDEX([1]Calculation!R:R,ROW()),0))</f>
        <v>-100</v>
      </c>
      <c r="N2018" s="8">
        <f>IF(INDEX([1]Calculation!S:S,ROW())=0,-100,ROUND(INDEX([1]Calculation!S:S,ROW()),0))</f>
        <v>-100</v>
      </c>
      <c r="O2018" s="8">
        <f>IF(INDEX([1]Calculation!T:T,ROW())=0,-100,ROUND(INDEX([1]Calculation!T:T,ROW()),0))</f>
        <v>-100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IF(INDEX([1]Calculation!L:L,ROW())=0,-100,ROUND(INDEX([1]Calculation!L:L,ROW()),0))</f>
        <v>-100</v>
      </c>
      <c r="H2019" s="8">
        <f>IF(INDEX([1]Calculation!M:M,ROW())=0,-100,ROUND(INDEX([1]Calculation!M:M,ROW()),0))</f>
        <v>-100</v>
      </c>
      <c r="I2019" s="8">
        <f>IF(INDEX([1]Calculation!N:N,ROW())=0,-100,ROUND(INDEX([1]Calculation!N:N,ROW()),0))</f>
        <v>-100</v>
      </c>
      <c r="J2019" s="8">
        <f>IF(INDEX([1]Calculation!O:O,ROW())=0,-100,ROUND(INDEX([1]Calculation!O:O,ROW()),0))</f>
        <v>-100</v>
      </c>
      <c r="K2019" s="8">
        <f>IF(INDEX([1]Calculation!P:P,ROW())=0,-100,ROUND(INDEX([1]Calculation!P:P,ROW()),0))</f>
        <v>-100</v>
      </c>
      <c r="L2019" s="8">
        <f>IF(INDEX([1]Calculation!Q:Q,ROW())=0,-100,ROUND(INDEX([1]Calculation!Q:Q,ROW()),0))</f>
        <v>-100</v>
      </c>
      <c r="M2019" s="8">
        <f>IF(INDEX([1]Calculation!R:R,ROW())=0,-100,ROUND(INDEX([1]Calculation!R:R,ROW()),0))</f>
        <v>-100</v>
      </c>
      <c r="N2019" s="8">
        <f>IF(INDEX([1]Calculation!S:S,ROW())=0,-100,ROUND(INDEX([1]Calculation!S:S,ROW()),0))</f>
        <v>-100</v>
      </c>
      <c r="O2019" s="8">
        <f>IF(INDEX([1]Calculation!T:T,ROW())=0,-100,ROUND(INDEX([1]Calculation!T:T,ROW()),0))</f>
        <v>-100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IF(INDEX([1]Calculation!L:L,ROW())=0,-100,ROUND(INDEX([1]Calculation!L:L,ROW()),0))</f>
        <v>-100</v>
      </c>
      <c r="H2020" s="8">
        <f>IF(INDEX([1]Calculation!M:M,ROW())=0,-100,ROUND(INDEX([1]Calculation!M:M,ROW()),0))</f>
        <v>-100</v>
      </c>
      <c r="I2020" s="8">
        <f>IF(INDEX([1]Calculation!N:N,ROW())=0,-100,ROUND(INDEX([1]Calculation!N:N,ROW()),0))</f>
        <v>-100</v>
      </c>
      <c r="J2020" s="8">
        <f>IF(INDEX([1]Calculation!O:O,ROW())=0,-100,ROUND(INDEX([1]Calculation!O:O,ROW()),0))</f>
        <v>-100</v>
      </c>
      <c r="K2020" s="8">
        <f>IF(INDEX([1]Calculation!P:P,ROW())=0,-100,ROUND(INDEX([1]Calculation!P:P,ROW()),0))</f>
        <v>-100</v>
      </c>
      <c r="L2020" s="8">
        <f>IF(INDEX([1]Calculation!Q:Q,ROW())=0,-100,ROUND(INDEX([1]Calculation!Q:Q,ROW()),0))</f>
        <v>-100</v>
      </c>
      <c r="M2020" s="8">
        <f>IF(INDEX([1]Calculation!R:R,ROW())=0,-100,ROUND(INDEX([1]Calculation!R:R,ROW()),0))</f>
        <v>-100</v>
      </c>
      <c r="N2020" s="8">
        <f>IF(INDEX([1]Calculation!S:S,ROW())=0,-100,ROUND(INDEX([1]Calculation!S:S,ROW()),0))</f>
        <v>-100</v>
      </c>
      <c r="O2020" s="8">
        <f>IF(INDEX([1]Calculation!T:T,ROW())=0,-100,ROUND(INDEX([1]Calculation!T:T,ROW()),0))</f>
        <v>-100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IF(INDEX([1]Calculation!L:L,ROW())=0,-100,ROUND(INDEX([1]Calculation!L:L,ROW()),0))</f>
        <v>-100</v>
      </c>
      <c r="H2021" s="8">
        <f>IF(INDEX([1]Calculation!M:M,ROW())=0,-100,ROUND(INDEX([1]Calculation!M:M,ROW()),0))</f>
        <v>-100</v>
      </c>
      <c r="I2021" s="8">
        <f>IF(INDEX([1]Calculation!N:N,ROW())=0,-100,ROUND(INDEX([1]Calculation!N:N,ROW()),0))</f>
        <v>-100</v>
      </c>
      <c r="J2021" s="8">
        <f>IF(INDEX([1]Calculation!O:O,ROW())=0,-100,ROUND(INDEX([1]Calculation!O:O,ROW()),0))</f>
        <v>-100</v>
      </c>
      <c r="K2021" s="8">
        <f>IF(INDEX([1]Calculation!P:P,ROW())=0,-100,ROUND(INDEX([1]Calculation!P:P,ROW()),0))</f>
        <v>-100</v>
      </c>
      <c r="L2021" s="8">
        <f>IF(INDEX([1]Calculation!Q:Q,ROW())=0,-100,ROUND(INDEX([1]Calculation!Q:Q,ROW()),0))</f>
        <v>-100</v>
      </c>
      <c r="M2021" s="8">
        <f>IF(INDEX([1]Calculation!R:R,ROW())=0,-100,ROUND(INDEX([1]Calculation!R:R,ROW()),0))</f>
        <v>-100</v>
      </c>
      <c r="N2021" s="8">
        <f>IF(INDEX([1]Calculation!S:S,ROW())=0,-100,ROUND(INDEX([1]Calculation!S:S,ROW()),0))</f>
        <v>-100</v>
      </c>
      <c r="O2021" s="8">
        <f>IF(INDEX([1]Calculation!T:T,ROW())=0,-100,ROUND(INDEX([1]Calculation!T:T,ROW()),0))</f>
        <v>-100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IF(INDEX([1]Calculation!L:L,ROW())=0,-100,ROUND(INDEX([1]Calculation!L:L,ROW()),0))</f>
        <v>-100</v>
      </c>
      <c r="H2022" s="8">
        <f>IF(INDEX([1]Calculation!M:M,ROW())=0,-100,ROUND(INDEX([1]Calculation!M:M,ROW()),0))</f>
        <v>-100</v>
      </c>
      <c r="I2022" s="8">
        <f>IF(INDEX([1]Calculation!N:N,ROW())=0,-100,ROUND(INDEX([1]Calculation!N:N,ROW()),0))</f>
        <v>-100</v>
      </c>
      <c r="J2022" s="8">
        <f>IF(INDEX([1]Calculation!O:O,ROW())=0,-100,ROUND(INDEX([1]Calculation!O:O,ROW()),0))</f>
        <v>-100</v>
      </c>
      <c r="K2022" s="8">
        <f>IF(INDEX([1]Calculation!P:P,ROW())=0,-100,ROUND(INDEX([1]Calculation!P:P,ROW()),0))</f>
        <v>-100</v>
      </c>
      <c r="L2022" s="8">
        <f>IF(INDEX([1]Calculation!Q:Q,ROW())=0,-100,ROUND(INDEX([1]Calculation!Q:Q,ROW()),0))</f>
        <v>-100</v>
      </c>
      <c r="M2022" s="8">
        <f>IF(INDEX([1]Calculation!R:R,ROW())=0,-100,ROUND(INDEX([1]Calculation!R:R,ROW()),0))</f>
        <v>-100</v>
      </c>
      <c r="N2022" s="8">
        <f>IF(INDEX([1]Calculation!S:S,ROW())=0,-100,ROUND(INDEX([1]Calculation!S:S,ROW()),0))</f>
        <v>-100</v>
      </c>
      <c r="O2022" s="8">
        <f>IF(INDEX([1]Calculation!T:T,ROW())=0,-100,ROUND(INDEX([1]Calculation!T:T,ROW()),0))</f>
        <v>-100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IF(INDEX([1]Calculation!L:L,ROW())=0,-100,ROUND(INDEX([1]Calculation!L:L,ROW()),0))</f>
        <v>-100</v>
      </c>
      <c r="H2023" s="8">
        <f>IF(INDEX([1]Calculation!M:M,ROW())=0,-100,ROUND(INDEX([1]Calculation!M:M,ROW()),0))</f>
        <v>-100</v>
      </c>
      <c r="I2023" s="8">
        <f>IF(INDEX([1]Calculation!N:N,ROW())=0,-100,ROUND(INDEX([1]Calculation!N:N,ROW()),0))</f>
        <v>-100</v>
      </c>
      <c r="J2023" s="8">
        <f>IF(INDEX([1]Calculation!O:O,ROW())=0,-100,ROUND(INDEX([1]Calculation!O:O,ROW()),0))</f>
        <v>-100</v>
      </c>
      <c r="K2023" s="8">
        <f>IF(INDEX([1]Calculation!P:P,ROW())=0,-100,ROUND(INDEX([1]Calculation!P:P,ROW()),0))</f>
        <v>-100</v>
      </c>
      <c r="L2023" s="8">
        <f>IF(INDEX([1]Calculation!Q:Q,ROW())=0,-100,ROUND(INDEX([1]Calculation!Q:Q,ROW()),0))</f>
        <v>-100</v>
      </c>
      <c r="M2023" s="8">
        <f>IF(INDEX([1]Calculation!R:R,ROW())=0,-100,ROUND(INDEX([1]Calculation!R:R,ROW()),0))</f>
        <v>-100</v>
      </c>
      <c r="N2023" s="8">
        <f>IF(INDEX([1]Calculation!S:S,ROW())=0,-100,ROUND(INDEX([1]Calculation!S:S,ROW()),0))</f>
        <v>-100</v>
      </c>
      <c r="O2023" s="8">
        <f>IF(INDEX([1]Calculation!T:T,ROW())=0,-100,ROUND(INDEX([1]Calculation!T:T,ROW()),0))</f>
        <v>-100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IF(INDEX([1]Calculation!L:L,ROW())=0,-100,ROUND(INDEX([1]Calculation!L:L,ROW()),0))</f>
        <v>-100</v>
      </c>
      <c r="H2024" s="8">
        <f>IF(INDEX([1]Calculation!M:M,ROW())=0,-100,ROUND(INDEX([1]Calculation!M:M,ROW()),0))</f>
        <v>-100</v>
      </c>
      <c r="I2024" s="8">
        <f>IF(INDEX([1]Calculation!N:N,ROW())=0,-100,ROUND(INDEX([1]Calculation!N:N,ROW()),0))</f>
        <v>-100</v>
      </c>
      <c r="J2024" s="8">
        <f>IF(INDEX([1]Calculation!O:O,ROW())=0,-100,ROUND(INDEX([1]Calculation!O:O,ROW()),0))</f>
        <v>-100</v>
      </c>
      <c r="K2024" s="8">
        <f>IF(INDEX([1]Calculation!P:P,ROW())=0,-100,ROUND(INDEX([1]Calculation!P:P,ROW()),0))</f>
        <v>-100</v>
      </c>
      <c r="L2024" s="8">
        <f>IF(INDEX([1]Calculation!Q:Q,ROW())=0,-100,ROUND(INDEX([1]Calculation!Q:Q,ROW()),0))</f>
        <v>-100</v>
      </c>
      <c r="M2024" s="8">
        <f>IF(INDEX([1]Calculation!R:R,ROW())=0,-100,ROUND(INDEX([1]Calculation!R:R,ROW()),0))</f>
        <v>-100</v>
      </c>
      <c r="N2024" s="8">
        <f>IF(INDEX([1]Calculation!S:S,ROW())=0,-100,ROUND(INDEX([1]Calculation!S:S,ROW()),0))</f>
        <v>-100</v>
      </c>
      <c r="O2024" s="8">
        <f>IF(INDEX([1]Calculation!T:T,ROW())=0,-100,ROUND(INDEX([1]Calculation!T:T,ROW()),0))</f>
        <v>-100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IF(INDEX([1]Calculation!L:L,ROW())=0,-100,ROUND(INDEX([1]Calculation!L:L,ROW()),0))</f>
        <v>-100</v>
      </c>
      <c r="H2025" s="8">
        <f>IF(INDEX([1]Calculation!M:M,ROW())=0,-100,ROUND(INDEX([1]Calculation!M:M,ROW()),0))</f>
        <v>-100</v>
      </c>
      <c r="I2025" s="8">
        <f>IF(INDEX([1]Calculation!N:N,ROW())=0,-100,ROUND(INDEX([1]Calculation!N:N,ROW()),0))</f>
        <v>-100</v>
      </c>
      <c r="J2025" s="8">
        <f>IF(INDEX([1]Calculation!O:O,ROW())=0,-100,ROUND(INDEX([1]Calculation!O:O,ROW()),0))</f>
        <v>-100</v>
      </c>
      <c r="K2025" s="8">
        <f>IF(INDEX([1]Calculation!P:P,ROW())=0,-100,ROUND(INDEX([1]Calculation!P:P,ROW()),0))</f>
        <v>-100</v>
      </c>
      <c r="L2025" s="8">
        <f>IF(INDEX([1]Calculation!Q:Q,ROW())=0,-100,ROUND(INDEX([1]Calculation!Q:Q,ROW()),0))</f>
        <v>-100</v>
      </c>
      <c r="M2025" s="8">
        <f>IF(INDEX([1]Calculation!R:R,ROW())=0,-100,ROUND(INDEX([1]Calculation!R:R,ROW()),0))</f>
        <v>-100</v>
      </c>
      <c r="N2025" s="8">
        <f>IF(INDEX([1]Calculation!S:S,ROW())=0,-100,ROUND(INDEX([1]Calculation!S:S,ROW()),0))</f>
        <v>-100</v>
      </c>
      <c r="O2025" s="8">
        <f>IF(INDEX([1]Calculation!T:T,ROW())=0,-100,ROUND(INDEX([1]Calculation!T:T,ROW()),0))</f>
        <v>-100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IF(INDEX([1]Calculation!L:L,ROW())=0,-100,ROUND(INDEX([1]Calculation!L:L,ROW()),0))</f>
        <v>-100</v>
      </c>
      <c r="H2026" s="8">
        <f>IF(INDEX([1]Calculation!M:M,ROW())=0,-100,ROUND(INDEX([1]Calculation!M:M,ROW()),0))</f>
        <v>-100</v>
      </c>
      <c r="I2026" s="8">
        <f>IF(INDEX([1]Calculation!N:N,ROW())=0,-100,ROUND(INDEX([1]Calculation!N:N,ROW()),0))</f>
        <v>-100</v>
      </c>
      <c r="J2026" s="8">
        <f>IF(INDEX([1]Calculation!O:O,ROW())=0,-100,ROUND(INDEX([1]Calculation!O:O,ROW()),0))</f>
        <v>-100</v>
      </c>
      <c r="K2026" s="8">
        <f>IF(INDEX([1]Calculation!P:P,ROW())=0,-100,ROUND(INDEX([1]Calculation!P:P,ROW()),0))</f>
        <v>-100</v>
      </c>
      <c r="L2026" s="8">
        <f>IF(INDEX([1]Calculation!Q:Q,ROW())=0,-100,ROUND(INDEX([1]Calculation!Q:Q,ROW()),0))</f>
        <v>-100</v>
      </c>
      <c r="M2026" s="8">
        <f>IF(INDEX([1]Calculation!R:R,ROW())=0,-100,ROUND(INDEX([1]Calculation!R:R,ROW()),0))</f>
        <v>-100</v>
      </c>
      <c r="N2026" s="8">
        <f>IF(INDEX([1]Calculation!S:S,ROW())=0,-100,ROUND(INDEX([1]Calculation!S:S,ROW()),0))</f>
        <v>-100</v>
      </c>
      <c r="O2026" s="8">
        <f>IF(INDEX([1]Calculation!T:T,ROW())=0,-100,ROUND(INDEX([1]Calculation!T:T,ROW()),0))</f>
        <v>-100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IF(INDEX([1]Calculation!L:L,ROW())=0,-100,ROUND(INDEX([1]Calculation!L:L,ROW()),0))</f>
        <v>-100</v>
      </c>
      <c r="H2027" s="8">
        <f>IF(INDEX([1]Calculation!M:M,ROW())=0,-100,ROUND(INDEX([1]Calculation!M:M,ROW()),0))</f>
        <v>-100</v>
      </c>
      <c r="I2027" s="8">
        <f>IF(INDEX([1]Calculation!N:N,ROW())=0,-100,ROUND(INDEX([1]Calculation!N:N,ROW()),0))</f>
        <v>-100</v>
      </c>
      <c r="J2027" s="8">
        <f>IF(INDEX([1]Calculation!O:O,ROW())=0,-100,ROUND(INDEX([1]Calculation!O:O,ROW()),0))</f>
        <v>-100</v>
      </c>
      <c r="K2027" s="8">
        <f>IF(INDEX([1]Calculation!P:P,ROW())=0,-100,ROUND(INDEX([1]Calculation!P:P,ROW()),0))</f>
        <v>-100</v>
      </c>
      <c r="L2027" s="8">
        <f>IF(INDEX([1]Calculation!Q:Q,ROW())=0,-100,ROUND(INDEX([1]Calculation!Q:Q,ROW()),0))</f>
        <v>-100</v>
      </c>
      <c r="M2027" s="8">
        <f>IF(INDEX([1]Calculation!R:R,ROW())=0,-100,ROUND(INDEX([1]Calculation!R:R,ROW()),0))</f>
        <v>-100</v>
      </c>
      <c r="N2027" s="8">
        <f>IF(INDEX([1]Calculation!S:S,ROW())=0,-100,ROUND(INDEX([1]Calculation!S:S,ROW()),0))</f>
        <v>-100</v>
      </c>
      <c r="O2027" s="8">
        <f>IF(INDEX([1]Calculation!T:T,ROW())=0,-100,ROUND(INDEX([1]Calculation!T:T,ROW()),0))</f>
        <v>-100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IF(INDEX([1]Calculation!L:L,ROW())=0,-100,ROUND(INDEX([1]Calculation!L:L,ROW()),0))</f>
        <v>-100</v>
      </c>
      <c r="H2028" s="8">
        <f>IF(INDEX([1]Calculation!M:M,ROW())=0,-100,ROUND(INDEX([1]Calculation!M:M,ROW()),0))</f>
        <v>-100</v>
      </c>
      <c r="I2028" s="8">
        <f>IF(INDEX([1]Calculation!N:N,ROW())=0,-100,ROUND(INDEX([1]Calculation!N:N,ROW()),0))</f>
        <v>-100</v>
      </c>
      <c r="J2028" s="8">
        <f>IF(INDEX([1]Calculation!O:O,ROW())=0,-100,ROUND(INDEX([1]Calculation!O:O,ROW()),0))</f>
        <v>-100</v>
      </c>
      <c r="K2028" s="8">
        <f>IF(INDEX([1]Calculation!P:P,ROW())=0,-100,ROUND(INDEX([1]Calculation!P:P,ROW()),0))</f>
        <v>-100</v>
      </c>
      <c r="L2028" s="8">
        <f>IF(INDEX([1]Calculation!Q:Q,ROW())=0,-100,ROUND(INDEX([1]Calculation!Q:Q,ROW()),0))</f>
        <v>-100</v>
      </c>
      <c r="M2028" s="8">
        <f>IF(INDEX([1]Calculation!R:R,ROW())=0,-100,ROUND(INDEX([1]Calculation!R:R,ROW()),0))</f>
        <v>-100</v>
      </c>
      <c r="N2028" s="8">
        <f>IF(INDEX([1]Calculation!S:S,ROW())=0,-100,ROUND(INDEX([1]Calculation!S:S,ROW()),0))</f>
        <v>-100</v>
      </c>
      <c r="O2028" s="8">
        <f>IF(INDEX([1]Calculation!T:T,ROW())=0,-100,ROUND(INDEX([1]Calculation!T:T,ROW()),0))</f>
        <v>-100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IF(INDEX([1]Calculation!L:L,ROW())=0,-100,ROUND(INDEX([1]Calculation!L:L,ROW()),0))</f>
        <v>-100</v>
      </c>
      <c r="H2029" s="8">
        <f>IF(INDEX([1]Calculation!M:M,ROW())=0,-100,ROUND(INDEX([1]Calculation!M:M,ROW()),0))</f>
        <v>-100</v>
      </c>
      <c r="I2029" s="8">
        <f>IF(INDEX([1]Calculation!N:N,ROW())=0,-100,ROUND(INDEX([1]Calculation!N:N,ROW()),0))</f>
        <v>-100</v>
      </c>
      <c r="J2029" s="8">
        <f>IF(INDEX([1]Calculation!O:O,ROW())=0,-100,ROUND(INDEX([1]Calculation!O:O,ROW()),0))</f>
        <v>-100</v>
      </c>
      <c r="K2029" s="8">
        <f>IF(INDEX([1]Calculation!P:P,ROW())=0,-100,ROUND(INDEX([1]Calculation!P:P,ROW()),0))</f>
        <v>-100</v>
      </c>
      <c r="L2029" s="8">
        <f>IF(INDEX([1]Calculation!Q:Q,ROW())=0,-100,ROUND(INDEX([1]Calculation!Q:Q,ROW()),0))</f>
        <v>-100</v>
      </c>
      <c r="M2029" s="8">
        <f>IF(INDEX([1]Calculation!R:R,ROW())=0,-100,ROUND(INDEX([1]Calculation!R:R,ROW()),0))</f>
        <v>-100</v>
      </c>
      <c r="N2029" s="8">
        <f>IF(INDEX([1]Calculation!S:S,ROW())=0,-100,ROUND(INDEX([1]Calculation!S:S,ROW()),0))</f>
        <v>-100</v>
      </c>
      <c r="O2029" s="8">
        <f>IF(INDEX([1]Calculation!T:T,ROW())=0,-100,ROUND(INDEX([1]Calculation!T:T,ROW()),0))</f>
        <v>-100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IF(INDEX([1]Calculation!L:L,ROW())=0,-100,ROUND(INDEX([1]Calculation!L:L,ROW()),0))</f>
        <v>-100</v>
      </c>
      <c r="H2030" s="8">
        <f>IF(INDEX([1]Calculation!M:M,ROW())=0,-100,ROUND(INDEX([1]Calculation!M:M,ROW()),0))</f>
        <v>-100</v>
      </c>
      <c r="I2030" s="8">
        <f>IF(INDEX([1]Calculation!N:N,ROW())=0,-100,ROUND(INDEX([1]Calculation!N:N,ROW()),0))</f>
        <v>-100</v>
      </c>
      <c r="J2030" s="8">
        <f>IF(INDEX([1]Calculation!O:O,ROW())=0,-100,ROUND(INDEX([1]Calculation!O:O,ROW()),0))</f>
        <v>-100</v>
      </c>
      <c r="K2030" s="8">
        <f>IF(INDEX([1]Calculation!P:P,ROW())=0,-100,ROUND(INDEX([1]Calculation!P:P,ROW()),0))</f>
        <v>-100</v>
      </c>
      <c r="L2030" s="8">
        <f>IF(INDEX([1]Calculation!Q:Q,ROW())=0,-100,ROUND(INDEX([1]Calculation!Q:Q,ROW()),0))</f>
        <v>-100</v>
      </c>
      <c r="M2030" s="8">
        <f>IF(INDEX([1]Calculation!R:R,ROW())=0,-100,ROUND(INDEX([1]Calculation!R:R,ROW()),0))</f>
        <v>-100</v>
      </c>
      <c r="N2030" s="8">
        <f>IF(INDEX([1]Calculation!S:S,ROW())=0,-100,ROUND(INDEX([1]Calculation!S:S,ROW()),0))</f>
        <v>-100</v>
      </c>
      <c r="O2030" s="8">
        <f>IF(INDEX([1]Calculation!T:T,ROW())=0,-100,ROUND(INDEX([1]Calculation!T:T,ROW()),0))</f>
        <v>-100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IF(INDEX([1]Calculation!L:L,ROW())=0,-100,ROUND(INDEX([1]Calculation!L:L,ROW()),0))</f>
        <v>-100</v>
      </c>
      <c r="H2031" s="8">
        <f>IF(INDEX([1]Calculation!M:M,ROW())=0,-100,ROUND(INDEX([1]Calculation!M:M,ROW()),0))</f>
        <v>-100</v>
      </c>
      <c r="I2031" s="8">
        <f>IF(INDEX([1]Calculation!N:N,ROW())=0,-100,ROUND(INDEX([1]Calculation!N:N,ROW()),0))</f>
        <v>-100</v>
      </c>
      <c r="J2031" s="8">
        <f>IF(INDEX([1]Calculation!O:O,ROW())=0,-100,ROUND(INDEX([1]Calculation!O:O,ROW()),0))</f>
        <v>-100</v>
      </c>
      <c r="K2031" s="8">
        <f>IF(INDEX([1]Calculation!P:P,ROW())=0,-100,ROUND(INDEX([1]Calculation!P:P,ROW()),0))</f>
        <v>-100</v>
      </c>
      <c r="L2031" s="8">
        <f>IF(INDEX([1]Calculation!Q:Q,ROW())=0,-100,ROUND(INDEX([1]Calculation!Q:Q,ROW()),0))</f>
        <v>-100</v>
      </c>
      <c r="M2031" s="8">
        <f>IF(INDEX([1]Calculation!R:R,ROW())=0,-100,ROUND(INDEX([1]Calculation!R:R,ROW()),0))</f>
        <v>-100</v>
      </c>
      <c r="N2031" s="8">
        <f>IF(INDEX([1]Calculation!S:S,ROW())=0,-100,ROUND(INDEX([1]Calculation!S:S,ROW()),0))</f>
        <v>-100</v>
      </c>
      <c r="O2031" s="8">
        <f>IF(INDEX([1]Calculation!T:T,ROW())=0,-100,ROUND(INDEX([1]Calculation!T:T,ROW()),0))</f>
        <v>-100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IF(INDEX([1]Calculation!L:L,ROW())=0,-100,ROUND(INDEX([1]Calculation!L:L,ROW()),0))</f>
        <v>-100</v>
      </c>
      <c r="H2032" s="8">
        <f>IF(INDEX([1]Calculation!M:M,ROW())=0,-100,ROUND(INDEX([1]Calculation!M:M,ROW()),0))</f>
        <v>-100</v>
      </c>
      <c r="I2032" s="8">
        <f>IF(INDEX([1]Calculation!N:N,ROW())=0,-100,ROUND(INDEX([1]Calculation!N:N,ROW()),0))</f>
        <v>-100</v>
      </c>
      <c r="J2032" s="8">
        <f>IF(INDEX([1]Calculation!O:O,ROW())=0,-100,ROUND(INDEX([1]Calculation!O:O,ROW()),0))</f>
        <v>-100</v>
      </c>
      <c r="K2032" s="8">
        <f>IF(INDEX([1]Calculation!P:P,ROW())=0,-100,ROUND(INDEX([1]Calculation!P:P,ROW()),0))</f>
        <v>-100</v>
      </c>
      <c r="L2032" s="8">
        <f>IF(INDEX([1]Calculation!Q:Q,ROW())=0,-100,ROUND(INDEX([1]Calculation!Q:Q,ROW()),0))</f>
        <v>-100</v>
      </c>
      <c r="M2032" s="8">
        <f>IF(INDEX([1]Calculation!R:R,ROW())=0,-100,ROUND(INDEX([1]Calculation!R:R,ROW()),0))</f>
        <v>-100</v>
      </c>
      <c r="N2032" s="8">
        <f>IF(INDEX([1]Calculation!S:S,ROW())=0,-100,ROUND(INDEX([1]Calculation!S:S,ROW()),0))</f>
        <v>-100</v>
      </c>
      <c r="O2032" s="8">
        <f>IF(INDEX([1]Calculation!T:T,ROW())=0,-100,ROUND(INDEX([1]Calculation!T:T,ROW()),0))</f>
        <v>-100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IF(INDEX([1]Calculation!L:L,ROW())=0,-100,ROUND(INDEX([1]Calculation!L:L,ROW()),0))</f>
        <v>-100</v>
      </c>
      <c r="H2033" s="8">
        <f>IF(INDEX([1]Calculation!M:M,ROW())=0,-100,ROUND(INDEX([1]Calculation!M:M,ROW()),0))</f>
        <v>-100</v>
      </c>
      <c r="I2033" s="8">
        <f>IF(INDEX([1]Calculation!N:N,ROW())=0,-100,ROUND(INDEX([1]Calculation!N:N,ROW()),0))</f>
        <v>-100</v>
      </c>
      <c r="J2033" s="8">
        <f>IF(INDEX([1]Calculation!O:O,ROW())=0,-100,ROUND(INDEX([1]Calculation!O:O,ROW()),0))</f>
        <v>-100</v>
      </c>
      <c r="K2033" s="8">
        <f>IF(INDEX([1]Calculation!P:P,ROW())=0,-100,ROUND(INDEX([1]Calculation!P:P,ROW()),0))</f>
        <v>-100</v>
      </c>
      <c r="L2033" s="8">
        <f>IF(INDEX([1]Calculation!Q:Q,ROW())=0,-100,ROUND(INDEX([1]Calculation!Q:Q,ROW()),0))</f>
        <v>-100</v>
      </c>
      <c r="M2033" s="8">
        <f>IF(INDEX([1]Calculation!R:R,ROW())=0,-100,ROUND(INDEX([1]Calculation!R:R,ROW()),0))</f>
        <v>-100</v>
      </c>
      <c r="N2033" s="8">
        <f>IF(INDEX([1]Calculation!S:S,ROW())=0,-100,ROUND(INDEX([1]Calculation!S:S,ROW()),0))</f>
        <v>-100</v>
      </c>
      <c r="O2033" s="8">
        <f>IF(INDEX([1]Calculation!T:T,ROW())=0,-100,ROUND(INDEX([1]Calculation!T:T,ROW()),0))</f>
        <v>-100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IF(INDEX([1]Calculation!L:L,ROW())=0,-100,ROUND(INDEX([1]Calculation!L:L,ROW()),0))</f>
        <v>-100</v>
      </c>
      <c r="H2034" s="8">
        <f>IF(INDEX([1]Calculation!M:M,ROW())=0,-100,ROUND(INDEX([1]Calculation!M:M,ROW()),0))</f>
        <v>-100</v>
      </c>
      <c r="I2034" s="8">
        <f>IF(INDEX([1]Calculation!N:N,ROW())=0,-100,ROUND(INDEX([1]Calculation!N:N,ROW()),0))</f>
        <v>-100</v>
      </c>
      <c r="J2034" s="8">
        <f>IF(INDEX([1]Calculation!O:O,ROW())=0,-100,ROUND(INDEX([1]Calculation!O:O,ROW()),0))</f>
        <v>-100</v>
      </c>
      <c r="K2034" s="8">
        <f>IF(INDEX([1]Calculation!P:P,ROW())=0,-100,ROUND(INDEX([1]Calculation!P:P,ROW()),0))</f>
        <v>-100</v>
      </c>
      <c r="L2034" s="8">
        <f>IF(INDEX([1]Calculation!Q:Q,ROW())=0,-100,ROUND(INDEX([1]Calculation!Q:Q,ROW()),0))</f>
        <v>-100</v>
      </c>
      <c r="M2034" s="8">
        <f>IF(INDEX([1]Calculation!R:R,ROW())=0,-100,ROUND(INDEX([1]Calculation!R:R,ROW()),0))</f>
        <v>-100</v>
      </c>
      <c r="N2034" s="8">
        <f>IF(INDEX([1]Calculation!S:S,ROW())=0,-100,ROUND(INDEX([1]Calculation!S:S,ROW()),0))</f>
        <v>-100</v>
      </c>
      <c r="O2034" s="8">
        <f>IF(INDEX([1]Calculation!T:T,ROW())=0,-100,ROUND(INDEX([1]Calculation!T:T,ROW()),0))</f>
        <v>-100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IF(INDEX([1]Calculation!L:L,ROW())=0,-100,ROUND(INDEX([1]Calculation!L:L,ROW()),0))</f>
        <v>-100</v>
      </c>
      <c r="H2035" s="8">
        <f>IF(INDEX([1]Calculation!M:M,ROW())=0,-100,ROUND(INDEX([1]Calculation!M:M,ROW()),0))</f>
        <v>-100</v>
      </c>
      <c r="I2035" s="8">
        <f>IF(INDEX([1]Calculation!N:N,ROW())=0,-100,ROUND(INDEX([1]Calculation!N:N,ROW()),0))</f>
        <v>-100</v>
      </c>
      <c r="J2035" s="8">
        <f>IF(INDEX([1]Calculation!O:O,ROW())=0,-100,ROUND(INDEX([1]Calculation!O:O,ROW()),0))</f>
        <v>-100</v>
      </c>
      <c r="K2035" s="8">
        <f>IF(INDEX([1]Calculation!P:P,ROW())=0,-100,ROUND(INDEX([1]Calculation!P:P,ROW()),0))</f>
        <v>-100</v>
      </c>
      <c r="L2035" s="8">
        <f>IF(INDEX([1]Calculation!Q:Q,ROW())=0,-100,ROUND(INDEX([1]Calculation!Q:Q,ROW()),0))</f>
        <v>-100</v>
      </c>
      <c r="M2035" s="8">
        <f>IF(INDEX([1]Calculation!R:R,ROW())=0,-100,ROUND(INDEX([1]Calculation!R:R,ROW()),0))</f>
        <v>-100</v>
      </c>
      <c r="N2035" s="8">
        <f>IF(INDEX([1]Calculation!S:S,ROW())=0,-100,ROUND(INDEX([1]Calculation!S:S,ROW()),0))</f>
        <v>-100</v>
      </c>
      <c r="O2035" s="8">
        <f>IF(INDEX([1]Calculation!T:T,ROW())=0,-100,ROUND(INDEX([1]Calculation!T:T,ROW()),0))</f>
        <v>-100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IF(INDEX([1]Calculation!L:L,ROW())=0,-100,ROUND(INDEX([1]Calculation!L:L,ROW()),0))</f>
        <v>-100</v>
      </c>
      <c r="H2036" s="8">
        <f>IF(INDEX([1]Calculation!M:M,ROW())=0,-100,ROUND(INDEX([1]Calculation!M:M,ROW()),0))</f>
        <v>-100</v>
      </c>
      <c r="I2036" s="8">
        <f>IF(INDEX([1]Calculation!N:N,ROW())=0,-100,ROUND(INDEX([1]Calculation!N:N,ROW()),0))</f>
        <v>-100</v>
      </c>
      <c r="J2036" s="8">
        <f>IF(INDEX([1]Calculation!O:O,ROW())=0,-100,ROUND(INDEX([1]Calculation!O:O,ROW()),0))</f>
        <v>-100</v>
      </c>
      <c r="K2036" s="8">
        <f>IF(INDEX([1]Calculation!P:P,ROW())=0,-100,ROUND(INDEX([1]Calculation!P:P,ROW()),0))</f>
        <v>-100</v>
      </c>
      <c r="L2036" s="8">
        <f>IF(INDEX([1]Calculation!Q:Q,ROW())=0,-100,ROUND(INDEX([1]Calculation!Q:Q,ROW()),0))</f>
        <v>-100</v>
      </c>
      <c r="M2036" s="8">
        <f>IF(INDEX([1]Calculation!R:R,ROW())=0,-100,ROUND(INDEX([1]Calculation!R:R,ROW()),0))</f>
        <v>-100</v>
      </c>
      <c r="N2036" s="8">
        <f>IF(INDEX([1]Calculation!S:S,ROW())=0,-100,ROUND(INDEX([1]Calculation!S:S,ROW()),0))</f>
        <v>-100</v>
      </c>
      <c r="O2036" s="8">
        <f>IF(INDEX([1]Calculation!T:T,ROW())=0,-100,ROUND(INDEX([1]Calculation!T:T,ROW()),0))</f>
        <v>-100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IF(INDEX([1]Calculation!L:L,ROW())=0,-100,ROUND(INDEX([1]Calculation!L:L,ROW()),0))</f>
        <v>-100</v>
      </c>
      <c r="H2037" s="8">
        <f>IF(INDEX([1]Calculation!M:M,ROW())=0,-100,ROUND(INDEX([1]Calculation!M:M,ROW()),0))</f>
        <v>-100</v>
      </c>
      <c r="I2037" s="8">
        <f>IF(INDEX([1]Calculation!N:N,ROW())=0,-100,ROUND(INDEX([1]Calculation!N:N,ROW()),0))</f>
        <v>-100</v>
      </c>
      <c r="J2037" s="8">
        <f>IF(INDEX([1]Calculation!O:O,ROW())=0,-100,ROUND(INDEX([1]Calculation!O:O,ROW()),0))</f>
        <v>-100</v>
      </c>
      <c r="K2037" s="8">
        <f>IF(INDEX([1]Calculation!P:P,ROW())=0,-100,ROUND(INDEX([1]Calculation!P:P,ROW()),0))</f>
        <v>-100</v>
      </c>
      <c r="L2037" s="8">
        <f>IF(INDEX([1]Calculation!Q:Q,ROW())=0,-100,ROUND(INDEX([1]Calculation!Q:Q,ROW()),0))</f>
        <v>-100</v>
      </c>
      <c r="M2037" s="8">
        <f>IF(INDEX([1]Calculation!R:R,ROW())=0,-100,ROUND(INDEX([1]Calculation!R:R,ROW()),0))</f>
        <v>-100</v>
      </c>
      <c r="N2037" s="8">
        <f>IF(INDEX([1]Calculation!S:S,ROW())=0,-100,ROUND(INDEX([1]Calculation!S:S,ROW()),0))</f>
        <v>-100</v>
      </c>
      <c r="O2037" s="8">
        <f>IF(INDEX([1]Calculation!T:T,ROW())=0,-100,ROUND(INDEX([1]Calculation!T:T,ROW()),0))</f>
        <v>-100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IF(INDEX([1]Calculation!L:L,ROW())=0,-100,ROUND(INDEX([1]Calculation!L:L,ROW()),0))</f>
        <v>-100</v>
      </c>
      <c r="H2038" s="8">
        <f>IF(INDEX([1]Calculation!M:M,ROW())=0,-100,ROUND(INDEX([1]Calculation!M:M,ROW()),0))</f>
        <v>-100</v>
      </c>
      <c r="I2038" s="8">
        <f>IF(INDEX([1]Calculation!N:N,ROW())=0,-100,ROUND(INDEX([1]Calculation!N:N,ROW()),0))</f>
        <v>-100</v>
      </c>
      <c r="J2038" s="8">
        <f>IF(INDEX([1]Calculation!O:O,ROW())=0,-100,ROUND(INDEX([1]Calculation!O:O,ROW()),0))</f>
        <v>-100</v>
      </c>
      <c r="K2038" s="8">
        <f>IF(INDEX([1]Calculation!P:P,ROW())=0,-100,ROUND(INDEX([1]Calculation!P:P,ROW()),0))</f>
        <v>-100</v>
      </c>
      <c r="L2038" s="8">
        <f>IF(INDEX([1]Calculation!Q:Q,ROW())=0,-100,ROUND(INDEX([1]Calculation!Q:Q,ROW()),0))</f>
        <v>-100</v>
      </c>
      <c r="M2038" s="8">
        <f>IF(INDEX([1]Calculation!R:R,ROW())=0,-100,ROUND(INDEX([1]Calculation!R:R,ROW()),0))</f>
        <v>-100</v>
      </c>
      <c r="N2038" s="8">
        <f>IF(INDEX([1]Calculation!S:S,ROW())=0,-100,ROUND(INDEX([1]Calculation!S:S,ROW()),0))</f>
        <v>-100</v>
      </c>
      <c r="O2038" s="8">
        <f>IF(INDEX([1]Calculation!T:T,ROW())=0,-100,ROUND(INDEX([1]Calculation!T:T,ROW()),0))</f>
        <v>-100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IF(INDEX([1]Calculation!L:L,ROW())=0,-100,ROUND(INDEX([1]Calculation!L:L,ROW()),0))</f>
        <v>-100</v>
      </c>
      <c r="H2039" s="8">
        <f>IF(INDEX([1]Calculation!M:M,ROW())=0,-100,ROUND(INDEX([1]Calculation!M:M,ROW()),0))</f>
        <v>-100</v>
      </c>
      <c r="I2039" s="8">
        <f>IF(INDEX([1]Calculation!N:N,ROW())=0,-100,ROUND(INDEX([1]Calculation!N:N,ROW()),0))</f>
        <v>-100</v>
      </c>
      <c r="J2039" s="8">
        <f>IF(INDEX([1]Calculation!O:O,ROW())=0,-100,ROUND(INDEX([1]Calculation!O:O,ROW()),0))</f>
        <v>-100</v>
      </c>
      <c r="K2039" s="8">
        <f>IF(INDEX([1]Calculation!P:P,ROW())=0,-100,ROUND(INDEX([1]Calculation!P:P,ROW()),0))</f>
        <v>-100</v>
      </c>
      <c r="L2039" s="8">
        <f>IF(INDEX([1]Calculation!Q:Q,ROW())=0,-100,ROUND(INDEX([1]Calculation!Q:Q,ROW()),0))</f>
        <v>-100</v>
      </c>
      <c r="M2039" s="8">
        <f>IF(INDEX([1]Calculation!R:R,ROW())=0,-100,ROUND(INDEX([1]Calculation!R:R,ROW()),0))</f>
        <v>-100</v>
      </c>
      <c r="N2039" s="8">
        <f>IF(INDEX([1]Calculation!S:S,ROW())=0,-100,ROUND(INDEX([1]Calculation!S:S,ROW()),0))</f>
        <v>-100</v>
      </c>
      <c r="O2039" s="8">
        <f>IF(INDEX([1]Calculation!T:T,ROW())=0,-100,ROUND(INDEX([1]Calculation!T:T,ROW()),0))</f>
        <v>-100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IF(INDEX([1]Calculation!L:L,ROW())=0,-100,ROUND(INDEX([1]Calculation!L:L,ROW()),0))</f>
        <v>-100</v>
      </c>
      <c r="H2040" s="8">
        <f>IF(INDEX([1]Calculation!M:M,ROW())=0,-100,ROUND(INDEX([1]Calculation!M:M,ROW()),0))</f>
        <v>-100</v>
      </c>
      <c r="I2040" s="8">
        <f>IF(INDEX([1]Calculation!N:N,ROW())=0,-100,ROUND(INDEX([1]Calculation!N:N,ROW()),0))</f>
        <v>-100</v>
      </c>
      <c r="J2040" s="8">
        <f>IF(INDEX([1]Calculation!O:O,ROW())=0,-100,ROUND(INDEX([1]Calculation!O:O,ROW()),0))</f>
        <v>-100</v>
      </c>
      <c r="K2040" s="8">
        <f>IF(INDEX([1]Calculation!P:P,ROW())=0,-100,ROUND(INDEX([1]Calculation!P:P,ROW()),0))</f>
        <v>-100</v>
      </c>
      <c r="L2040" s="8">
        <f>IF(INDEX([1]Calculation!Q:Q,ROW())=0,-100,ROUND(INDEX([1]Calculation!Q:Q,ROW()),0))</f>
        <v>-100</v>
      </c>
      <c r="M2040" s="8">
        <f>IF(INDEX([1]Calculation!R:R,ROW())=0,-100,ROUND(INDEX([1]Calculation!R:R,ROW()),0))</f>
        <v>-100</v>
      </c>
      <c r="N2040" s="8">
        <f>IF(INDEX([1]Calculation!S:S,ROW())=0,-100,ROUND(INDEX([1]Calculation!S:S,ROW()),0))</f>
        <v>-100</v>
      </c>
      <c r="O2040" s="8">
        <f>IF(INDEX([1]Calculation!T:T,ROW())=0,-100,ROUND(INDEX([1]Calculation!T:T,ROW()),0))</f>
        <v>-100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IF(INDEX([1]Calculation!L:L,ROW())=0,-100,ROUND(INDEX([1]Calculation!L:L,ROW()),0))</f>
        <v>-100</v>
      </c>
      <c r="H2041" s="8">
        <f>IF(INDEX([1]Calculation!M:M,ROW())=0,-100,ROUND(INDEX([1]Calculation!M:M,ROW()),0))</f>
        <v>-100</v>
      </c>
      <c r="I2041" s="8">
        <f>IF(INDEX([1]Calculation!N:N,ROW())=0,-100,ROUND(INDEX([1]Calculation!N:N,ROW()),0))</f>
        <v>-100</v>
      </c>
      <c r="J2041" s="8">
        <f>IF(INDEX([1]Calculation!O:O,ROW())=0,-100,ROUND(INDEX([1]Calculation!O:O,ROW()),0))</f>
        <v>-100</v>
      </c>
      <c r="K2041" s="8">
        <f>IF(INDEX([1]Calculation!P:P,ROW())=0,-100,ROUND(INDEX([1]Calculation!P:P,ROW()),0))</f>
        <v>-100</v>
      </c>
      <c r="L2041" s="8">
        <f>IF(INDEX([1]Calculation!Q:Q,ROW())=0,-100,ROUND(INDEX([1]Calculation!Q:Q,ROW()),0))</f>
        <v>-100</v>
      </c>
      <c r="M2041" s="8">
        <f>IF(INDEX([1]Calculation!R:R,ROW())=0,-100,ROUND(INDEX([1]Calculation!R:R,ROW()),0))</f>
        <v>-100</v>
      </c>
      <c r="N2041" s="8">
        <f>IF(INDEX([1]Calculation!S:S,ROW())=0,-100,ROUND(INDEX([1]Calculation!S:S,ROW()),0))</f>
        <v>-100</v>
      </c>
      <c r="O2041" s="8">
        <f>IF(INDEX([1]Calculation!T:T,ROW())=0,-100,ROUND(INDEX([1]Calculation!T:T,ROW()),0))</f>
        <v>-100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IF(INDEX([1]Calculation!L:L,ROW())=0,-100,ROUND(INDEX([1]Calculation!L:L,ROW()),0))</f>
        <v>-100</v>
      </c>
      <c r="H2042" s="8">
        <f>IF(INDEX([1]Calculation!M:M,ROW())=0,-100,ROUND(INDEX([1]Calculation!M:M,ROW()),0))</f>
        <v>-100</v>
      </c>
      <c r="I2042" s="8">
        <f>IF(INDEX([1]Calculation!N:N,ROW())=0,-100,ROUND(INDEX([1]Calculation!N:N,ROW()),0))</f>
        <v>-100</v>
      </c>
      <c r="J2042" s="8">
        <f>IF(INDEX([1]Calculation!O:O,ROW())=0,-100,ROUND(INDEX([1]Calculation!O:O,ROW()),0))</f>
        <v>-100</v>
      </c>
      <c r="K2042" s="8">
        <f>IF(INDEX([1]Calculation!P:P,ROW())=0,-100,ROUND(INDEX([1]Calculation!P:P,ROW()),0))</f>
        <v>-100</v>
      </c>
      <c r="L2042" s="8">
        <f>IF(INDEX([1]Calculation!Q:Q,ROW())=0,-100,ROUND(INDEX([1]Calculation!Q:Q,ROW()),0))</f>
        <v>-100</v>
      </c>
      <c r="M2042" s="8">
        <f>IF(INDEX([1]Calculation!R:R,ROW())=0,-100,ROUND(INDEX([1]Calculation!R:R,ROW()),0))</f>
        <v>-100</v>
      </c>
      <c r="N2042" s="8">
        <f>IF(INDEX([1]Calculation!S:S,ROW())=0,-100,ROUND(INDEX([1]Calculation!S:S,ROW()),0))</f>
        <v>-100</v>
      </c>
      <c r="O2042" s="8">
        <f>IF(INDEX([1]Calculation!T:T,ROW())=0,-100,ROUND(INDEX([1]Calculation!T:T,ROW()),0))</f>
        <v>-100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IF(INDEX([1]Calculation!L:L,ROW())=0,-100,ROUND(INDEX([1]Calculation!L:L,ROW()),0))</f>
        <v>-100</v>
      </c>
      <c r="H2043" s="8">
        <f>IF(INDEX([1]Calculation!M:M,ROW())=0,-100,ROUND(INDEX([1]Calculation!M:M,ROW()),0))</f>
        <v>-100</v>
      </c>
      <c r="I2043" s="8">
        <f>IF(INDEX([1]Calculation!N:N,ROW())=0,-100,ROUND(INDEX([1]Calculation!N:N,ROW()),0))</f>
        <v>-100</v>
      </c>
      <c r="J2043" s="8">
        <f>IF(INDEX([1]Calculation!O:O,ROW())=0,-100,ROUND(INDEX([1]Calculation!O:O,ROW()),0))</f>
        <v>-100</v>
      </c>
      <c r="K2043" s="8">
        <f>IF(INDEX([1]Calculation!P:P,ROW())=0,-100,ROUND(INDEX([1]Calculation!P:P,ROW()),0))</f>
        <v>-100</v>
      </c>
      <c r="L2043" s="8">
        <f>IF(INDEX([1]Calculation!Q:Q,ROW())=0,-100,ROUND(INDEX([1]Calculation!Q:Q,ROW()),0))</f>
        <v>-100</v>
      </c>
      <c r="M2043" s="8">
        <f>IF(INDEX([1]Calculation!R:R,ROW())=0,-100,ROUND(INDEX([1]Calculation!R:R,ROW()),0))</f>
        <v>-100</v>
      </c>
      <c r="N2043" s="8">
        <f>IF(INDEX([1]Calculation!S:S,ROW())=0,-100,ROUND(INDEX([1]Calculation!S:S,ROW()),0))</f>
        <v>-100</v>
      </c>
      <c r="O2043" s="8">
        <f>IF(INDEX([1]Calculation!T:T,ROW())=0,-100,ROUND(INDEX([1]Calculation!T:T,ROW()),0))</f>
        <v>-100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IF(INDEX([1]Calculation!L:L,ROW())=0,-100,ROUND(INDEX([1]Calculation!L:L,ROW()),0))</f>
        <v>-100</v>
      </c>
      <c r="H2044" s="8">
        <f>IF(INDEX([1]Calculation!M:M,ROW())=0,-100,ROUND(INDEX([1]Calculation!M:M,ROW()),0))</f>
        <v>-100</v>
      </c>
      <c r="I2044" s="8">
        <f>IF(INDEX([1]Calculation!N:N,ROW())=0,-100,ROUND(INDEX([1]Calculation!N:N,ROW()),0))</f>
        <v>-100</v>
      </c>
      <c r="J2044" s="8">
        <f>IF(INDEX([1]Calculation!O:O,ROW())=0,-100,ROUND(INDEX([1]Calculation!O:O,ROW()),0))</f>
        <v>-100</v>
      </c>
      <c r="K2044" s="8">
        <f>IF(INDEX([1]Calculation!P:P,ROW())=0,-100,ROUND(INDEX([1]Calculation!P:P,ROW()),0))</f>
        <v>-100</v>
      </c>
      <c r="L2044" s="8">
        <f>IF(INDEX([1]Calculation!Q:Q,ROW())=0,-100,ROUND(INDEX([1]Calculation!Q:Q,ROW()),0))</f>
        <v>-100</v>
      </c>
      <c r="M2044" s="8">
        <f>IF(INDEX([1]Calculation!R:R,ROW())=0,-100,ROUND(INDEX([1]Calculation!R:R,ROW()),0))</f>
        <v>-100</v>
      </c>
      <c r="N2044" s="8">
        <f>IF(INDEX([1]Calculation!S:S,ROW())=0,-100,ROUND(INDEX([1]Calculation!S:S,ROW()),0))</f>
        <v>-100</v>
      </c>
      <c r="O2044" s="8">
        <f>IF(INDEX([1]Calculation!T:T,ROW())=0,-100,ROUND(INDEX([1]Calculation!T:T,ROW()),0))</f>
        <v>-100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IF(INDEX([1]Calculation!L:L,ROW())=0,-100,ROUND(INDEX([1]Calculation!L:L,ROW()),0))</f>
        <v>-100</v>
      </c>
      <c r="H2045" s="8">
        <f>IF(INDEX([1]Calculation!M:M,ROW())=0,-100,ROUND(INDEX([1]Calculation!M:M,ROW()),0))</f>
        <v>-100</v>
      </c>
      <c r="I2045" s="8">
        <f>IF(INDEX([1]Calculation!N:N,ROW())=0,-100,ROUND(INDEX([1]Calculation!N:N,ROW()),0))</f>
        <v>-100</v>
      </c>
      <c r="J2045" s="8">
        <f>IF(INDEX([1]Calculation!O:O,ROW())=0,-100,ROUND(INDEX([1]Calculation!O:O,ROW()),0))</f>
        <v>-100</v>
      </c>
      <c r="K2045" s="8">
        <f>IF(INDEX([1]Calculation!P:P,ROW())=0,-100,ROUND(INDEX([1]Calculation!P:P,ROW()),0))</f>
        <v>-100</v>
      </c>
      <c r="L2045" s="8">
        <f>IF(INDEX([1]Calculation!Q:Q,ROW())=0,-100,ROUND(INDEX([1]Calculation!Q:Q,ROW()),0))</f>
        <v>-100</v>
      </c>
      <c r="M2045" s="8">
        <f>IF(INDEX([1]Calculation!R:R,ROW())=0,-100,ROUND(INDEX([1]Calculation!R:R,ROW()),0))</f>
        <v>-100</v>
      </c>
      <c r="N2045" s="8">
        <f>IF(INDEX([1]Calculation!S:S,ROW())=0,-100,ROUND(INDEX([1]Calculation!S:S,ROW()),0))</f>
        <v>-100</v>
      </c>
      <c r="O2045" s="8">
        <f>IF(INDEX([1]Calculation!T:T,ROW())=0,-100,ROUND(INDEX([1]Calculation!T:T,ROW()),0))</f>
        <v>-100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IF(INDEX([1]Calculation!L:L,ROW())=0,-100,ROUND(INDEX([1]Calculation!L:L,ROW()),0))</f>
        <v>-100</v>
      </c>
      <c r="H2046" s="8">
        <f>IF(INDEX([1]Calculation!M:M,ROW())=0,-100,ROUND(INDEX([1]Calculation!M:M,ROW()),0))</f>
        <v>-100</v>
      </c>
      <c r="I2046" s="8">
        <f>IF(INDEX([1]Calculation!N:N,ROW())=0,-100,ROUND(INDEX([1]Calculation!N:N,ROW()),0))</f>
        <v>-100</v>
      </c>
      <c r="J2046" s="8">
        <f>IF(INDEX([1]Calculation!O:O,ROW())=0,-100,ROUND(INDEX([1]Calculation!O:O,ROW()),0))</f>
        <v>-100</v>
      </c>
      <c r="K2046" s="8">
        <f>IF(INDEX([1]Calculation!P:P,ROW())=0,-100,ROUND(INDEX([1]Calculation!P:P,ROW()),0))</f>
        <v>-100</v>
      </c>
      <c r="L2046" s="8">
        <f>IF(INDEX([1]Calculation!Q:Q,ROW())=0,-100,ROUND(INDEX([1]Calculation!Q:Q,ROW()),0))</f>
        <v>-100</v>
      </c>
      <c r="M2046" s="8">
        <f>IF(INDEX([1]Calculation!R:R,ROW())=0,-100,ROUND(INDEX([1]Calculation!R:R,ROW()),0))</f>
        <v>-100</v>
      </c>
      <c r="N2046" s="8">
        <f>IF(INDEX([1]Calculation!S:S,ROW())=0,-100,ROUND(INDEX([1]Calculation!S:S,ROW()),0))</f>
        <v>-100</v>
      </c>
      <c r="O2046" s="8">
        <f>IF(INDEX([1]Calculation!T:T,ROW())=0,-100,ROUND(INDEX([1]Calculation!T:T,ROW()),0))</f>
        <v>-100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IF(INDEX([1]Calculation!L:L,ROW())=0,-100,ROUND(INDEX([1]Calculation!L:L,ROW()),0))</f>
        <v>-100</v>
      </c>
      <c r="H2047" s="8">
        <f>IF(INDEX([1]Calculation!M:M,ROW())=0,-100,ROUND(INDEX([1]Calculation!M:M,ROW()),0))</f>
        <v>-100</v>
      </c>
      <c r="I2047" s="8">
        <f>IF(INDEX([1]Calculation!N:N,ROW())=0,-100,ROUND(INDEX([1]Calculation!N:N,ROW()),0))</f>
        <v>-100</v>
      </c>
      <c r="J2047" s="8">
        <f>IF(INDEX([1]Calculation!O:O,ROW())=0,-100,ROUND(INDEX([1]Calculation!O:O,ROW()),0))</f>
        <v>-100</v>
      </c>
      <c r="K2047" s="8">
        <f>IF(INDEX([1]Calculation!P:P,ROW())=0,-100,ROUND(INDEX([1]Calculation!P:P,ROW()),0))</f>
        <v>-100</v>
      </c>
      <c r="L2047" s="8">
        <f>IF(INDEX([1]Calculation!Q:Q,ROW())=0,-100,ROUND(INDEX([1]Calculation!Q:Q,ROW()),0))</f>
        <v>-100</v>
      </c>
      <c r="M2047" s="8">
        <f>IF(INDEX([1]Calculation!R:R,ROW())=0,-100,ROUND(INDEX([1]Calculation!R:R,ROW()),0))</f>
        <v>-100</v>
      </c>
      <c r="N2047" s="8">
        <f>IF(INDEX([1]Calculation!S:S,ROW())=0,-100,ROUND(INDEX([1]Calculation!S:S,ROW()),0))</f>
        <v>-100</v>
      </c>
      <c r="O2047" s="8">
        <f>IF(INDEX([1]Calculation!T:T,ROW())=0,-100,ROUND(INDEX([1]Calculation!T:T,ROW()),0))</f>
        <v>-100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IF(INDEX([1]Calculation!L:L,ROW())=0,-100,ROUND(INDEX([1]Calculation!L:L,ROW()),0))</f>
        <v>-100</v>
      </c>
      <c r="H2048" s="8">
        <f>IF(INDEX([1]Calculation!M:M,ROW())=0,-100,ROUND(INDEX([1]Calculation!M:M,ROW()),0))</f>
        <v>-100</v>
      </c>
      <c r="I2048" s="8">
        <f>IF(INDEX([1]Calculation!N:N,ROW())=0,-100,ROUND(INDEX([1]Calculation!N:N,ROW()),0))</f>
        <v>-100</v>
      </c>
      <c r="J2048" s="8">
        <f>IF(INDEX([1]Calculation!O:O,ROW())=0,-100,ROUND(INDEX([1]Calculation!O:O,ROW()),0))</f>
        <v>-100</v>
      </c>
      <c r="K2048" s="8">
        <f>IF(INDEX([1]Calculation!P:P,ROW())=0,-100,ROUND(INDEX([1]Calculation!P:P,ROW()),0))</f>
        <v>-100</v>
      </c>
      <c r="L2048" s="8">
        <f>IF(INDEX([1]Calculation!Q:Q,ROW())=0,-100,ROUND(INDEX([1]Calculation!Q:Q,ROW()),0))</f>
        <v>-100</v>
      </c>
      <c r="M2048" s="8">
        <f>IF(INDEX([1]Calculation!R:R,ROW())=0,-100,ROUND(INDEX([1]Calculation!R:R,ROW()),0))</f>
        <v>-100</v>
      </c>
      <c r="N2048" s="8">
        <f>IF(INDEX([1]Calculation!S:S,ROW())=0,-100,ROUND(INDEX([1]Calculation!S:S,ROW()),0))</f>
        <v>-100</v>
      </c>
      <c r="O2048" s="8">
        <f>IF(INDEX([1]Calculation!T:T,ROW())=0,-100,ROUND(INDEX([1]Calculation!T:T,ROW()),0))</f>
        <v>-100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IF(INDEX([1]Calculation!L:L,ROW())=0,-100,ROUND(INDEX([1]Calculation!L:L,ROW()),0))</f>
        <v>-100</v>
      </c>
      <c r="H2049" s="8">
        <f>IF(INDEX([1]Calculation!M:M,ROW())=0,-100,ROUND(INDEX([1]Calculation!M:M,ROW()),0))</f>
        <v>-100</v>
      </c>
      <c r="I2049" s="8">
        <f>IF(INDEX([1]Calculation!N:N,ROW())=0,-100,ROUND(INDEX([1]Calculation!N:N,ROW()),0))</f>
        <v>-100</v>
      </c>
      <c r="J2049" s="8">
        <f>IF(INDEX([1]Calculation!O:O,ROW())=0,-100,ROUND(INDEX([1]Calculation!O:O,ROW()),0))</f>
        <v>-100</v>
      </c>
      <c r="K2049" s="8">
        <f>IF(INDEX([1]Calculation!P:P,ROW())=0,-100,ROUND(INDEX([1]Calculation!P:P,ROW()),0))</f>
        <v>-100</v>
      </c>
      <c r="L2049" s="8">
        <f>IF(INDEX([1]Calculation!Q:Q,ROW())=0,-100,ROUND(INDEX([1]Calculation!Q:Q,ROW()),0))</f>
        <v>-100</v>
      </c>
      <c r="M2049" s="8">
        <f>IF(INDEX([1]Calculation!R:R,ROW())=0,-100,ROUND(INDEX([1]Calculation!R:R,ROW()),0))</f>
        <v>-100</v>
      </c>
      <c r="N2049" s="8">
        <f>IF(INDEX([1]Calculation!S:S,ROW())=0,-100,ROUND(INDEX([1]Calculation!S:S,ROW()),0))</f>
        <v>-100</v>
      </c>
      <c r="O2049" s="8">
        <f>IF(INDEX([1]Calculation!T:T,ROW())=0,-100,ROUND(INDEX([1]Calculation!T:T,ROW()),0))</f>
        <v>-100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IF(INDEX([1]Calculation!L:L,ROW())=0,-100,ROUND(INDEX([1]Calculation!L:L,ROW()),0))</f>
        <v>-100</v>
      </c>
      <c r="H2050" s="8">
        <f>IF(INDEX([1]Calculation!M:M,ROW())=0,-100,ROUND(INDEX([1]Calculation!M:M,ROW()),0))</f>
        <v>-100</v>
      </c>
      <c r="I2050" s="8">
        <f>IF(INDEX([1]Calculation!N:N,ROW())=0,-100,ROUND(INDEX([1]Calculation!N:N,ROW()),0))</f>
        <v>-100</v>
      </c>
      <c r="J2050" s="8">
        <f>IF(INDEX([1]Calculation!O:O,ROW())=0,-100,ROUND(INDEX([1]Calculation!O:O,ROW()),0))</f>
        <v>-100</v>
      </c>
      <c r="K2050" s="8">
        <f>IF(INDEX([1]Calculation!P:P,ROW())=0,-100,ROUND(INDEX([1]Calculation!P:P,ROW()),0))</f>
        <v>-100</v>
      </c>
      <c r="L2050" s="8">
        <f>IF(INDEX([1]Calculation!Q:Q,ROW())=0,-100,ROUND(INDEX([1]Calculation!Q:Q,ROW()),0))</f>
        <v>-100</v>
      </c>
      <c r="M2050" s="8">
        <f>IF(INDEX([1]Calculation!R:R,ROW())=0,-100,ROUND(INDEX([1]Calculation!R:R,ROW()),0))</f>
        <v>-100</v>
      </c>
      <c r="N2050" s="8">
        <f>IF(INDEX([1]Calculation!S:S,ROW())=0,-100,ROUND(INDEX([1]Calculation!S:S,ROW()),0))</f>
        <v>-100</v>
      </c>
      <c r="O2050" s="8">
        <f>IF(INDEX([1]Calculation!T:T,ROW())=0,-100,ROUND(INDEX([1]Calculation!T:T,ROW()),0))</f>
        <v>-100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IF(INDEX([1]Calculation!L:L,ROW())=0,-100,ROUND(INDEX([1]Calculation!L:L,ROW()),0))</f>
        <v>-100</v>
      </c>
      <c r="H2051" s="8">
        <f>IF(INDEX([1]Calculation!M:M,ROW())=0,-100,ROUND(INDEX([1]Calculation!M:M,ROW()),0))</f>
        <v>-100</v>
      </c>
      <c r="I2051" s="8">
        <f>IF(INDEX([1]Calculation!N:N,ROW())=0,-100,ROUND(INDEX([1]Calculation!N:N,ROW()),0))</f>
        <v>-100</v>
      </c>
      <c r="J2051" s="8">
        <f>IF(INDEX([1]Calculation!O:O,ROW())=0,-100,ROUND(INDEX([1]Calculation!O:O,ROW()),0))</f>
        <v>-100</v>
      </c>
      <c r="K2051" s="8">
        <f>IF(INDEX([1]Calculation!P:P,ROW())=0,-100,ROUND(INDEX([1]Calculation!P:P,ROW()),0))</f>
        <v>-100</v>
      </c>
      <c r="L2051" s="8">
        <f>IF(INDEX([1]Calculation!Q:Q,ROW())=0,-100,ROUND(INDEX([1]Calculation!Q:Q,ROW()),0))</f>
        <v>-100</v>
      </c>
      <c r="M2051" s="8">
        <f>IF(INDEX([1]Calculation!R:R,ROW())=0,-100,ROUND(INDEX([1]Calculation!R:R,ROW()),0))</f>
        <v>-100</v>
      </c>
      <c r="N2051" s="8">
        <f>IF(INDEX([1]Calculation!S:S,ROW())=0,-100,ROUND(INDEX([1]Calculation!S:S,ROW()),0))</f>
        <v>-100</v>
      </c>
      <c r="O2051" s="8">
        <f>IF(INDEX([1]Calculation!T:T,ROW())=0,-100,ROUND(INDEX([1]Calculation!T:T,ROW()),0))</f>
        <v>-100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IF(INDEX([1]Calculation!L:L,ROW())=0,-100,ROUND(INDEX([1]Calculation!L:L,ROW()),0))</f>
        <v>-100</v>
      </c>
      <c r="H2052" s="8">
        <f>IF(INDEX([1]Calculation!M:M,ROW())=0,-100,ROUND(INDEX([1]Calculation!M:M,ROW()),0))</f>
        <v>-100</v>
      </c>
      <c r="I2052" s="8">
        <f>IF(INDEX([1]Calculation!N:N,ROW())=0,-100,ROUND(INDEX([1]Calculation!N:N,ROW()),0))</f>
        <v>-100</v>
      </c>
      <c r="J2052" s="8">
        <f>IF(INDEX([1]Calculation!O:O,ROW())=0,-100,ROUND(INDEX([1]Calculation!O:O,ROW()),0))</f>
        <v>-100</v>
      </c>
      <c r="K2052" s="8">
        <f>IF(INDEX([1]Calculation!P:P,ROW())=0,-100,ROUND(INDEX([1]Calculation!P:P,ROW()),0))</f>
        <v>-100</v>
      </c>
      <c r="L2052" s="8">
        <f>IF(INDEX([1]Calculation!Q:Q,ROW())=0,-100,ROUND(INDEX([1]Calculation!Q:Q,ROW()),0))</f>
        <v>-100</v>
      </c>
      <c r="M2052" s="8">
        <f>IF(INDEX([1]Calculation!R:R,ROW())=0,-100,ROUND(INDEX([1]Calculation!R:R,ROW()),0))</f>
        <v>-100</v>
      </c>
      <c r="N2052" s="8">
        <f>IF(INDEX([1]Calculation!S:S,ROW())=0,-100,ROUND(INDEX([1]Calculation!S:S,ROW()),0))</f>
        <v>-100</v>
      </c>
      <c r="O2052" s="8">
        <f>IF(INDEX([1]Calculation!T:T,ROW())=0,-100,ROUND(INDEX([1]Calculation!T:T,ROW()),0))</f>
        <v>-100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IF(INDEX([1]Calculation!L:L,ROW())=0,-100,ROUND(INDEX([1]Calculation!L:L,ROW()),0))</f>
        <v>-100</v>
      </c>
      <c r="H2053" s="8">
        <f>IF(INDEX([1]Calculation!M:M,ROW())=0,-100,ROUND(INDEX([1]Calculation!M:M,ROW()),0))</f>
        <v>-100</v>
      </c>
      <c r="I2053" s="8">
        <f>IF(INDEX([1]Calculation!N:N,ROW())=0,-100,ROUND(INDEX([1]Calculation!N:N,ROW()),0))</f>
        <v>-100</v>
      </c>
      <c r="J2053" s="8">
        <f>IF(INDEX([1]Calculation!O:O,ROW())=0,-100,ROUND(INDEX([1]Calculation!O:O,ROW()),0))</f>
        <v>-100</v>
      </c>
      <c r="K2053" s="8">
        <f>IF(INDEX([1]Calculation!P:P,ROW())=0,-100,ROUND(INDEX([1]Calculation!P:P,ROW()),0))</f>
        <v>-100</v>
      </c>
      <c r="L2053" s="8">
        <f>IF(INDEX([1]Calculation!Q:Q,ROW())=0,-100,ROUND(INDEX([1]Calculation!Q:Q,ROW()),0))</f>
        <v>-100</v>
      </c>
      <c r="M2053" s="8">
        <f>IF(INDEX([1]Calculation!R:R,ROW())=0,-100,ROUND(INDEX([1]Calculation!R:R,ROW()),0))</f>
        <v>-100</v>
      </c>
      <c r="N2053" s="8">
        <f>IF(INDEX([1]Calculation!S:S,ROW())=0,-100,ROUND(INDEX([1]Calculation!S:S,ROW()),0))</f>
        <v>-100</v>
      </c>
      <c r="O2053" s="8">
        <f>IF(INDEX([1]Calculation!T:T,ROW())=0,-100,ROUND(INDEX([1]Calculation!T:T,ROW()),0))</f>
        <v>-100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IF(INDEX([1]Calculation!L:L,ROW())=0,-100,ROUND(INDEX([1]Calculation!L:L,ROW()),0))</f>
        <v>-100</v>
      </c>
      <c r="H2054" s="8">
        <f>IF(INDEX([1]Calculation!M:M,ROW())=0,-100,ROUND(INDEX([1]Calculation!M:M,ROW()),0))</f>
        <v>-100</v>
      </c>
      <c r="I2054" s="8">
        <f>IF(INDEX([1]Calculation!N:N,ROW())=0,-100,ROUND(INDEX([1]Calculation!N:N,ROW()),0))</f>
        <v>-100</v>
      </c>
      <c r="J2054" s="8">
        <f>IF(INDEX([1]Calculation!O:O,ROW())=0,-100,ROUND(INDEX([1]Calculation!O:O,ROW()),0))</f>
        <v>-100</v>
      </c>
      <c r="K2054" s="8">
        <f>IF(INDEX([1]Calculation!P:P,ROW())=0,-100,ROUND(INDEX([1]Calculation!P:P,ROW()),0))</f>
        <v>-100</v>
      </c>
      <c r="L2054" s="8">
        <f>IF(INDEX([1]Calculation!Q:Q,ROW())=0,-100,ROUND(INDEX([1]Calculation!Q:Q,ROW()),0))</f>
        <v>-100</v>
      </c>
      <c r="M2054" s="8">
        <f>IF(INDEX([1]Calculation!R:R,ROW())=0,-100,ROUND(INDEX([1]Calculation!R:R,ROW()),0))</f>
        <v>-100</v>
      </c>
      <c r="N2054" s="8">
        <f>IF(INDEX([1]Calculation!S:S,ROW())=0,-100,ROUND(INDEX([1]Calculation!S:S,ROW()),0))</f>
        <v>-100</v>
      </c>
      <c r="O2054" s="8">
        <f>IF(INDEX([1]Calculation!T:T,ROW())=0,-100,ROUND(INDEX([1]Calculation!T:T,ROW()),0))</f>
        <v>-100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IF(INDEX([1]Calculation!L:L,ROW())=0,-100,ROUND(INDEX([1]Calculation!L:L,ROW()),0))</f>
        <v>-100</v>
      </c>
      <c r="H2055" s="8">
        <f>IF(INDEX([1]Calculation!M:M,ROW())=0,-100,ROUND(INDEX([1]Calculation!M:M,ROW()),0))</f>
        <v>-100</v>
      </c>
      <c r="I2055" s="8">
        <f>IF(INDEX([1]Calculation!N:N,ROW())=0,-100,ROUND(INDEX([1]Calculation!N:N,ROW()),0))</f>
        <v>-100</v>
      </c>
      <c r="J2055" s="8">
        <f>IF(INDEX([1]Calculation!O:O,ROW())=0,-100,ROUND(INDEX([1]Calculation!O:O,ROW()),0))</f>
        <v>-100</v>
      </c>
      <c r="K2055" s="8">
        <f>IF(INDEX([1]Calculation!P:P,ROW())=0,-100,ROUND(INDEX([1]Calculation!P:P,ROW()),0))</f>
        <v>-100</v>
      </c>
      <c r="L2055" s="8">
        <f>IF(INDEX([1]Calculation!Q:Q,ROW())=0,-100,ROUND(INDEX([1]Calculation!Q:Q,ROW()),0))</f>
        <v>-100</v>
      </c>
      <c r="M2055" s="8">
        <f>IF(INDEX([1]Calculation!R:R,ROW())=0,-100,ROUND(INDEX([1]Calculation!R:R,ROW()),0))</f>
        <v>-100</v>
      </c>
      <c r="N2055" s="8">
        <f>IF(INDEX([1]Calculation!S:S,ROW())=0,-100,ROUND(INDEX([1]Calculation!S:S,ROW()),0))</f>
        <v>-100</v>
      </c>
      <c r="O2055" s="8">
        <f>IF(INDEX([1]Calculation!T:T,ROW())=0,-100,ROUND(INDEX([1]Calculation!T:T,ROW()),0))</f>
        <v>-100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IF(INDEX([1]Calculation!L:L,ROW())=0,-100,ROUND(INDEX([1]Calculation!L:L,ROW()),0))</f>
        <v>-100</v>
      </c>
      <c r="H2056" s="8">
        <f>IF(INDEX([1]Calculation!M:M,ROW())=0,-100,ROUND(INDEX([1]Calculation!M:M,ROW()),0))</f>
        <v>-100</v>
      </c>
      <c r="I2056" s="8">
        <f>IF(INDEX([1]Calculation!N:N,ROW())=0,-100,ROUND(INDEX([1]Calculation!N:N,ROW()),0))</f>
        <v>-100</v>
      </c>
      <c r="J2056" s="8">
        <f>IF(INDEX([1]Calculation!O:O,ROW())=0,-100,ROUND(INDEX([1]Calculation!O:O,ROW()),0))</f>
        <v>-100</v>
      </c>
      <c r="K2056" s="8">
        <f>IF(INDEX([1]Calculation!P:P,ROW())=0,-100,ROUND(INDEX([1]Calculation!P:P,ROW()),0))</f>
        <v>-100</v>
      </c>
      <c r="L2056" s="8">
        <f>IF(INDEX([1]Calculation!Q:Q,ROW())=0,-100,ROUND(INDEX([1]Calculation!Q:Q,ROW()),0))</f>
        <v>-100</v>
      </c>
      <c r="M2056" s="8">
        <f>IF(INDEX([1]Calculation!R:R,ROW())=0,-100,ROUND(INDEX([1]Calculation!R:R,ROW()),0))</f>
        <v>-100</v>
      </c>
      <c r="N2056" s="8">
        <f>IF(INDEX([1]Calculation!S:S,ROW())=0,-100,ROUND(INDEX([1]Calculation!S:S,ROW()),0))</f>
        <v>-100</v>
      </c>
      <c r="O2056" s="8">
        <f>IF(INDEX([1]Calculation!T:T,ROW())=0,-100,ROUND(INDEX([1]Calculation!T:T,ROW()),0))</f>
        <v>-100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IF(INDEX([1]Calculation!L:L,ROW())=0,-100,ROUND(INDEX([1]Calculation!L:L,ROW()),0))</f>
        <v>-100</v>
      </c>
      <c r="H2057" s="8">
        <f>IF(INDEX([1]Calculation!M:M,ROW())=0,-100,ROUND(INDEX([1]Calculation!M:M,ROW()),0))</f>
        <v>-100</v>
      </c>
      <c r="I2057" s="8">
        <f>IF(INDEX([1]Calculation!N:N,ROW())=0,-100,ROUND(INDEX([1]Calculation!N:N,ROW()),0))</f>
        <v>-100</v>
      </c>
      <c r="J2057" s="8">
        <f>IF(INDEX([1]Calculation!O:O,ROW())=0,-100,ROUND(INDEX([1]Calculation!O:O,ROW()),0))</f>
        <v>-100</v>
      </c>
      <c r="K2057" s="8">
        <f>IF(INDEX([1]Calculation!P:P,ROW())=0,-100,ROUND(INDEX([1]Calculation!P:P,ROW()),0))</f>
        <v>-100</v>
      </c>
      <c r="L2057" s="8">
        <f>IF(INDEX([1]Calculation!Q:Q,ROW())=0,-100,ROUND(INDEX([1]Calculation!Q:Q,ROW()),0))</f>
        <v>-100</v>
      </c>
      <c r="M2057" s="8">
        <f>IF(INDEX([1]Calculation!R:R,ROW())=0,-100,ROUND(INDEX([1]Calculation!R:R,ROW()),0))</f>
        <v>-100</v>
      </c>
      <c r="N2057" s="8">
        <f>IF(INDEX([1]Calculation!S:S,ROW())=0,-100,ROUND(INDEX([1]Calculation!S:S,ROW()),0))</f>
        <v>-100</v>
      </c>
      <c r="O2057" s="8">
        <f>IF(INDEX([1]Calculation!T:T,ROW())=0,-100,ROUND(INDEX([1]Calculation!T:T,ROW()),0))</f>
        <v>-100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IF(INDEX([1]Calculation!L:L,ROW())=0,-100,ROUND(INDEX([1]Calculation!L:L,ROW()),0))</f>
        <v>-100</v>
      </c>
      <c r="H2058" s="8">
        <f>IF(INDEX([1]Calculation!M:M,ROW())=0,-100,ROUND(INDEX([1]Calculation!M:M,ROW()),0))</f>
        <v>-100</v>
      </c>
      <c r="I2058" s="8">
        <f>IF(INDEX([1]Calculation!N:N,ROW())=0,-100,ROUND(INDEX([1]Calculation!N:N,ROW()),0))</f>
        <v>-100</v>
      </c>
      <c r="J2058" s="8">
        <f>IF(INDEX([1]Calculation!O:O,ROW())=0,-100,ROUND(INDEX([1]Calculation!O:O,ROW()),0))</f>
        <v>-100</v>
      </c>
      <c r="K2058" s="8">
        <f>IF(INDEX([1]Calculation!P:P,ROW())=0,-100,ROUND(INDEX([1]Calculation!P:P,ROW()),0))</f>
        <v>-100</v>
      </c>
      <c r="L2058" s="8">
        <f>IF(INDEX([1]Calculation!Q:Q,ROW())=0,-100,ROUND(INDEX([1]Calculation!Q:Q,ROW()),0))</f>
        <v>-100</v>
      </c>
      <c r="M2058" s="8">
        <f>IF(INDEX([1]Calculation!R:R,ROW())=0,-100,ROUND(INDEX([1]Calculation!R:R,ROW()),0))</f>
        <v>-100</v>
      </c>
      <c r="N2058" s="8">
        <f>IF(INDEX([1]Calculation!S:S,ROW())=0,-100,ROUND(INDEX([1]Calculation!S:S,ROW()),0))</f>
        <v>-100</v>
      </c>
      <c r="O2058" s="8">
        <f>IF(INDEX([1]Calculation!T:T,ROW())=0,-100,ROUND(INDEX([1]Calculation!T:T,ROW()),0))</f>
        <v>-100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IF(INDEX([1]Calculation!L:L,ROW())=0,-100,ROUND(INDEX([1]Calculation!L:L,ROW()),0))</f>
        <v>-100</v>
      </c>
      <c r="H2059" s="8">
        <f>IF(INDEX([1]Calculation!M:M,ROW())=0,-100,ROUND(INDEX([1]Calculation!M:M,ROW()),0))</f>
        <v>-100</v>
      </c>
      <c r="I2059" s="8">
        <f>IF(INDEX([1]Calculation!N:N,ROW())=0,-100,ROUND(INDEX([1]Calculation!N:N,ROW()),0))</f>
        <v>-100</v>
      </c>
      <c r="J2059" s="8">
        <f>IF(INDEX([1]Calculation!O:O,ROW())=0,-100,ROUND(INDEX([1]Calculation!O:O,ROW()),0))</f>
        <v>-100</v>
      </c>
      <c r="K2059" s="8">
        <f>IF(INDEX([1]Calculation!P:P,ROW())=0,-100,ROUND(INDEX([1]Calculation!P:P,ROW()),0))</f>
        <v>-100</v>
      </c>
      <c r="L2059" s="8">
        <f>IF(INDEX([1]Calculation!Q:Q,ROW())=0,-100,ROUND(INDEX([1]Calculation!Q:Q,ROW()),0))</f>
        <v>-100</v>
      </c>
      <c r="M2059" s="8">
        <f>IF(INDEX([1]Calculation!R:R,ROW())=0,-100,ROUND(INDEX([1]Calculation!R:R,ROW()),0))</f>
        <v>-100</v>
      </c>
      <c r="N2059" s="8">
        <f>IF(INDEX([1]Calculation!S:S,ROW())=0,-100,ROUND(INDEX([1]Calculation!S:S,ROW()),0))</f>
        <v>-100</v>
      </c>
      <c r="O2059" s="8">
        <f>IF(INDEX([1]Calculation!T:T,ROW())=0,-100,ROUND(INDEX([1]Calculation!T:T,ROW()),0))</f>
        <v>-100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IF(INDEX([1]Calculation!L:L,ROW())=0,-100,ROUND(INDEX([1]Calculation!L:L,ROW()),0))</f>
        <v>-100</v>
      </c>
      <c r="H2060" s="8">
        <f>IF(INDEX([1]Calculation!M:M,ROW())=0,-100,ROUND(INDEX([1]Calculation!M:M,ROW()),0))</f>
        <v>-100</v>
      </c>
      <c r="I2060" s="8">
        <f>IF(INDEX([1]Calculation!N:N,ROW())=0,-100,ROUND(INDEX([1]Calculation!N:N,ROW()),0))</f>
        <v>-100</v>
      </c>
      <c r="J2060" s="8">
        <f>IF(INDEX([1]Calculation!O:O,ROW())=0,-100,ROUND(INDEX([1]Calculation!O:O,ROW()),0))</f>
        <v>-100</v>
      </c>
      <c r="K2060" s="8">
        <f>IF(INDEX([1]Calculation!P:P,ROW())=0,-100,ROUND(INDEX([1]Calculation!P:P,ROW()),0))</f>
        <v>-100</v>
      </c>
      <c r="L2060" s="8">
        <f>IF(INDEX([1]Calculation!Q:Q,ROW())=0,-100,ROUND(INDEX([1]Calculation!Q:Q,ROW()),0))</f>
        <v>-100</v>
      </c>
      <c r="M2060" s="8">
        <f>IF(INDEX([1]Calculation!R:R,ROW())=0,-100,ROUND(INDEX([1]Calculation!R:R,ROW()),0))</f>
        <v>-100</v>
      </c>
      <c r="N2060" s="8">
        <f>IF(INDEX([1]Calculation!S:S,ROW())=0,-100,ROUND(INDEX([1]Calculation!S:S,ROW()),0))</f>
        <v>-100</v>
      </c>
      <c r="O2060" s="8">
        <f>IF(INDEX([1]Calculation!T:T,ROW())=0,-100,ROUND(INDEX([1]Calculation!T:T,ROW()),0))</f>
        <v>-100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IF(INDEX([1]Calculation!L:L,ROW())=0,-100,ROUND(INDEX([1]Calculation!L:L,ROW()),0))</f>
        <v>-100</v>
      </c>
      <c r="H2061" s="8">
        <f>IF(INDEX([1]Calculation!M:M,ROW())=0,-100,ROUND(INDEX([1]Calculation!M:M,ROW()),0))</f>
        <v>-100</v>
      </c>
      <c r="I2061" s="8">
        <f>IF(INDEX([1]Calculation!N:N,ROW())=0,-100,ROUND(INDEX([1]Calculation!N:N,ROW()),0))</f>
        <v>-100</v>
      </c>
      <c r="J2061" s="8">
        <f>IF(INDEX([1]Calculation!O:O,ROW())=0,-100,ROUND(INDEX([1]Calculation!O:O,ROW()),0))</f>
        <v>-100</v>
      </c>
      <c r="K2061" s="8">
        <f>IF(INDEX([1]Calculation!P:P,ROW())=0,-100,ROUND(INDEX([1]Calculation!P:P,ROW()),0))</f>
        <v>-100</v>
      </c>
      <c r="L2061" s="8">
        <f>IF(INDEX([1]Calculation!Q:Q,ROW())=0,-100,ROUND(INDEX([1]Calculation!Q:Q,ROW()),0))</f>
        <v>-100</v>
      </c>
      <c r="M2061" s="8">
        <f>IF(INDEX([1]Calculation!R:R,ROW())=0,-100,ROUND(INDEX([1]Calculation!R:R,ROW()),0))</f>
        <v>-100</v>
      </c>
      <c r="N2061" s="8">
        <f>IF(INDEX([1]Calculation!S:S,ROW())=0,-100,ROUND(INDEX([1]Calculation!S:S,ROW()),0))</f>
        <v>-100</v>
      </c>
      <c r="O2061" s="8">
        <f>IF(INDEX([1]Calculation!T:T,ROW())=0,-100,ROUND(INDEX([1]Calculation!T:T,ROW()),0))</f>
        <v>-100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IF(INDEX([1]Calculation!L:L,ROW())=0,-100,ROUND(INDEX([1]Calculation!L:L,ROW()),0))</f>
        <v>-100</v>
      </c>
      <c r="H2062" s="8">
        <f>IF(INDEX([1]Calculation!M:M,ROW())=0,-100,ROUND(INDEX([1]Calculation!M:M,ROW()),0))</f>
        <v>-100</v>
      </c>
      <c r="I2062" s="8">
        <f>IF(INDEX([1]Calculation!N:N,ROW())=0,-100,ROUND(INDEX([1]Calculation!N:N,ROW()),0))</f>
        <v>-100</v>
      </c>
      <c r="J2062" s="8">
        <f>IF(INDEX([1]Calculation!O:O,ROW())=0,-100,ROUND(INDEX([1]Calculation!O:O,ROW()),0))</f>
        <v>-100</v>
      </c>
      <c r="K2062" s="8">
        <f>IF(INDEX([1]Calculation!P:P,ROW())=0,-100,ROUND(INDEX([1]Calculation!P:P,ROW()),0))</f>
        <v>-100</v>
      </c>
      <c r="L2062" s="8">
        <f>IF(INDEX([1]Calculation!Q:Q,ROW())=0,-100,ROUND(INDEX([1]Calculation!Q:Q,ROW()),0))</f>
        <v>-100</v>
      </c>
      <c r="M2062" s="8">
        <f>IF(INDEX([1]Calculation!R:R,ROW())=0,-100,ROUND(INDEX([1]Calculation!R:R,ROW()),0))</f>
        <v>-100</v>
      </c>
      <c r="N2062" s="8">
        <f>IF(INDEX([1]Calculation!S:S,ROW())=0,-100,ROUND(INDEX([1]Calculation!S:S,ROW()),0))</f>
        <v>-100</v>
      </c>
      <c r="O2062" s="8">
        <f>IF(INDEX([1]Calculation!T:T,ROW())=0,-100,ROUND(INDEX([1]Calculation!T:T,ROW()),0))</f>
        <v>-100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IF(INDEX([1]Calculation!L:L,ROW())=0,-100,ROUND(INDEX([1]Calculation!L:L,ROW()),0))</f>
        <v>-100</v>
      </c>
      <c r="H2063" s="8">
        <f>IF(INDEX([1]Calculation!M:M,ROW())=0,-100,ROUND(INDEX([1]Calculation!M:M,ROW()),0))</f>
        <v>-100</v>
      </c>
      <c r="I2063" s="8">
        <f>IF(INDEX([1]Calculation!N:N,ROW())=0,-100,ROUND(INDEX([1]Calculation!N:N,ROW()),0))</f>
        <v>-100</v>
      </c>
      <c r="J2063" s="8">
        <f>IF(INDEX([1]Calculation!O:O,ROW())=0,-100,ROUND(INDEX([1]Calculation!O:O,ROW()),0))</f>
        <v>-100</v>
      </c>
      <c r="K2063" s="8">
        <f>IF(INDEX([1]Calculation!P:P,ROW())=0,-100,ROUND(INDEX([1]Calculation!P:P,ROW()),0))</f>
        <v>-100</v>
      </c>
      <c r="L2063" s="8">
        <f>IF(INDEX([1]Calculation!Q:Q,ROW())=0,-100,ROUND(INDEX([1]Calculation!Q:Q,ROW()),0))</f>
        <v>-100</v>
      </c>
      <c r="M2063" s="8">
        <f>IF(INDEX([1]Calculation!R:R,ROW())=0,-100,ROUND(INDEX([1]Calculation!R:R,ROW()),0))</f>
        <v>-100</v>
      </c>
      <c r="N2063" s="8">
        <f>IF(INDEX([1]Calculation!S:S,ROW())=0,-100,ROUND(INDEX([1]Calculation!S:S,ROW()),0))</f>
        <v>-100</v>
      </c>
      <c r="O2063" s="8">
        <f>IF(INDEX([1]Calculation!T:T,ROW())=0,-100,ROUND(INDEX([1]Calculation!T:T,ROW()),0))</f>
        <v>-100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IF(INDEX([1]Calculation!L:L,ROW())=0,-100,ROUND(INDEX([1]Calculation!L:L,ROW()),0))</f>
        <v>-100</v>
      </c>
      <c r="H2064" s="8">
        <f>IF(INDEX([1]Calculation!M:M,ROW())=0,-100,ROUND(INDEX([1]Calculation!M:M,ROW()),0))</f>
        <v>-100</v>
      </c>
      <c r="I2064" s="8">
        <f>IF(INDEX([1]Calculation!N:N,ROW())=0,-100,ROUND(INDEX([1]Calculation!N:N,ROW()),0))</f>
        <v>-100</v>
      </c>
      <c r="J2064" s="8">
        <f>IF(INDEX([1]Calculation!O:O,ROW())=0,-100,ROUND(INDEX([1]Calculation!O:O,ROW()),0))</f>
        <v>-100</v>
      </c>
      <c r="K2064" s="8">
        <f>IF(INDEX([1]Calculation!P:P,ROW())=0,-100,ROUND(INDEX([1]Calculation!P:P,ROW()),0))</f>
        <v>-100</v>
      </c>
      <c r="L2064" s="8">
        <f>IF(INDEX([1]Calculation!Q:Q,ROW())=0,-100,ROUND(INDEX([1]Calculation!Q:Q,ROW()),0))</f>
        <v>-100</v>
      </c>
      <c r="M2064" s="8">
        <f>IF(INDEX([1]Calculation!R:R,ROW())=0,-100,ROUND(INDEX([1]Calculation!R:R,ROW()),0))</f>
        <v>-100</v>
      </c>
      <c r="N2064" s="8">
        <f>IF(INDEX([1]Calculation!S:S,ROW())=0,-100,ROUND(INDEX([1]Calculation!S:S,ROW()),0))</f>
        <v>-100</v>
      </c>
      <c r="O2064" s="8">
        <f>IF(INDEX([1]Calculation!T:T,ROW())=0,-100,ROUND(INDEX([1]Calculation!T:T,ROW()),0))</f>
        <v>-100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IF(INDEX([1]Calculation!L:L,ROW())=0,-100,ROUND(INDEX([1]Calculation!L:L,ROW()),0))</f>
        <v>-100</v>
      </c>
      <c r="H2065" s="8">
        <f>IF(INDEX([1]Calculation!M:M,ROW())=0,-100,ROUND(INDEX([1]Calculation!M:M,ROW()),0))</f>
        <v>-100</v>
      </c>
      <c r="I2065" s="8">
        <f>IF(INDEX([1]Calculation!N:N,ROW())=0,-100,ROUND(INDEX([1]Calculation!N:N,ROW()),0))</f>
        <v>-100</v>
      </c>
      <c r="J2065" s="8">
        <f>IF(INDEX([1]Calculation!O:O,ROW())=0,-100,ROUND(INDEX([1]Calculation!O:O,ROW()),0))</f>
        <v>-100</v>
      </c>
      <c r="K2065" s="8">
        <f>IF(INDEX([1]Calculation!P:P,ROW())=0,-100,ROUND(INDEX([1]Calculation!P:P,ROW()),0))</f>
        <v>-100</v>
      </c>
      <c r="L2065" s="8">
        <f>IF(INDEX([1]Calculation!Q:Q,ROW())=0,-100,ROUND(INDEX([1]Calculation!Q:Q,ROW()),0))</f>
        <v>-100</v>
      </c>
      <c r="M2065" s="8">
        <f>IF(INDEX([1]Calculation!R:R,ROW())=0,-100,ROUND(INDEX([1]Calculation!R:R,ROW()),0))</f>
        <v>-100</v>
      </c>
      <c r="N2065" s="8">
        <f>IF(INDEX([1]Calculation!S:S,ROW())=0,-100,ROUND(INDEX([1]Calculation!S:S,ROW()),0))</f>
        <v>-100</v>
      </c>
      <c r="O2065" s="8">
        <f>IF(INDEX([1]Calculation!T:T,ROW())=0,-100,ROUND(INDEX([1]Calculation!T:T,ROW()),0))</f>
        <v>-100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IF(INDEX([1]Calculation!L:L,ROW())=0,-100,ROUND(INDEX([1]Calculation!L:L,ROW()),0))</f>
        <v>-100</v>
      </c>
      <c r="H2066" s="8">
        <f>IF(INDEX([1]Calculation!M:M,ROW())=0,-100,ROUND(INDEX([1]Calculation!M:M,ROW()),0))</f>
        <v>-100</v>
      </c>
      <c r="I2066" s="8">
        <f>IF(INDEX([1]Calculation!N:N,ROW())=0,-100,ROUND(INDEX([1]Calculation!N:N,ROW()),0))</f>
        <v>-100</v>
      </c>
      <c r="J2066" s="8">
        <f>IF(INDEX([1]Calculation!O:O,ROW())=0,-100,ROUND(INDEX([1]Calculation!O:O,ROW()),0))</f>
        <v>-100</v>
      </c>
      <c r="K2066" s="8">
        <f>IF(INDEX([1]Calculation!P:P,ROW())=0,-100,ROUND(INDEX([1]Calculation!P:P,ROW()),0))</f>
        <v>-100</v>
      </c>
      <c r="L2066" s="8">
        <f>IF(INDEX([1]Calculation!Q:Q,ROW())=0,-100,ROUND(INDEX([1]Calculation!Q:Q,ROW()),0))</f>
        <v>-100</v>
      </c>
      <c r="M2066" s="8">
        <f>IF(INDEX([1]Calculation!R:R,ROW())=0,-100,ROUND(INDEX([1]Calculation!R:R,ROW()),0))</f>
        <v>-100</v>
      </c>
      <c r="N2066" s="8">
        <f>IF(INDEX([1]Calculation!S:S,ROW())=0,-100,ROUND(INDEX([1]Calculation!S:S,ROW()),0))</f>
        <v>-100</v>
      </c>
      <c r="O2066" s="8">
        <f>IF(INDEX([1]Calculation!T:T,ROW())=0,-100,ROUND(INDEX([1]Calculation!T:T,ROW()),0))</f>
        <v>-100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IF(INDEX([1]Calculation!L:L,ROW())=0,-100,ROUND(INDEX([1]Calculation!L:L,ROW()),0))</f>
        <v>-100</v>
      </c>
      <c r="H2067" s="8">
        <f>IF(INDEX([1]Calculation!M:M,ROW())=0,-100,ROUND(INDEX([1]Calculation!M:M,ROW()),0))</f>
        <v>-100</v>
      </c>
      <c r="I2067" s="8">
        <f>IF(INDEX([1]Calculation!N:N,ROW())=0,-100,ROUND(INDEX([1]Calculation!N:N,ROW()),0))</f>
        <v>-100</v>
      </c>
      <c r="J2067" s="8">
        <f>IF(INDEX([1]Calculation!O:O,ROW())=0,-100,ROUND(INDEX([1]Calculation!O:O,ROW()),0))</f>
        <v>-100</v>
      </c>
      <c r="K2067" s="8">
        <f>IF(INDEX([1]Calculation!P:P,ROW())=0,-100,ROUND(INDEX([1]Calculation!P:P,ROW()),0))</f>
        <v>-100</v>
      </c>
      <c r="L2067" s="8">
        <f>IF(INDEX([1]Calculation!Q:Q,ROW())=0,-100,ROUND(INDEX([1]Calculation!Q:Q,ROW()),0))</f>
        <v>-100</v>
      </c>
      <c r="M2067" s="8">
        <f>IF(INDEX([1]Calculation!R:R,ROW())=0,-100,ROUND(INDEX([1]Calculation!R:R,ROW()),0))</f>
        <v>-100</v>
      </c>
      <c r="N2067" s="8">
        <f>IF(INDEX([1]Calculation!S:S,ROW())=0,-100,ROUND(INDEX([1]Calculation!S:S,ROW()),0))</f>
        <v>-100</v>
      </c>
      <c r="O2067" s="8">
        <f>IF(INDEX([1]Calculation!T:T,ROW())=0,-100,ROUND(INDEX([1]Calculation!T:T,ROW()),0))</f>
        <v>-100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IF(INDEX([1]Calculation!L:L,ROW())=0,-100,ROUND(INDEX([1]Calculation!L:L,ROW()),0))</f>
        <v>-100</v>
      </c>
      <c r="H2068" s="8">
        <f>IF(INDEX([1]Calculation!M:M,ROW())=0,-100,ROUND(INDEX([1]Calculation!M:M,ROW()),0))</f>
        <v>-100</v>
      </c>
      <c r="I2068" s="8">
        <f>IF(INDEX([1]Calculation!N:N,ROW())=0,-100,ROUND(INDEX([1]Calculation!N:N,ROW()),0))</f>
        <v>-100</v>
      </c>
      <c r="J2068" s="8">
        <f>IF(INDEX([1]Calculation!O:O,ROW())=0,-100,ROUND(INDEX([1]Calculation!O:O,ROW()),0))</f>
        <v>-100</v>
      </c>
      <c r="K2068" s="8">
        <f>IF(INDEX([1]Calculation!P:P,ROW())=0,-100,ROUND(INDEX([1]Calculation!P:P,ROW()),0))</f>
        <v>-100</v>
      </c>
      <c r="L2068" s="8">
        <f>IF(INDEX([1]Calculation!Q:Q,ROW())=0,-100,ROUND(INDEX([1]Calculation!Q:Q,ROW()),0))</f>
        <v>-100</v>
      </c>
      <c r="M2068" s="8">
        <f>IF(INDEX([1]Calculation!R:R,ROW())=0,-100,ROUND(INDEX([1]Calculation!R:R,ROW()),0))</f>
        <v>-100</v>
      </c>
      <c r="N2068" s="8">
        <f>IF(INDEX([1]Calculation!S:S,ROW())=0,-100,ROUND(INDEX([1]Calculation!S:S,ROW()),0))</f>
        <v>-100</v>
      </c>
      <c r="O2068" s="8">
        <f>IF(INDEX([1]Calculation!T:T,ROW())=0,-100,ROUND(INDEX([1]Calculation!T:T,ROW()),0))</f>
        <v>-100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IF(INDEX([1]Calculation!L:L,ROW())=0,-100,ROUND(INDEX([1]Calculation!L:L,ROW()),0))</f>
        <v>-100</v>
      </c>
      <c r="H2069" s="8">
        <f>IF(INDEX([1]Calculation!M:M,ROW())=0,-100,ROUND(INDEX([1]Calculation!M:M,ROW()),0))</f>
        <v>-100</v>
      </c>
      <c r="I2069" s="8">
        <f>IF(INDEX([1]Calculation!N:N,ROW())=0,-100,ROUND(INDEX([1]Calculation!N:N,ROW()),0))</f>
        <v>-100</v>
      </c>
      <c r="J2069" s="8">
        <f>IF(INDEX([1]Calculation!O:O,ROW())=0,-100,ROUND(INDEX([1]Calculation!O:O,ROW()),0))</f>
        <v>-100</v>
      </c>
      <c r="K2069" s="8">
        <f>IF(INDEX([1]Calculation!P:P,ROW())=0,-100,ROUND(INDEX([1]Calculation!P:P,ROW()),0))</f>
        <v>-100</v>
      </c>
      <c r="L2069" s="8">
        <f>IF(INDEX([1]Calculation!Q:Q,ROW())=0,-100,ROUND(INDEX([1]Calculation!Q:Q,ROW()),0))</f>
        <v>-100</v>
      </c>
      <c r="M2069" s="8">
        <f>IF(INDEX([1]Calculation!R:R,ROW())=0,-100,ROUND(INDEX([1]Calculation!R:R,ROW()),0))</f>
        <v>-100</v>
      </c>
      <c r="N2069" s="8">
        <f>IF(INDEX([1]Calculation!S:S,ROW())=0,-100,ROUND(INDEX([1]Calculation!S:S,ROW()),0))</f>
        <v>-100</v>
      </c>
      <c r="O2069" s="8">
        <f>IF(INDEX([1]Calculation!T:T,ROW())=0,-100,ROUND(INDEX([1]Calculation!T:T,ROW()),0))</f>
        <v>-100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IF(INDEX([1]Calculation!L:L,ROW())=0,-100,ROUND(INDEX([1]Calculation!L:L,ROW()),0))</f>
        <v>-100</v>
      </c>
      <c r="H2070" s="8">
        <f>IF(INDEX([1]Calculation!M:M,ROW())=0,-100,ROUND(INDEX([1]Calculation!M:M,ROW()),0))</f>
        <v>-100</v>
      </c>
      <c r="I2070" s="8">
        <f>IF(INDEX([1]Calculation!N:N,ROW())=0,-100,ROUND(INDEX([1]Calculation!N:N,ROW()),0))</f>
        <v>-100</v>
      </c>
      <c r="J2070" s="8">
        <f>IF(INDEX([1]Calculation!O:O,ROW())=0,-100,ROUND(INDEX([1]Calculation!O:O,ROW()),0))</f>
        <v>-100</v>
      </c>
      <c r="K2070" s="8">
        <f>IF(INDEX([1]Calculation!P:P,ROW())=0,-100,ROUND(INDEX([1]Calculation!P:P,ROW()),0))</f>
        <v>-100</v>
      </c>
      <c r="L2070" s="8">
        <f>IF(INDEX([1]Calculation!Q:Q,ROW())=0,-100,ROUND(INDEX([1]Calculation!Q:Q,ROW()),0))</f>
        <v>-100</v>
      </c>
      <c r="M2070" s="8">
        <f>IF(INDEX([1]Calculation!R:R,ROW())=0,-100,ROUND(INDEX([1]Calculation!R:R,ROW()),0))</f>
        <v>-100</v>
      </c>
      <c r="N2070" s="8">
        <f>IF(INDEX([1]Calculation!S:S,ROW())=0,-100,ROUND(INDEX([1]Calculation!S:S,ROW()),0))</f>
        <v>-100</v>
      </c>
      <c r="O2070" s="8">
        <f>IF(INDEX([1]Calculation!T:T,ROW())=0,-100,ROUND(INDEX([1]Calculation!T:T,ROW()),0))</f>
        <v>-100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IF(INDEX([1]Calculation!L:L,ROW())=0,-100,ROUND(INDEX([1]Calculation!L:L,ROW()),0))</f>
        <v>-100</v>
      </c>
      <c r="H2071" s="8">
        <f>IF(INDEX([1]Calculation!M:M,ROW())=0,-100,ROUND(INDEX([1]Calculation!M:M,ROW()),0))</f>
        <v>-100</v>
      </c>
      <c r="I2071" s="8">
        <f>IF(INDEX([1]Calculation!N:N,ROW())=0,-100,ROUND(INDEX([1]Calculation!N:N,ROW()),0))</f>
        <v>-100</v>
      </c>
      <c r="J2071" s="8">
        <f>IF(INDEX([1]Calculation!O:O,ROW())=0,-100,ROUND(INDEX([1]Calculation!O:O,ROW()),0))</f>
        <v>-100</v>
      </c>
      <c r="K2071" s="8">
        <f>IF(INDEX([1]Calculation!P:P,ROW())=0,-100,ROUND(INDEX([1]Calculation!P:P,ROW()),0))</f>
        <v>-100</v>
      </c>
      <c r="L2071" s="8">
        <f>IF(INDEX([1]Calculation!Q:Q,ROW())=0,-100,ROUND(INDEX([1]Calculation!Q:Q,ROW()),0))</f>
        <v>-100</v>
      </c>
      <c r="M2071" s="8">
        <f>IF(INDEX([1]Calculation!R:R,ROW())=0,-100,ROUND(INDEX([1]Calculation!R:R,ROW()),0))</f>
        <v>-100</v>
      </c>
      <c r="N2071" s="8">
        <f>IF(INDEX([1]Calculation!S:S,ROW())=0,-100,ROUND(INDEX([1]Calculation!S:S,ROW()),0))</f>
        <v>-100</v>
      </c>
      <c r="O2071" s="8">
        <f>IF(INDEX([1]Calculation!T:T,ROW())=0,-100,ROUND(INDEX([1]Calculation!T:T,ROW()),0))</f>
        <v>-100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IF(INDEX([1]Calculation!L:L,ROW())=0,-100,ROUND(INDEX([1]Calculation!L:L,ROW()),0))</f>
        <v>-100</v>
      </c>
      <c r="H2072" s="8">
        <f>IF(INDEX([1]Calculation!M:M,ROW())=0,-100,ROUND(INDEX([1]Calculation!M:M,ROW()),0))</f>
        <v>-100</v>
      </c>
      <c r="I2072" s="8">
        <f>IF(INDEX([1]Calculation!N:N,ROW())=0,-100,ROUND(INDEX([1]Calculation!N:N,ROW()),0))</f>
        <v>-100</v>
      </c>
      <c r="J2072" s="8">
        <f>IF(INDEX([1]Calculation!O:O,ROW())=0,-100,ROUND(INDEX([1]Calculation!O:O,ROW()),0))</f>
        <v>-100</v>
      </c>
      <c r="K2072" s="8">
        <f>IF(INDEX([1]Calculation!P:P,ROW())=0,-100,ROUND(INDEX([1]Calculation!P:P,ROW()),0))</f>
        <v>-100</v>
      </c>
      <c r="L2072" s="8">
        <f>IF(INDEX([1]Calculation!Q:Q,ROW())=0,-100,ROUND(INDEX([1]Calculation!Q:Q,ROW()),0))</f>
        <v>-100</v>
      </c>
      <c r="M2072" s="8">
        <f>IF(INDEX([1]Calculation!R:R,ROW())=0,-100,ROUND(INDEX([1]Calculation!R:R,ROW()),0))</f>
        <v>-100</v>
      </c>
      <c r="N2072" s="8">
        <f>IF(INDEX([1]Calculation!S:S,ROW())=0,-100,ROUND(INDEX([1]Calculation!S:S,ROW()),0))</f>
        <v>-100</v>
      </c>
      <c r="O2072" s="8">
        <f>IF(INDEX([1]Calculation!T:T,ROW())=0,-100,ROUND(INDEX([1]Calculation!T:T,ROW()),0))</f>
        <v>-100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IF(INDEX([1]Calculation!L:L,ROW())=0,-100,ROUND(INDEX([1]Calculation!L:L,ROW()),0))</f>
        <v>-100</v>
      </c>
      <c r="H2073" s="8">
        <f>IF(INDEX([1]Calculation!M:M,ROW())=0,-100,ROUND(INDEX([1]Calculation!M:M,ROW()),0))</f>
        <v>-100</v>
      </c>
      <c r="I2073" s="8">
        <f>IF(INDEX([1]Calculation!N:N,ROW())=0,-100,ROUND(INDEX([1]Calculation!N:N,ROW()),0))</f>
        <v>-100</v>
      </c>
      <c r="J2073" s="8">
        <f>IF(INDEX([1]Calculation!O:O,ROW())=0,-100,ROUND(INDEX([1]Calculation!O:O,ROW()),0))</f>
        <v>-100</v>
      </c>
      <c r="K2073" s="8">
        <f>IF(INDEX([1]Calculation!P:P,ROW())=0,-100,ROUND(INDEX([1]Calculation!P:P,ROW()),0))</f>
        <v>-100</v>
      </c>
      <c r="L2073" s="8">
        <f>IF(INDEX([1]Calculation!Q:Q,ROW())=0,-100,ROUND(INDEX([1]Calculation!Q:Q,ROW()),0))</f>
        <v>-100</v>
      </c>
      <c r="M2073" s="8">
        <f>IF(INDEX([1]Calculation!R:R,ROW())=0,-100,ROUND(INDEX([1]Calculation!R:R,ROW()),0))</f>
        <v>-100</v>
      </c>
      <c r="N2073" s="8">
        <f>IF(INDEX([1]Calculation!S:S,ROW())=0,-100,ROUND(INDEX([1]Calculation!S:S,ROW()),0))</f>
        <v>-100</v>
      </c>
      <c r="O2073" s="8">
        <f>IF(INDEX([1]Calculation!T:T,ROW())=0,-100,ROUND(INDEX([1]Calculation!T:T,ROW()),0))</f>
        <v>-100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IF(INDEX([1]Calculation!L:L,ROW())=0,-100,ROUND(INDEX([1]Calculation!L:L,ROW()),0))</f>
        <v>-100</v>
      </c>
      <c r="H2074" s="8">
        <f>IF(INDEX([1]Calculation!M:M,ROW())=0,-100,ROUND(INDEX([1]Calculation!M:M,ROW()),0))</f>
        <v>-100</v>
      </c>
      <c r="I2074" s="8">
        <f>IF(INDEX([1]Calculation!N:N,ROW())=0,-100,ROUND(INDEX([1]Calculation!N:N,ROW()),0))</f>
        <v>-100</v>
      </c>
      <c r="J2074" s="8">
        <f>IF(INDEX([1]Calculation!O:O,ROW())=0,-100,ROUND(INDEX([1]Calculation!O:O,ROW()),0))</f>
        <v>-100</v>
      </c>
      <c r="K2074" s="8">
        <f>IF(INDEX([1]Calculation!P:P,ROW())=0,-100,ROUND(INDEX([1]Calculation!P:P,ROW()),0))</f>
        <v>-100</v>
      </c>
      <c r="L2074" s="8">
        <f>IF(INDEX([1]Calculation!Q:Q,ROW())=0,-100,ROUND(INDEX([1]Calculation!Q:Q,ROW()),0))</f>
        <v>-100</v>
      </c>
      <c r="M2074" s="8">
        <f>IF(INDEX([1]Calculation!R:R,ROW())=0,-100,ROUND(INDEX([1]Calculation!R:R,ROW()),0))</f>
        <v>-100</v>
      </c>
      <c r="N2074" s="8">
        <f>IF(INDEX([1]Calculation!S:S,ROW())=0,-100,ROUND(INDEX([1]Calculation!S:S,ROW()),0))</f>
        <v>-100</v>
      </c>
      <c r="O2074" s="8">
        <f>IF(INDEX([1]Calculation!T:T,ROW())=0,-100,ROUND(INDEX([1]Calculation!T:T,ROW()),0))</f>
        <v>-100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IF(INDEX([1]Calculation!L:L,ROW())=0,-100,ROUND(INDEX([1]Calculation!L:L,ROW()),0))</f>
        <v>-100</v>
      </c>
      <c r="H2075" s="8">
        <f>IF(INDEX([1]Calculation!M:M,ROW())=0,-100,ROUND(INDEX([1]Calculation!M:M,ROW()),0))</f>
        <v>-100</v>
      </c>
      <c r="I2075" s="8">
        <f>IF(INDEX([1]Calculation!N:N,ROW())=0,-100,ROUND(INDEX([1]Calculation!N:N,ROW()),0))</f>
        <v>-100</v>
      </c>
      <c r="J2075" s="8">
        <f>IF(INDEX([1]Calculation!O:O,ROW())=0,-100,ROUND(INDEX([1]Calculation!O:O,ROW()),0))</f>
        <v>-100</v>
      </c>
      <c r="K2075" s="8">
        <f>IF(INDEX([1]Calculation!P:P,ROW())=0,-100,ROUND(INDEX([1]Calculation!P:P,ROW()),0))</f>
        <v>-100</v>
      </c>
      <c r="L2075" s="8">
        <f>IF(INDEX([1]Calculation!Q:Q,ROW())=0,-100,ROUND(INDEX([1]Calculation!Q:Q,ROW()),0))</f>
        <v>-100</v>
      </c>
      <c r="M2075" s="8">
        <f>IF(INDEX([1]Calculation!R:R,ROW())=0,-100,ROUND(INDEX([1]Calculation!R:R,ROW()),0))</f>
        <v>-100</v>
      </c>
      <c r="N2075" s="8">
        <f>IF(INDEX([1]Calculation!S:S,ROW())=0,-100,ROUND(INDEX([1]Calculation!S:S,ROW()),0))</f>
        <v>-100</v>
      </c>
      <c r="O2075" s="8">
        <f>IF(INDEX([1]Calculation!T:T,ROW())=0,-100,ROUND(INDEX([1]Calculation!T:T,ROW()),0))</f>
        <v>-100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IF(INDEX([1]Calculation!L:L,ROW())=0,-100,ROUND(INDEX([1]Calculation!L:L,ROW()),0))</f>
        <v>-100</v>
      </c>
      <c r="H2076" s="8">
        <f>IF(INDEX([1]Calculation!M:M,ROW())=0,-100,ROUND(INDEX([1]Calculation!M:M,ROW()),0))</f>
        <v>-100</v>
      </c>
      <c r="I2076" s="8">
        <f>IF(INDEX([1]Calculation!N:N,ROW())=0,-100,ROUND(INDEX([1]Calculation!N:N,ROW()),0))</f>
        <v>-100</v>
      </c>
      <c r="J2076" s="8">
        <f>IF(INDEX([1]Calculation!O:O,ROW())=0,-100,ROUND(INDEX([1]Calculation!O:O,ROW()),0))</f>
        <v>-100</v>
      </c>
      <c r="K2076" s="8">
        <f>IF(INDEX([1]Calculation!P:P,ROW())=0,-100,ROUND(INDEX([1]Calculation!P:P,ROW()),0))</f>
        <v>-100</v>
      </c>
      <c r="L2076" s="8">
        <f>IF(INDEX([1]Calculation!Q:Q,ROW())=0,-100,ROUND(INDEX([1]Calculation!Q:Q,ROW()),0))</f>
        <v>-100</v>
      </c>
      <c r="M2076" s="8">
        <f>IF(INDEX([1]Calculation!R:R,ROW())=0,-100,ROUND(INDEX([1]Calculation!R:R,ROW()),0))</f>
        <v>-100</v>
      </c>
      <c r="N2076" s="8">
        <f>IF(INDEX([1]Calculation!S:S,ROW())=0,-100,ROUND(INDEX([1]Calculation!S:S,ROW()),0))</f>
        <v>-100</v>
      </c>
      <c r="O2076" s="8">
        <f>IF(INDEX([1]Calculation!T:T,ROW())=0,-100,ROUND(INDEX([1]Calculation!T:T,ROW()),0))</f>
        <v>-100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IF(INDEX([1]Calculation!L:L,ROW())=0,-100,ROUND(INDEX([1]Calculation!L:L,ROW()),0))</f>
        <v>-100</v>
      </c>
      <c r="H2077" s="8">
        <f>IF(INDEX([1]Calculation!M:M,ROW())=0,-100,ROUND(INDEX([1]Calculation!M:M,ROW()),0))</f>
        <v>-100</v>
      </c>
      <c r="I2077" s="8">
        <f>IF(INDEX([1]Calculation!N:N,ROW())=0,-100,ROUND(INDEX([1]Calculation!N:N,ROW()),0))</f>
        <v>-100</v>
      </c>
      <c r="J2077" s="8">
        <f>IF(INDEX([1]Calculation!O:O,ROW())=0,-100,ROUND(INDEX([1]Calculation!O:O,ROW()),0))</f>
        <v>-100</v>
      </c>
      <c r="K2077" s="8">
        <f>IF(INDEX([1]Calculation!P:P,ROW())=0,-100,ROUND(INDEX([1]Calculation!P:P,ROW()),0))</f>
        <v>-100</v>
      </c>
      <c r="L2077" s="8">
        <f>IF(INDEX([1]Calculation!Q:Q,ROW())=0,-100,ROUND(INDEX([1]Calculation!Q:Q,ROW()),0))</f>
        <v>-100</v>
      </c>
      <c r="M2077" s="8">
        <f>IF(INDEX([1]Calculation!R:R,ROW())=0,-100,ROUND(INDEX([1]Calculation!R:R,ROW()),0))</f>
        <v>-100</v>
      </c>
      <c r="N2077" s="8">
        <f>IF(INDEX([1]Calculation!S:S,ROW())=0,-100,ROUND(INDEX([1]Calculation!S:S,ROW()),0))</f>
        <v>-100</v>
      </c>
      <c r="O2077" s="8">
        <f>IF(INDEX([1]Calculation!T:T,ROW())=0,-100,ROUND(INDEX([1]Calculation!T:T,ROW()),0))</f>
        <v>-100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IF(INDEX([1]Calculation!L:L,ROW())=0,-100,ROUND(INDEX([1]Calculation!L:L,ROW()),0))</f>
        <v>-100</v>
      </c>
      <c r="H2078" s="8">
        <f>IF(INDEX([1]Calculation!M:M,ROW())=0,-100,ROUND(INDEX([1]Calculation!M:M,ROW()),0))</f>
        <v>-100</v>
      </c>
      <c r="I2078" s="8">
        <f>IF(INDEX([1]Calculation!N:N,ROW())=0,-100,ROUND(INDEX([1]Calculation!N:N,ROW()),0))</f>
        <v>-100</v>
      </c>
      <c r="J2078" s="8">
        <f>IF(INDEX([1]Calculation!O:O,ROW())=0,-100,ROUND(INDEX([1]Calculation!O:O,ROW()),0))</f>
        <v>-100</v>
      </c>
      <c r="K2078" s="8">
        <f>IF(INDEX([1]Calculation!P:P,ROW())=0,-100,ROUND(INDEX([1]Calculation!P:P,ROW()),0))</f>
        <v>-100</v>
      </c>
      <c r="L2078" s="8">
        <f>IF(INDEX([1]Calculation!Q:Q,ROW())=0,-100,ROUND(INDEX([1]Calculation!Q:Q,ROW()),0))</f>
        <v>-100</v>
      </c>
      <c r="M2078" s="8">
        <f>IF(INDEX([1]Calculation!R:R,ROW())=0,-100,ROUND(INDEX([1]Calculation!R:R,ROW()),0))</f>
        <v>-100</v>
      </c>
      <c r="N2078" s="8">
        <f>IF(INDEX([1]Calculation!S:S,ROW())=0,-100,ROUND(INDEX([1]Calculation!S:S,ROW()),0))</f>
        <v>-100</v>
      </c>
      <c r="O2078" s="8">
        <f>IF(INDEX([1]Calculation!T:T,ROW())=0,-100,ROUND(INDEX([1]Calculation!T:T,ROW()),0))</f>
        <v>-100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IF(INDEX([1]Calculation!L:L,ROW())=0,-100,ROUND(INDEX([1]Calculation!L:L,ROW()),0))</f>
        <v>-100</v>
      </c>
      <c r="H2079" s="8">
        <f>IF(INDEX([1]Calculation!M:M,ROW())=0,-100,ROUND(INDEX([1]Calculation!M:M,ROW()),0))</f>
        <v>-100</v>
      </c>
      <c r="I2079" s="8">
        <f>IF(INDEX([1]Calculation!N:N,ROW())=0,-100,ROUND(INDEX([1]Calculation!N:N,ROW()),0))</f>
        <v>-100</v>
      </c>
      <c r="J2079" s="8">
        <f>IF(INDEX([1]Calculation!O:O,ROW())=0,-100,ROUND(INDEX([1]Calculation!O:O,ROW()),0))</f>
        <v>-100</v>
      </c>
      <c r="K2079" s="8">
        <f>IF(INDEX([1]Calculation!P:P,ROW())=0,-100,ROUND(INDEX([1]Calculation!P:P,ROW()),0))</f>
        <v>-100</v>
      </c>
      <c r="L2079" s="8">
        <f>IF(INDEX([1]Calculation!Q:Q,ROW())=0,-100,ROUND(INDEX([1]Calculation!Q:Q,ROW()),0))</f>
        <v>-100</v>
      </c>
      <c r="M2079" s="8">
        <f>IF(INDEX([1]Calculation!R:R,ROW())=0,-100,ROUND(INDEX([1]Calculation!R:R,ROW()),0))</f>
        <v>-100</v>
      </c>
      <c r="N2079" s="8">
        <f>IF(INDEX([1]Calculation!S:S,ROW())=0,-100,ROUND(INDEX([1]Calculation!S:S,ROW()),0))</f>
        <v>-100</v>
      </c>
      <c r="O2079" s="8">
        <f>IF(INDEX([1]Calculation!T:T,ROW())=0,-100,ROUND(INDEX([1]Calculation!T:T,ROW()),0))</f>
        <v>-100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IF(INDEX([1]Calculation!L:L,ROW())=0,-100,ROUND(INDEX([1]Calculation!L:L,ROW()),0))</f>
        <v>-100</v>
      </c>
      <c r="H2080" s="8">
        <f>IF(INDEX([1]Calculation!M:M,ROW())=0,-100,ROUND(INDEX([1]Calculation!M:M,ROW()),0))</f>
        <v>-100</v>
      </c>
      <c r="I2080" s="8">
        <f>IF(INDEX([1]Calculation!N:N,ROW())=0,-100,ROUND(INDEX([1]Calculation!N:N,ROW()),0))</f>
        <v>-100</v>
      </c>
      <c r="J2080" s="8">
        <f>IF(INDEX([1]Calculation!O:O,ROW())=0,-100,ROUND(INDEX([1]Calculation!O:O,ROW()),0))</f>
        <v>-100</v>
      </c>
      <c r="K2080" s="8">
        <f>IF(INDEX([1]Calculation!P:P,ROW())=0,-100,ROUND(INDEX([1]Calculation!P:P,ROW()),0))</f>
        <v>-100</v>
      </c>
      <c r="L2080" s="8">
        <f>IF(INDEX([1]Calculation!Q:Q,ROW())=0,-100,ROUND(INDEX([1]Calculation!Q:Q,ROW()),0))</f>
        <v>-100</v>
      </c>
      <c r="M2080" s="8">
        <f>IF(INDEX([1]Calculation!R:R,ROW())=0,-100,ROUND(INDEX([1]Calculation!R:R,ROW()),0))</f>
        <v>-100</v>
      </c>
      <c r="N2080" s="8">
        <f>IF(INDEX([1]Calculation!S:S,ROW())=0,-100,ROUND(INDEX([1]Calculation!S:S,ROW()),0))</f>
        <v>-100</v>
      </c>
      <c r="O2080" s="8">
        <f>IF(INDEX([1]Calculation!T:T,ROW())=0,-100,ROUND(INDEX([1]Calculation!T:T,ROW()),0))</f>
        <v>-100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IF(INDEX([1]Calculation!L:L,ROW())=0,-100,ROUND(INDEX([1]Calculation!L:L,ROW()),0))</f>
        <v>-100</v>
      </c>
      <c r="H2081" s="8">
        <f>IF(INDEX([1]Calculation!M:M,ROW())=0,-100,ROUND(INDEX([1]Calculation!M:M,ROW()),0))</f>
        <v>-100</v>
      </c>
      <c r="I2081" s="8">
        <f>IF(INDEX([1]Calculation!N:N,ROW())=0,-100,ROUND(INDEX([1]Calculation!N:N,ROW()),0))</f>
        <v>-100</v>
      </c>
      <c r="J2081" s="8">
        <f>IF(INDEX([1]Calculation!O:O,ROW())=0,-100,ROUND(INDEX([1]Calculation!O:O,ROW()),0))</f>
        <v>-100</v>
      </c>
      <c r="K2081" s="8">
        <f>IF(INDEX([1]Calculation!P:P,ROW())=0,-100,ROUND(INDEX([1]Calculation!P:P,ROW()),0))</f>
        <v>-100</v>
      </c>
      <c r="L2081" s="8">
        <f>IF(INDEX([1]Calculation!Q:Q,ROW())=0,-100,ROUND(INDEX([1]Calculation!Q:Q,ROW()),0))</f>
        <v>-100</v>
      </c>
      <c r="M2081" s="8">
        <f>IF(INDEX([1]Calculation!R:R,ROW())=0,-100,ROUND(INDEX([1]Calculation!R:R,ROW()),0))</f>
        <v>-100</v>
      </c>
      <c r="N2081" s="8">
        <f>IF(INDEX([1]Calculation!S:S,ROW())=0,-100,ROUND(INDEX([1]Calculation!S:S,ROW()),0))</f>
        <v>-100</v>
      </c>
      <c r="O2081" s="8">
        <f>IF(INDEX([1]Calculation!T:T,ROW())=0,-100,ROUND(INDEX([1]Calculation!T:T,ROW()),0))</f>
        <v>-100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IF(INDEX([1]Calculation!L:L,ROW())=0,-100,ROUND(INDEX([1]Calculation!L:L,ROW()),0))</f>
        <v>-100</v>
      </c>
      <c r="H2082" s="8">
        <f>IF(INDEX([1]Calculation!M:M,ROW())=0,-100,ROUND(INDEX([1]Calculation!M:M,ROW()),0))</f>
        <v>-100</v>
      </c>
      <c r="I2082" s="8">
        <f>IF(INDEX([1]Calculation!N:N,ROW())=0,-100,ROUND(INDEX([1]Calculation!N:N,ROW()),0))</f>
        <v>-100</v>
      </c>
      <c r="J2082" s="8">
        <f>IF(INDEX([1]Calculation!O:O,ROW())=0,-100,ROUND(INDEX([1]Calculation!O:O,ROW()),0))</f>
        <v>-100</v>
      </c>
      <c r="K2082" s="8">
        <f>IF(INDEX([1]Calculation!P:P,ROW())=0,-100,ROUND(INDEX([1]Calculation!P:P,ROW()),0))</f>
        <v>-100</v>
      </c>
      <c r="L2082" s="8">
        <f>IF(INDEX([1]Calculation!Q:Q,ROW())=0,-100,ROUND(INDEX([1]Calculation!Q:Q,ROW()),0))</f>
        <v>-100</v>
      </c>
      <c r="M2082" s="8">
        <f>IF(INDEX([1]Calculation!R:R,ROW())=0,-100,ROUND(INDEX([1]Calculation!R:R,ROW()),0))</f>
        <v>-100</v>
      </c>
      <c r="N2082" s="8">
        <f>IF(INDEX([1]Calculation!S:S,ROW())=0,-100,ROUND(INDEX([1]Calculation!S:S,ROW()),0))</f>
        <v>-100</v>
      </c>
      <c r="O2082" s="8">
        <f>IF(INDEX([1]Calculation!T:T,ROW())=0,-100,ROUND(INDEX([1]Calculation!T:T,ROW()),0))</f>
        <v>-100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IF(INDEX([1]Calculation!L:L,ROW())=0,-100,ROUND(INDEX([1]Calculation!L:L,ROW()),0))</f>
        <v>-100</v>
      </c>
      <c r="H2083" s="8">
        <f>IF(INDEX([1]Calculation!M:M,ROW())=0,-100,ROUND(INDEX([1]Calculation!M:M,ROW()),0))</f>
        <v>-100</v>
      </c>
      <c r="I2083" s="8">
        <f>IF(INDEX([1]Calculation!N:N,ROW())=0,-100,ROUND(INDEX([1]Calculation!N:N,ROW()),0))</f>
        <v>-100</v>
      </c>
      <c r="J2083" s="8">
        <f>IF(INDEX([1]Calculation!O:O,ROW())=0,-100,ROUND(INDEX([1]Calculation!O:O,ROW()),0))</f>
        <v>-100</v>
      </c>
      <c r="K2083" s="8">
        <f>IF(INDEX([1]Calculation!P:P,ROW())=0,-100,ROUND(INDEX([1]Calculation!P:P,ROW()),0))</f>
        <v>-100</v>
      </c>
      <c r="L2083" s="8">
        <f>IF(INDEX([1]Calculation!Q:Q,ROW())=0,-100,ROUND(INDEX([1]Calculation!Q:Q,ROW()),0))</f>
        <v>-100</v>
      </c>
      <c r="M2083" s="8">
        <f>IF(INDEX([1]Calculation!R:R,ROW())=0,-100,ROUND(INDEX([1]Calculation!R:R,ROW()),0))</f>
        <v>-100</v>
      </c>
      <c r="N2083" s="8">
        <f>IF(INDEX([1]Calculation!S:S,ROW())=0,-100,ROUND(INDEX([1]Calculation!S:S,ROW()),0))</f>
        <v>-100</v>
      </c>
      <c r="O2083" s="8">
        <f>IF(INDEX([1]Calculation!T:T,ROW())=0,-100,ROUND(INDEX([1]Calculation!T:T,ROW()),0))</f>
        <v>-100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IF(INDEX([1]Calculation!L:L,ROW())=0,-100,ROUND(INDEX([1]Calculation!L:L,ROW()),0))</f>
        <v>-100</v>
      </c>
      <c r="H2084" s="8">
        <f>IF(INDEX([1]Calculation!M:M,ROW())=0,-100,ROUND(INDEX([1]Calculation!M:M,ROW()),0))</f>
        <v>-100</v>
      </c>
      <c r="I2084" s="8">
        <f>IF(INDEX([1]Calculation!N:N,ROW())=0,-100,ROUND(INDEX([1]Calculation!N:N,ROW()),0))</f>
        <v>-100</v>
      </c>
      <c r="J2084" s="8">
        <f>IF(INDEX([1]Calculation!O:O,ROW())=0,-100,ROUND(INDEX([1]Calculation!O:O,ROW()),0))</f>
        <v>-100</v>
      </c>
      <c r="K2084" s="8">
        <f>IF(INDEX([1]Calculation!P:P,ROW())=0,-100,ROUND(INDEX([1]Calculation!P:P,ROW()),0))</f>
        <v>-100</v>
      </c>
      <c r="L2084" s="8">
        <f>IF(INDEX([1]Calculation!Q:Q,ROW())=0,-100,ROUND(INDEX([1]Calculation!Q:Q,ROW()),0))</f>
        <v>-100</v>
      </c>
      <c r="M2084" s="8">
        <f>IF(INDEX([1]Calculation!R:R,ROW())=0,-100,ROUND(INDEX([1]Calculation!R:R,ROW()),0))</f>
        <v>-100</v>
      </c>
      <c r="N2084" s="8">
        <f>IF(INDEX([1]Calculation!S:S,ROW())=0,-100,ROUND(INDEX([1]Calculation!S:S,ROW()),0))</f>
        <v>-100</v>
      </c>
      <c r="O2084" s="8">
        <f>IF(INDEX([1]Calculation!T:T,ROW())=0,-100,ROUND(INDEX([1]Calculation!T:T,ROW()),0))</f>
        <v>-100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IF(INDEX([1]Calculation!L:L,ROW())=0,-100,ROUND(INDEX([1]Calculation!L:L,ROW()),0))</f>
        <v>-100</v>
      </c>
      <c r="H2085" s="8">
        <f>IF(INDEX([1]Calculation!M:M,ROW())=0,-100,ROUND(INDEX([1]Calculation!M:M,ROW()),0))</f>
        <v>-100</v>
      </c>
      <c r="I2085" s="8">
        <f>IF(INDEX([1]Calculation!N:N,ROW())=0,-100,ROUND(INDEX([1]Calculation!N:N,ROW()),0))</f>
        <v>-100</v>
      </c>
      <c r="J2085" s="8">
        <f>IF(INDEX([1]Calculation!O:O,ROW())=0,-100,ROUND(INDEX([1]Calculation!O:O,ROW()),0))</f>
        <v>-100</v>
      </c>
      <c r="K2085" s="8">
        <f>IF(INDEX([1]Calculation!P:P,ROW())=0,-100,ROUND(INDEX([1]Calculation!P:P,ROW()),0))</f>
        <v>-100</v>
      </c>
      <c r="L2085" s="8">
        <f>IF(INDEX([1]Calculation!Q:Q,ROW())=0,-100,ROUND(INDEX([1]Calculation!Q:Q,ROW()),0))</f>
        <v>-100</v>
      </c>
      <c r="M2085" s="8">
        <f>IF(INDEX([1]Calculation!R:R,ROW())=0,-100,ROUND(INDEX([1]Calculation!R:R,ROW()),0))</f>
        <v>-100</v>
      </c>
      <c r="N2085" s="8">
        <f>IF(INDEX([1]Calculation!S:S,ROW())=0,-100,ROUND(INDEX([1]Calculation!S:S,ROW()),0))</f>
        <v>-100</v>
      </c>
      <c r="O2085" s="8">
        <f>IF(INDEX([1]Calculation!T:T,ROW())=0,-100,ROUND(INDEX([1]Calculation!T:T,ROW()),0))</f>
        <v>-100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IF(INDEX([1]Calculation!L:L,ROW())=0,-100,ROUND(INDEX([1]Calculation!L:L,ROW()),0))</f>
        <v>-100</v>
      </c>
      <c r="H2086" s="8">
        <f>IF(INDEX([1]Calculation!M:M,ROW())=0,-100,ROUND(INDEX([1]Calculation!M:M,ROW()),0))</f>
        <v>-100</v>
      </c>
      <c r="I2086" s="8">
        <f>IF(INDEX([1]Calculation!N:N,ROW())=0,-100,ROUND(INDEX([1]Calculation!N:N,ROW()),0))</f>
        <v>-100</v>
      </c>
      <c r="J2086" s="8">
        <f>IF(INDEX([1]Calculation!O:O,ROW())=0,-100,ROUND(INDEX([1]Calculation!O:O,ROW()),0))</f>
        <v>-100</v>
      </c>
      <c r="K2086" s="8">
        <f>IF(INDEX([1]Calculation!P:P,ROW())=0,-100,ROUND(INDEX([1]Calculation!P:P,ROW()),0))</f>
        <v>-100</v>
      </c>
      <c r="L2086" s="8">
        <f>IF(INDEX([1]Calculation!Q:Q,ROW())=0,-100,ROUND(INDEX([1]Calculation!Q:Q,ROW()),0))</f>
        <v>-100</v>
      </c>
      <c r="M2086" s="8">
        <f>IF(INDEX([1]Calculation!R:R,ROW())=0,-100,ROUND(INDEX([1]Calculation!R:R,ROW()),0))</f>
        <v>-100</v>
      </c>
      <c r="N2086" s="8">
        <f>IF(INDEX([1]Calculation!S:S,ROW())=0,-100,ROUND(INDEX([1]Calculation!S:S,ROW()),0))</f>
        <v>-100</v>
      </c>
      <c r="O2086" s="8">
        <f>IF(INDEX([1]Calculation!T:T,ROW())=0,-100,ROUND(INDEX([1]Calculation!T:T,ROW()),0))</f>
        <v>-100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IF(INDEX([1]Calculation!L:L,ROW())=0,-100,ROUND(INDEX([1]Calculation!L:L,ROW()),0))</f>
        <v>-100</v>
      </c>
      <c r="H2087" s="8">
        <f>IF(INDEX([1]Calculation!M:M,ROW())=0,-100,ROUND(INDEX([1]Calculation!M:M,ROW()),0))</f>
        <v>-100</v>
      </c>
      <c r="I2087" s="8">
        <f>IF(INDEX([1]Calculation!N:N,ROW())=0,-100,ROUND(INDEX([1]Calculation!N:N,ROW()),0))</f>
        <v>-100</v>
      </c>
      <c r="J2087" s="8">
        <f>IF(INDEX([1]Calculation!O:O,ROW())=0,-100,ROUND(INDEX([1]Calculation!O:O,ROW()),0))</f>
        <v>-100</v>
      </c>
      <c r="K2087" s="8">
        <f>IF(INDEX([1]Calculation!P:P,ROW())=0,-100,ROUND(INDEX([1]Calculation!P:P,ROW()),0))</f>
        <v>-100</v>
      </c>
      <c r="L2087" s="8">
        <f>IF(INDEX([1]Calculation!Q:Q,ROW())=0,-100,ROUND(INDEX([1]Calculation!Q:Q,ROW()),0))</f>
        <v>-100</v>
      </c>
      <c r="M2087" s="8">
        <f>IF(INDEX([1]Calculation!R:R,ROW())=0,-100,ROUND(INDEX([1]Calculation!R:R,ROW()),0))</f>
        <v>-100</v>
      </c>
      <c r="N2087" s="8">
        <f>IF(INDEX([1]Calculation!S:S,ROW())=0,-100,ROUND(INDEX([1]Calculation!S:S,ROW()),0))</f>
        <v>-100</v>
      </c>
      <c r="O2087" s="8">
        <f>IF(INDEX([1]Calculation!T:T,ROW())=0,-100,ROUND(INDEX([1]Calculation!T:T,ROW()),0))</f>
        <v>-100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IF(INDEX([1]Calculation!L:L,ROW())=0,-100,ROUND(INDEX([1]Calculation!L:L,ROW()),0))</f>
        <v>-100</v>
      </c>
      <c r="H2088" s="8">
        <f>IF(INDEX([1]Calculation!M:M,ROW())=0,-100,ROUND(INDEX([1]Calculation!M:M,ROW()),0))</f>
        <v>-100</v>
      </c>
      <c r="I2088" s="8">
        <f>IF(INDEX([1]Calculation!N:N,ROW())=0,-100,ROUND(INDEX([1]Calculation!N:N,ROW()),0))</f>
        <v>-100</v>
      </c>
      <c r="J2088" s="8">
        <f>IF(INDEX([1]Calculation!O:O,ROW())=0,-100,ROUND(INDEX([1]Calculation!O:O,ROW()),0))</f>
        <v>-100</v>
      </c>
      <c r="K2088" s="8">
        <f>IF(INDEX([1]Calculation!P:P,ROW())=0,-100,ROUND(INDEX([1]Calculation!P:P,ROW()),0))</f>
        <v>-100</v>
      </c>
      <c r="L2088" s="8">
        <f>IF(INDEX([1]Calculation!Q:Q,ROW())=0,-100,ROUND(INDEX([1]Calculation!Q:Q,ROW()),0))</f>
        <v>-100</v>
      </c>
      <c r="M2088" s="8">
        <f>IF(INDEX([1]Calculation!R:R,ROW())=0,-100,ROUND(INDEX([1]Calculation!R:R,ROW()),0))</f>
        <v>-100</v>
      </c>
      <c r="N2088" s="8">
        <f>IF(INDEX([1]Calculation!S:S,ROW())=0,-100,ROUND(INDEX([1]Calculation!S:S,ROW()),0))</f>
        <v>-100</v>
      </c>
      <c r="O2088" s="8">
        <f>IF(INDEX([1]Calculation!T:T,ROW())=0,-100,ROUND(INDEX([1]Calculation!T:T,ROW()),0))</f>
        <v>-100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IF(INDEX([1]Calculation!L:L,ROW())=0,-100,ROUND(INDEX([1]Calculation!L:L,ROW()),0))</f>
        <v>-100</v>
      </c>
      <c r="H2089" s="8">
        <f>IF(INDEX([1]Calculation!M:M,ROW())=0,-100,ROUND(INDEX([1]Calculation!M:M,ROW()),0))</f>
        <v>-100</v>
      </c>
      <c r="I2089" s="8">
        <f>IF(INDEX([1]Calculation!N:N,ROW())=0,-100,ROUND(INDEX([1]Calculation!N:N,ROW()),0))</f>
        <v>-100</v>
      </c>
      <c r="J2089" s="8">
        <f>IF(INDEX([1]Calculation!O:O,ROW())=0,-100,ROUND(INDEX([1]Calculation!O:O,ROW()),0))</f>
        <v>-100</v>
      </c>
      <c r="K2089" s="8">
        <f>IF(INDEX([1]Calculation!P:P,ROW())=0,-100,ROUND(INDEX([1]Calculation!P:P,ROW()),0))</f>
        <v>-100</v>
      </c>
      <c r="L2089" s="8">
        <f>IF(INDEX([1]Calculation!Q:Q,ROW())=0,-100,ROUND(INDEX([1]Calculation!Q:Q,ROW()),0))</f>
        <v>-100</v>
      </c>
      <c r="M2089" s="8">
        <f>IF(INDEX([1]Calculation!R:R,ROW())=0,-100,ROUND(INDEX([1]Calculation!R:R,ROW()),0))</f>
        <v>-100</v>
      </c>
      <c r="N2089" s="8">
        <f>IF(INDEX([1]Calculation!S:S,ROW())=0,-100,ROUND(INDEX([1]Calculation!S:S,ROW()),0))</f>
        <v>-100</v>
      </c>
      <c r="O2089" s="8">
        <f>IF(INDEX([1]Calculation!T:T,ROW())=0,-100,ROUND(INDEX([1]Calculation!T:T,ROW()),0))</f>
        <v>-100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IF(INDEX([1]Calculation!L:L,ROW())=0,-100,ROUND(INDEX([1]Calculation!L:L,ROW()),0))</f>
        <v>-100</v>
      </c>
      <c r="H2090" s="8">
        <f>IF(INDEX([1]Calculation!M:M,ROW())=0,-100,ROUND(INDEX([1]Calculation!M:M,ROW()),0))</f>
        <v>-100</v>
      </c>
      <c r="I2090" s="8">
        <f>IF(INDEX([1]Calculation!N:N,ROW())=0,-100,ROUND(INDEX([1]Calculation!N:N,ROW()),0))</f>
        <v>-100</v>
      </c>
      <c r="J2090" s="8">
        <f>IF(INDEX([1]Calculation!O:O,ROW())=0,-100,ROUND(INDEX([1]Calculation!O:O,ROW()),0))</f>
        <v>-100</v>
      </c>
      <c r="K2090" s="8">
        <f>IF(INDEX([1]Calculation!P:P,ROW())=0,-100,ROUND(INDEX([1]Calculation!P:P,ROW()),0))</f>
        <v>-100</v>
      </c>
      <c r="L2090" s="8">
        <f>IF(INDEX([1]Calculation!Q:Q,ROW())=0,-100,ROUND(INDEX([1]Calculation!Q:Q,ROW()),0))</f>
        <v>-100</v>
      </c>
      <c r="M2090" s="8">
        <f>IF(INDEX([1]Calculation!R:R,ROW())=0,-100,ROUND(INDEX([1]Calculation!R:R,ROW()),0))</f>
        <v>-100</v>
      </c>
      <c r="N2090" s="8">
        <f>IF(INDEX([1]Calculation!S:S,ROW())=0,-100,ROUND(INDEX([1]Calculation!S:S,ROW()),0))</f>
        <v>-100</v>
      </c>
      <c r="O2090" s="8">
        <f>IF(INDEX([1]Calculation!T:T,ROW())=0,-100,ROUND(INDEX([1]Calculation!T:T,ROW()),0))</f>
        <v>-100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IF(INDEX([1]Calculation!L:L,ROW())=0,-100,ROUND(INDEX([1]Calculation!L:L,ROW()),0))</f>
        <v>-100</v>
      </c>
      <c r="H2091" s="8">
        <f>IF(INDEX([1]Calculation!M:M,ROW())=0,-100,ROUND(INDEX([1]Calculation!M:M,ROW()),0))</f>
        <v>-100</v>
      </c>
      <c r="I2091" s="8">
        <f>IF(INDEX([1]Calculation!N:N,ROW())=0,-100,ROUND(INDEX([1]Calculation!N:N,ROW()),0))</f>
        <v>-100</v>
      </c>
      <c r="J2091" s="8">
        <f>IF(INDEX([1]Calculation!O:O,ROW())=0,-100,ROUND(INDEX([1]Calculation!O:O,ROW()),0))</f>
        <v>-100</v>
      </c>
      <c r="K2091" s="8">
        <f>IF(INDEX([1]Calculation!P:P,ROW())=0,-100,ROUND(INDEX([1]Calculation!P:P,ROW()),0))</f>
        <v>-100</v>
      </c>
      <c r="L2091" s="8">
        <f>IF(INDEX([1]Calculation!Q:Q,ROW())=0,-100,ROUND(INDEX([1]Calculation!Q:Q,ROW()),0))</f>
        <v>-100</v>
      </c>
      <c r="M2091" s="8">
        <f>IF(INDEX([1]Calculation!R:R,ROW())=0,-100,ROUND(INDEX([1]Calculation!R:R,ROW()),0))</f>
        <v>-100</v>
      </c>
      <c r="N2091" s="8">
        <f>IF(INDEX([1]Calculation!S:S,ROW())=0,-100,ROUND(INDEX([1]Calculation!S:S,ROW()),0))</f>
        <v>-100</v>
      </c>
      <c r="O2091" s="8">
        <f>IF(INDEX([1]Calculation!T:T,ROW())=0,-100,ROUND(INDEX([1]Calculation!T:T,ROW()),0))</f>
        <v>-100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IF(INDEX([1]Calculation!L:L,ROW())=0,-100,ROUND(INDEX([1]Calculation!L:L,ROW()),0))</f>
        <v>-100</v>
      </c>
      <c r="H2092" s="8">
        <f>IF(INDEX([1]Calculation!M:M,ROW())=0,-100,ROUND(INDEX([1]Calculation!M:M,ROW()),0))</f>
        <v>-100</v>
      </c>
      <c r="I2092" s="8">
        <f>IF(INDEX([1]Calculation!N:N,ROW())=0,-100,ROUND(INDEX([1]Calculation!N:N,ROW()),0))</f>
        <v>-100</v>
      </c>
      <c r="J2092" s="8">
        <f>IF(INDEX([1]Calculation!O:O,ROW())=0,-100,ROUND(INDEX([1]Calculation!O:O,ROW()),0))</f>
        <v>-100</v>
      </c>
      <c r="K2092" s="8">
        <f>IF(INDEX([1]Calculation!P:P,ROW())=0,-100,ROUND(INDEX([1]Calculation!P:P,ROW()),0))</f>
        <v>-100</v>
      </c>
      <c r="L2092" s="8">
        <f>IF(INDEX([1]Calculation!Q:Q,ROW())=0,-100,ROUND(INDEX([1]Calculation!Q:Q,ROW()),0))</f>
        <v>-100</v>
      </c>
      <c r="M2092" s="8">
        <f>IF(INDEX([1]Calculation!R:R,ROW())=0,-100,ROUND(INDEX([1]Calculation!R:R,ROW()),0))</f>
        <v>-100</v>
      </c>
      <c r="N2092" s="8">
        <f>IF(INDEX([1]Calculation!S:S,ROW())=0,-100,ROUND(INDEX([1]Calculation!S:S,ROW()),0))</f>
        <v>-100</v>
      </c>
      <c r="O2092" s="8">
        <f>IF(INDEX([1]Calculation!T:T,ROW())=0,-100,ROUND(INDEX([1]Calculation!T:T,ROW()),0))</f>
        <v>-100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IF(INDEX([1]Calculation!L:L,ROW())=0,-100,ROUND(INDEX([1]Calculation!L:L,ROW()),0))</f>
        <v>-100</v>
      </c>
      <c r="H2093" s="8">
        <f>IF(INDEX([1]Calculation!M:M,ROW())=0,-100,ROUND(INDEX([1]Calculation!M:M,ROW()),0))</f>
        <v>-100</v>
      </c>
      <c r="I2093" s="8">
        <f>IF(INDEX([1]Calculation!N:N,ROW())=0,-100,ROUND(INDEX([1]Calculation!N:N,ROW()),0))</f>
        <v>-100</v>
      </c>
      <c r="J2093" s="8">
        <f>IF(INDEX([1]Calculation!O:O,ROW())=0,-100,ROUND(INDEX([1]Calculation!O:O,ROW()),0))</f>
        <v>-100</v>
      </c>
      <c r="K2093" s="8">
        <f>IF(INDEX([1]Calculation!P:P,ROW())=0,-100,ROUND(INDEX([1]Calculation!P:P,ROW()),0))</f>
        <v>-100</v>
      </c>
      <c r="L2093" s="8">
        <f>IF(INDEX([1]Calculation!Q:Q,ROW())=0,-100,ROUND(INDEX([1]Calculation!Q:Q,ROW()),0))</f>
        <v>-100</v>
      </c>
      <c r="M2093" s="8">
        <f>IF(INDEX([1]Calculation!R:R,ROW())=0,-100,ROUND(INDEX([1]Calculation!R:R,ROW()),0))</f>
        <v>-100</v>
      </c>
      <c r="N2093" s="8">
        <f>IF(INDEX([1]Calculation!S:S,ROW())=0,-100,ROUND(INDEX([1]Calculation!S:S,ROW()),0))</f>
        <v>-100</v>
      </c>
      <c r="O2093" s="8">
        <f>IF(INDEX([1]Calculation!T:T,ROW())=0,-100,ROUND(INDEX([1]Calculation!T:T,ROW()),0))</f>
        <v>-100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IF(INDEX([1]Calculation!L:L,ROW())=0,-100,ROUND(INDEX([1]Calculation!L:L,ROW()),0))</f>
        <v>-100</v>
      </c>
      <c r="H2094" s="8">
        <f>IF(INDEX([1]Calculation!M:M,ROW())=0,-100,ROUND(INDEX([1]Calculation!M:M,ROW()),0))</f>
        <v>-100</v>
      </c>
      <c r="I2094" s="8">
        <f>IF(INDEX([1]Calculation!N:N,ROW())=0,-100,ROUND(INDEX([1]Calculation!N:N,ROW()),0))</f>
        <v>-100</v>
      </c>
      <c r="J2094" s="8">
        <f>IF(INDEX([1]Calculation!O:O,ROW())=0,-100,ROUND(INDEX([1]Calculation!O:O,ROW()),0))</f>
        <v>-100</v>
      </c>
      <c r="K2094" s="8">
        <f>IF(INDEX([1]Calculation!P:P,ROW())=0,-100,ROUND(INDEX([1]Calculation!P:P,ROW()),0))</f>
        <v>-100</v>
      </c>
      <c r="L2094" s="8">
        <f>IF(INDEX([1]Calculation!Q:Q,ROW())=0,-100,ROUND(INDEX([1]Calculation!Q:Q,ROW()),0))</f>
        <v>-100</v>
      </c>
      <c r="M2094" s="8">
        <f>IF(INDEX([1]Calculation!R:R,ROW())=0,-100,ROUND(INDEX([1]Calculation!R:R,ROW()),0))</f>
        <v>-100</v>
      </c>
      <c r="N2094" s="8">
        <f>IF(INDEX([1]Calculation!S:S,ROW())=0,-100,ROUND(INDEX([1]Calculation!S:S,ROW()),0))</f>
        <v>-100</v>
      </c>
      <c r="O2094" s="8">
        <f>IF(INDEX([1]Calculation!T:T,ROW())=0,-100,ROUND(INDEX([1]Calculation!T:T,ROW()),0))</f>
        <v>-100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IF(INDEX([1]Calculation!L:L,ROW())=0,-100,ROUND(INDEX([1]Calculation!L:L,ROW()),0))</f>
        <v>-100</v>
      </c>
      <c r="H2095" s="8">
        <f>IF(INDEX([1]Calculation!M:M,ROW())=0,-100,ROUND(INDEX([1]Calculation!M:M,ROW()),0))</f>
        <v>-100</v>
      </c>
      <c r="I2095" s="8">
        <f>IF(INDEX([1]Calculation!N:N,ROW())=0,-100,ROUND(INDEX([1]Calculation!N:N,ROW()),0))</f>
        <v>-100</v>
      </c>
      <c r="J2095" s="8">
        <f>IF(INDEX([1]Calculation!O:O,ROW())=0,-100,ROUND(INDEX([1]Calculation!O:O,ROW()),0))</f>
        <v>-100</v>
      </c>
      <c r="K2095" s="8">
        <f>IF(INDEX([1]Calculation!P:P,ROW())=0,-100,ROUND(INDEX([1]Calculation!P:P,ROW()),0))</f>
        <v>-100</v>
      </c>
      <c r="L2095" s="8">
        <f>IF(INDEX([1]Calculation!Q:Q,ROW())=0,-100,ROUND(INDEX([1]Calculation!Q:Q,ROW()),0))</f>
        <v>-100</v>
      </c>
      <c r="M2095" s="8">
        <f>IF(INDEX([1]Calculation!R:R,ROW())=0,-100,ROUND(INDEX([1]Calculation!R:R,ROW()),0))</f>
        <v>-100</v>
      </c>
      <c r="N2095" s="8">
        <f>IF(INDEX([1]Calculation!S:S,ROW())=0,-100,ROUND(INDEX([1]Calculation!S:S,ROW()),0))</f>
        <v>-100</v>
      </c>
      <c r="O2095" s="8">
        <f>IF(INDEX([1]Calculation!T:T,ROW())=0,-100,ROUND(INDEX([1]Calculation!T:T,ROW()),0))</f>
        <v>-100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IF(INDEX([1]Calculation!L:L,ROW())=0,-100,ROUND(INDEX([1]Calculation!L:L,ROW()),0))</f>
        <v>-100</v>
      </c>
      <c r="H2096" s="8">
        <f>IF(INDEX([1]Calculation!M:M,ROW())=0,-100,ROUND(INDEX([1]Calculation!M:M,ROW()),0))</f>
        <v>-100</v>
      </c>
      <c r="I2096" s="8">
        <f>IF(INDEX([1]Calculation!N:N,ROW())=0,-100,ROUND(INDEX([1]Calculation!N:N,ROW()),0))</f>
        <v>-100</v>
      </c>
      <c r="J2096" s="8">
        <f>IF(INDEX([1]Calculation!O:O,ROW())=0,-100,ROUND(INDEX([1]Calculation!O:O,ROW()),0))</f>
        <v>-100</v>
      </c>
      <c r="K2096" s="8">
        <f>IF(INDEX([1]Calculation!P:P,ROW())=0,-100,ROUND(INDEX([1]Calculation!P:P,ROW()),0))</f>
        <v>-100</v>
      </c>
      <c r="L2096" s="8">
        <f>IF(INDEX([1]Calculation!Q:Q,ROW())=0,-100,ROUND(INDEX([1]Calculation!Q:Q,ROW()),0))</f>
        <v>-100</v>
      </c>
      <c r="M2096" s="8">
        <f>IF(INDEX([1]Calculation!R:R,ROW())=0,-100,ROUND(INDEX([1]Calculation!R:R,ROW()),0))</f>
        <v>-100</v>
      </c>
      <c r="N2096" s="8">
        <f>IF(INDEX([1]Calculation!S:S,ROW())=0,-100,ROUND(INDEX([1]Calculation!S:S,ROW()),0))</f>
        <v>-100</v>
      </c>
      <c r="O2096" s="8">
        <f>IF(INDEX([1]Calculation!T:T,ROW())=0,-100,ROUND(INDEX([1]Calculation!T:T,ROW()),0))</f>
        <v>-100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IF(INDEX([1]Calculation!L:L,ROW())=0,-100,ROUND(INDEX([1]Calculation!L:L,ROW()),0))</f>
        <v>-100</v>
      </c>
      <c r="H2097" s="8">
        <f>IF(INDEX([1]Calculation!M:M,ROW())=0,-100,ROUND(INDEX([1]Calculation!M:M,ROW()),0))</f>
        <v>-100</v>
      </c>
      <c r="I2097" s="8">
        <f>IF(INDEX([1]Calculation!N:N,ROW())=0,-100,ROUND(INDEX([1]Calculation!N:N,ROW()),0))</f>
        <v>-100</v>
      </c>
      <c r="J2097" s="8">
        <f>IF(INDEX([1]Calculation!O:O,ROW())=0,-100,ROUND(INDEX([1]Calculation!O:O,ROW()),0))</f>
        <v>-100</v>
      </c>
      <c r="K2097" s="8">
        <f>IF(INDEX([1]Calculation!P:P,ROW())=0,-100,ROUND(INDEX([1]Calculation!P:P,ROW()),0))</f>
        <v>-100</v>
      </c>
      <c r="L2097" s="8">
        <f>IF(INDEX([1]Calculation!Q:Q,ROW())=0,-100,ROUND(INDEX([1]Calculation!Q:Q,ROW()),0))</f>
        <v>-100</v>
      </c>
      <c r="M2097" s="8">
        <f>IF(INDEX([1]Calculation!R:R,ROW())=0,-100,ROUND(INDEX([1]Calculation!R:R,ROW()),0))</f>
        <v>-100</v>
      </c>
      <c r="N2097" s="8">
        <f>IF(INDEX([1]Calculation!S:S,ROW())=0,-100,ROUND(INDEX([1]Calculation!S:S,ROW()),0))</f>
        <v>-100</v>
      </c>
      <c r="O2097" s="8">
        <f>IF(INDEX([1]Calculation!T:T,ROW())=0,-100,ROUND(INDEX([1]Calculation!T:T,ROW()),0))</f>
        <v>-100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IF(INDEX([1]Calculation!L:L,ROW())=0,-100,ROUND(INDEX([1]Calculation!L:L,ROW()),0))</f>
        <v>-100</v>
      </c>
      <c r="H2098" s="8">
        <f>IF(INDEX([1]Calculation!M:M,ROW())=0,-100,ROUND(INDEX([1]Calculation!M:M,ROW()),0))</f>
        <v>-100</v>
      </c>
      <c r="I2098" s="8">
        <f>IF(INDEX([1]Calculation!N:N,ROW())=0,-100,ROUND(INDEX([1]Calculation!N:N,ROW()),0))</f>
        <v>-100</v>
      </c>
      <c r="J2098" s="8">
        <f>IF(INDEX([1]Calculation!O:O,ROW())=0,-100,ROUND(INDEX([1]Calculation!O:O,ROW()),0))</f>
        <v>-100</v>
      </c>
      <c r="K2098" s="8">
        <f>IF(INDEX([1]Calculation!P:P,ROW())=0,-100,ROUND(INDEX([1]Calculation!P:P,ROW()),0))</f>
        <v>-100</v>
      </c>
      <c r="L2098" s="8">
        <f>IF(INDEX([1]Calculation!Q:Q,ROW())=0,-100,ROUND(INDEX([1]Calculation!Q:Q,ROW()),0))</f>
        <v>-100</v>
      </c>
      <c r="M2098" s="8">
        <f>IF(INDEX([1]Calculation!R:R,ROW())=0,-100,ROUND(INDEX([1]Calculation!R:R,ROW()),0))</f>
        <v>-100</v>
      </c>
      <c r="N2098" s="8">
        <f>IF(INDEX([1]Calculation!S:S,ROW())=0,-100,ROUND(INDEX([1]Calculation!S:S,ROW()),0))</f>
        <v>-100</v>
      </c>
      <c r="O2098" s="8">
        <f>IF(INDEX([1]Calculation!T:T,ROW())=0,-100,ROUND(INDEX([1]Calculation!T:T,ROW()),0))</f>
        <v>-100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IF(INDEX([1]Calculation!L:L,ROW())=0,-100,ROUND(INDEX([1]Calculation!L:L,ROW()),0))</f>
        <v>-100</v>
      </c>
      <c r="H2099" s="8">
        <f>IF(INDEX([1]Calculation!M:M,ROW())=0,-100,ROUND(INDEX([1]Calculation!M:M,ROW()),0))</f>
        <v>-100</v>
      </c>
      <c r="I2099" s="8">
        <f>IF(INDEX([1]Calculation!N:N,ROW())=0,-100,ROUND(INDEX([1]Calculation!N:N,ROW()),0))</f>
        <v>-100</v>
      </c>
      <c r="J2099" s="8">
        <f>IF(INDEX([1]Calculation!O:O,ROW())=0,-100,ROUND(INDEX([1]Calculation!O:O,ROW()),0))</f>
        <v>-100</v>
      </c>
      <c r="K2099" s="8">
        <f>IF(INDEX([1]Calculation!P:P,ROW())=0,-100,ROUND(INDEX([1]Calculation!P:P,ROW()),0))</f>
        <v>-100</v>
      </c>
      <c r="L2099" s="8">
        <f>IF(INDEX([1]Calculation!Q:Q,ROW())=0,-100,ROUND(INDEX([1]Calculation!Q:Q,ROW()),0))</f>
        <v>-100</v>
      </c>
      <c r="M2099" s="8">
        <f>IF(INDEX([1]Calculation!R:R,ROW())=0,-100,ROUND(INDEX([1]Calculation!R:R,ROW()),0))</f>
        <v>-100</v>
      </c>
      <c r="N2099" s="8">
        <f>IF(INDEX([1]Calculation!S:S,ROW())=0,-100,ROUND(INDEX([1]Calculation!S:S,ROW()),0))</f>
        <v>-100</v>
      </c>
      <c r="O2099" s="8">
        <f>IF(INDEX([1]Calculation!T:T,ROW())=0,-100,ROUND(INDEX([1]Calculation!T:T,ROW()),0))</f>
        <v>-100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IF(INDEX([1]Calculation!L:L,ROW())=0,-100,ROUND(INDEX([1]Calculation!L:L,ROW()),0))</f>
        <v>-100</v>
      </c>
      <c r="H2100" s="8">
        <f>IF(INDEX([1]Calculation!M:M,ROW())=0,-100,ROUND(INDEX([1]Calculation!M:M,ROW()),0))</f>
        <v>-100</v>
      </c>
      <c r="I2100" s="8">
        <f>IF(INDEX([1]Calculation!N:N,ROW())=0,-100,ROUND(INDEX([1]Calculation!N:N,ROW()),0))</f>
        <v>-100</v>
      </c>
      <c r="J2100" s="8">
        <f>IF(INDEX([1]Calculation!O:O,ROW())=0,-100,ROUND(INDEX([1]Calculation!O:O,ROW()),0))</f>
        <v>-100</v>
      </c>
      <c r="K2100" s="8">
        <f>IF(INDEX([1]Calculation!P:P,ROW())=0,-100,ROUND(INDEX([1]Calculation!P:P,ROW()),0))</f>
        <v>-100</v>
      </c>
      <c r="L2100" s="8">
        <f>IF(INDEX([1]Calculation!Q:Q,ROW())=0,-100,ROUND(INDEX([1]Calculation!Q:Q,ROW()),0))</f>
        <v>-100</v>
      </c>
      <c r="M2100" s="8">
        <f>IF(INDEX([1]Calculation!R:R,ROW())=0,-100,ROUND(INDEX([1]Calculation!R:R,ROW()),0))</f>
        <v>-100</v>
      </c>
      <c r="N2100" s="8">
        <f>IF(INDEX([1]Calculation!S:S,ROW())=0,-100,ROUND(INDEX([1]Calculation!S:S,ROW()),0))</f>
        <v>-100</v>
      </c>
      <c r="O2100" s="8">
        <f>IF(INDEX([1]Calculation!T:T,ROW())=0,-100,ROUND(INDEX([1]Calculation!T:T,ROW()),0))</f>
        <v>-100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IF(INDEX([1]Calculation!L:L,ROW())=0,-100,ROUND(INDEX([1]Calculation!L:L,ROW()),0))</f>
        <v>-100</v>
      </c>
      <c r="H2101" s="8">
        <f>IF(INDEX([1]Calculation!M:M,ROW())=0,-100,ROUND(INDEX([1]Calculation!M:M,ROW()),0))</f>
        <v>-100</v>
      </c>
      <c r="I2101" s="8">
        <f>IF(INDEX([1]Calculation!N:N,ROW())=0,-100,ROUND(INDEX([1]Calculation!N:N,ROW()),0))</f>
        <v>-100</v>
      </c>
      <c r="J2101" s="8">
        <f>IF(INDEX([1]Calculation!O:O,ROW())=0,-100,ROUND(INDEX([1]Calculation!O:O,ROW()),0))</f>
        <v>-100</v>
      </c>
      <c r="K2101" s="8">
        <f>IF(INDEX([1]Calculation!P:P,ROW())=0,-100,ROUND(INDEX([1]Calculation!P:P,ROW()),0))</f>
        <v>-100</v>
      </c>
      <c r="L2101" s="8">
        <f>IF(INDEX([1]Calculation!Q:Q,ROW())=0,-100,ROUND(INDEX([1]Calculation!Q:Q,ROW()),0))</f>
        <v>-100</v>
      </c>
      <c r="M2101" s="8">
        <f>IF(INDEX([1]Calculation!R:R,ROW())=0,-100,ROUND(INDEX([1]Calculation!R:R,ROW()),0))</f>
        <v>-100</v>
      </c>
      <c r="N2101" s="8">
        <f>IF(INDEX([1]Calculation!S:S,ROW())=0,-100,ROUND(INDEX([1]Calculation!S:S,ROW()),0))</f>
        <v>-100</v>
      </c>
      <c r="O2101" s="8">
        <f>IF(INDEX([1]Calculation!T:T,ROW())=0,-100,ROUND(INDEX([1]Calculation!T:T,ROW()),0))</f>
        <v>-100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IF(INDEX([1]Calculation!L:L,ROW())=0,-100,ROUND(INDEX([1]Calculation!L:L,ROW()),0))</f>
        <v>-100</v>
      </c>
      <c r="H2102" s="8">
        <f>IF(INDEX([1]Calculation!M:M,ROW())=0,-100,ROUND(INDEX([1]Calculation!M:M,ROW()),0))</f>
        <v>-100</v>
      </c>
      <c r="I2102" s="8">
        <f>IF(INDEX([1]Calculation!N:N,ROW())=0,-100,ROUND(INDEX([1]Calculation!N:N,ROW()),0))</f>
        <v>-100</v>
      </c>
      <c r="J2102" s="8">
        <f>IF(INDEX([1]Calculation!O:O,ROW())=0,-100,ROUND(INDEX([1]Calculation!O:O,ROW()),0))</f>
        <v>-100</v>
      </c>
      <c r="K2102" s="8">
        <f>IF(INDEX([1]Calculation!P:P,ROW())=0,-100,ROUND(INDEX([1]Calculation!P:P,ROW()),0))</f>
        <v>-100</v>
      </c>
      <c r="L2102" s="8">
        <f>IF(INDEX([1]Calculation!Q:Q,ROW())=0,-100,ROUND(INDEX([1]Calculation!Q:Q,ROW()),0))</f>
        <v>-100</v>
      </c>
      <c r="M2102" s="8">
        <f>IF(INDEX([1]Calculation!R:R,ROW())=0,-100,ROUND(INDEX([1]Calculation!R:R,ROW()),0))</f>
        <v>-100</v>
      </c>
      <c r="N2102" s="8">
        <f>IF(INDEX([1]Calculation!S:S,ROW())=0,-100,ROUND(INDEX([1]Calculation!S:S,ROW()),0))</f>
        <v>-100</v>
      </c>
      <c r="O2102" s="8">
        <f>IF(INDEX([1]Calculation!T:T,ROW())=0,-100,ROUND(INDEX([1]Calculation!T:T,ROW()),0))</f>
        <v>-100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IF(INDEX([1]Calculation!L:L,ROW())=0,-100,ROUND(INDEX([1]Calculation!L:L,ROW()),0))</f>
        <v>-100</v>
      </c>
      <c r="H2103" s="8">
        <f>IF(INDEX([1]Calculation!M:M,ROW())=0,-100,ROUND(INDEX([1]Calculation!M:M,ROW()),0))</f>
        <v>-100</v>
      </c>
      <c r="I2103" s="8">
        <f>IF(INDEX([1]Calculation!N:N,ROW())=0,-100,ROUND(INDEX([1]Calculation!N:N,ROW()),0))</f>
        <v>-100</v>
      </c>
      <c r="J2103" s="8">
        <f>IF(INDEX([1]Calculation!O:O,ROW())=0,-100,ROUND(INDEX([1]Calculation!O:O,ROW()),0))</f>
        <v>-100</v>
      </c>
      <c r="K2103" s="8">
        <f>IF(INDEX([1]Calculation!P:P,ROW())=0,-100,ROUND(INDEX([1]Calculation!P:P,ROW()),0))</f>
        <v>-100</v>
      </c>
      <c r="L2103" s="8">
        <f>IF(INDEX([1]Calculation!Q:Q,ROW())=0,-100,ROUND(INDEX([1]Calculation!Q:Q,ROW()),0))</f>
        <v>-100</v>
      </c>
      <c r="M2103" s="8">
        <f>IF(INDEX([1]Calculation!R:R,ROW())=0,-100,ROUND(INDEX([1]Calculation!R:R,ROW()),0))</f>
        <v>-100</v>
      </c>
      <c r="N2103" s="8">
        <f>IF(INDEX([1]Calculation!S:S,ROW())=0,-100,ROUND(INDEX([1]Calculation!S:S,ROW()),0))</f>
        <v>-100</v>
      </c>
      <c r="O2103" s="8">
        <f>IF(INDEX([1]Calculation!T:T,ROW())=0,-100,ROUND(INDEX([1]Calculation!T:T,ROW()),0))</f>
        <v>-100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IF(INDEX([1]Calculation!L:L,ROW())=0,-100,ROUND(INDEX([1]Calculation!L:L,ROW()),0))</f>
        <v>-100</v>
      </c>
      <c r="H2104" s="8">
        <f>IF(INDEX([1]Calculation!M:M,ROW())=0,-100,ROUND(INDEX([1]Calculation!M:M,ROW()),0))</f>
        <v>-100</v>
      </c>
      <c r="I2104" s="8">
        <f>IF(INDEX([1]Calculation!N:N,ROW())=0,-100,ROUND(INDEX([1]Calculation!N:N,ROW()),0))</f>
        <v>-100</v>
      </c>
      <c r="J2104" s="8">
        <f>IF(INDEX([1]Calculation!O:O,ROW())=0,-100,ROUND(INDEX([1]Calculation!O:O,ROW()),0))</f>
        <v>-100</v>
      </c>
      <c r="K2104" s="8">
        <f>IF(INDEX([1]Calculation!P:P,ROW())=0,-100,ROUND(INDEX([1]Calculation!P:P,ROW()),0))</f>
        <v>-100</v>
      </c>
      <c r="L2104" s="8">
        <f>IF(INDEX([1]Calculation!Q:Q,ROW())=0,-100,ROUND(INDEX([1]Calculation!Q:Q,ROW()),0))</f>
        <v>-100</v>
      </c>
      <c r="M2104" s="8">
        <f>IF(INDEX([1]Calculation!R:R,ROW())=0,-100,ROUND(INDEX([1]Calculation!R:R,ROW()),0))</f>
        <v>-100</v>
      </c>
      <c r="N2104" s="8">
        <f>IF(INDEX([1]Calculation!S:S,ROW())=0,-100,ROUND(INDEX([1]Calculation!S:S,ROW()),0))</f>
        <v>-100</v>
      </c>
      <c r="O2104" s="8">
        <f>IF(INDEX([1]Calculation!T:T,ROW())=0,-100,ROUND(INDEX([1]Calculation!T:T,ROW()),0))</f>
        <v>-100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IF(INDEX([1]Calculation!L:L,ROW())=0,-100,ROUND(INDEX([1]Calculation!L:L,ROW()),0))</f>
        <v>-100</v>
      </c>
      <c r="H2105" s="8">
        <f>IF(INDEX([1]Calculation!M:M,ROW())=0,-100,ROUND(INDEX([1]Calculation!M:M,ROW()),0))</f>
        <v>-100</v>
      </c>
      <c r="I2105" s="8">
        <f>IF(INDEX([1]Calculation!N:N,ROW())=0,-100,ROUND(INDEX([1]Calculation!N:N,ROW()),0))</f>
        <v>-100</v>
      </c>
      <c r="J2105" s="8">
        <f>IF(INDEX([1]Calculation!O:O,ROW())=0,-100,ROUND(INDEX([1]Calculation!O:O,ROW()),0))</f>
        <v>-100</v>
      </c>
      <c r="K2105" s="8">
        <f>IF(INDEX([1]Calculation!P:P,ROW())=0,-100,ROUND(INDEX([1]Calculation!P:P,ROW()),0))</f>
        <v>-100</v>
      </c>
      <c r="L2105" s="8">
        <f>IF(INDEX([1]Calculation!Q:Q,ROW())=0,-100,ROUND(INDEX([1]Calculation!Q:Q,ROW()),0))</f>
        <v>-100</v>
      </c>
      <c r="M2105" s="8">
        <f>IF(INDEX([1]Calculation!R:R,ROW())=0,-100,ROUND(INDEX([1]Calculation!R:R,ROW()),0))</f>
        <v>-100</v>
      </c>
      <c r="N2105" s="8">
        <f>IF(INDEX([1]Calculation!S:S,ROW())=0,-100,ROUND(INDEX([1]Calculation!S:S,ROW()),0))</f>
        <v>-100</v>
      </c>
      <c r="O2105" s="8">
        <f>IF(INDEX([1]Calculation!T:T,ROW())=0,-100,ROUND(INDEX([1]Calculation!T:T,ROW()),0))</f>
        <v>-100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IF(INDEX([1]Calculation!L:L,ROW())=0,-100,ROUND(INDEX([1]Calculation!L:L,ROW()),0))</f>
        <v>-100</v>
      </c>
      <c r="H2106" s="8">
        <f>IF(INDEX([1]Calculation!M:M,ROW())=0,-100,ROUND(INDEX([1]Calculation!M:M,ROW()),0))</f>
        <v>-100</v>
      </c>
      <c r="I2106" s="8">
        <f>IF(INDEX([1]Calculation!N:N,ROW())=0,-100,ROUND(INDEX([1]Calculation!N:N,ROW()),0))</f>
        <v>-100</v>
      </c>
      <c r="J2106" s="8">
        <f>IF(INDEX([1]Calculation!O:O,ROW())=0,-100,ROUND(INDEX([1]Calculation!O:O,ROW()),0))</f>
        <v>-100</v>
      </c>
      <c r="K2106" s="8">
        <f>IF(INDEX([1]Calculation!P:P,ROW())=0,-100,ROUND(INDEX([1]Calculation!P:P,ROW()),0))</f>
        <v>-100</v>
      </c>
      <c r="L2106" s="8">
        <f>IF(INDEX([1]Calculation!Q:Q,ROW())=0,-100,ROUND(INDEX([1]Calculation!Q:Q,ROW()),0))</f>
        <v>-100</v>
      </c>
      <c r="M2106" s="8">
        <f>IF(INDEX([1]Calculation!R:R,ROW())=0,-100,ROUND(INDEX([1]Calculation!R:R,ROW()),0))</f>
        <v>-100</v>
      </c>
      <c r="N2106" s="8">
        <f>IF(INDEX([1]Calculation!S:S,ROW())=0,-100,ROUND(INDEX([1]Calculation!S:S,ROW()),0))</f>
        <v>-100</v>
      </c>
      <c r="O2106" s="8">
        <f>IF(INDEX([1]Calculation!T:T,ROW())=0,-100,ROUND(INDEX([1]Calculation!T:T,ROW()),0))</f>
        <v>-100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IF(INDEX([1]Calculation!L:L,ROW())=0,-100,ROUND(INDEX([1]Calculation!L:L,ROW()),0))</f>
        <v>-100</v>
      </c>
      <c r="H2107" s="8">
        <f>IF(INDEX([1]Calculation!M:M,ROW())=0,-100,ROUND(INDEX([1]Calculation!M:M,ROW()),0))</f>
        <v>-100</v>
      </c>
      <c r="I2107" s="8">
        <f>IF(INDEX([1]Calculation!N:N,ROW())=0,-100,ROUND(INDEX([1]Calculation!N:N,ROW()),0))</f>
        <v>-100</v>
      </c>
      <c r="J2107" s="8">
        <f>IF(INDEX([1]Calculation!O:O,ROW())=0,-100,ROUND(INDEX([1]Calculation!O:O,ROW()),0))</f>
        <v>-100</v>
      </c>
      <c r="K2107" s="8">
        <f>IF(INDEX([1]Calculation!P:P,ROW())=0,-100,ROUND(INDEX([1]Calculation!P:P,ROW()),0))</f>
        <v>-100</v>
      </c>
      <c r="L2107" s="8">
        <f>IF(INDEX([1]Calculation!Q:Q,ROW())=0,-100,ROUND(INDEX([1]Calculation!Q:Q,ROW()),0))</f>
        <v>-100</v>
      </c>
      <c r="M2107" s="8">
        <f>IF(INDEX([1]Calculation!R:R,ROW())=0,-100,ROUND(INDEX([1]Calculation!R:R,ROW()),0))</f>
        <v>-100</v>
      </c>
      <c r="N2107" s="8">
        <f>IF(INDEX([1]Calculation!S:S,ROW())=0,-100,ROUND(INDEX([1]Calculation!S:S,ROW()),0))</f>
        <v>-100</v>
      </c>
      <c r="O2107" s="8">
        <f>IF(INDEX([1]Calculation!T:T,ROW())=0,-100,ROUND(INDEX([1]Calculation!T:T,ROW()),0))</f>
        <v>-100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IF(INDEX([1]Calculation!L:L,ROW())=0,-100,ROUND(INDEX([1]Calculation!L:L,ROW()),0))</f>
        <v>-100</v>
      </c>
      <c r="H2108" s="8">
        <f>IF(INDEX([1]Calculation!M:M,ROW())=0,-100,ROUND(INDEX([1]Calculation!M:M,ROW()),0))</f>
        <v>-100</v>
      </c>
      <c r="I2108" s="8">
        <f>IF(INDEX([1]Calculation!N:N,ROW())=0,-100,ROUND(INDEX([1]Calculation!N:N,ROW()),0))</f>
        <v>-100</v>
      </c>
      <c r="J2108" s="8">
        <f>IF(INDEX([1]Calculation!O:O,ROW())=0,-100,ROUND(INDEX([1]Calculation!O:O,ROW()),0))</f>
        <v>-100</v>
      </c>
      <c r="K2108" s="8">
        <f>IF(INDEX([1]Calculation!P:P,ROW())=0,-100,ROUND(INDEX([1]Calculation!P:P,ROW()),0))</f>
        <v>-100</v>
      </c>
      <c r="L2108" s="8">
        <f>IF(INDEX([1]Calculation!Q:Q,ROW())=0,-100,ROUND(INDEX([1]Calculation!Q:Q,ROW()),0))</f>
        <v>-100</v>
      </c>
      <c r="M2108" s="8">
        <f>IF(INDEX([1]Calculation!R:R,ROW())=0,-100,ROUND(INDEX([1]Calculation!R:R,ROW()),0))</f>
        <v>-100</v>
      </c>
      <c r="N2108" s="8">
        <f>IF(INDEX([1]Calculation!S:S,ROW())=0,-100,ROUND(INDEX([1]Calculation!S:S,ROW()),0))</f>
        <v>-100</v>
      </c>
      <c r="O2108" s="8">
        <f>IF(INDEX([1]Calculation!T:T,ROW())=0,-100,ROUND(INDEX([1]Calculation!T:T,ROW()),0))</f>
        <v>-100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IF(INDEX([1]Calculation!L:L,ROW())=0,-100,ROUND(INDEX([1]Calculation!L:L,ROW()),0))</f>
        <v>-100</v>
      </c>
      <c r="H2109" s="8">
        <f>IF(INDEX([1]Calculation!M:M,ROW())=0,-100,ROUND(INDEX([1]Calculation!M:M,ROW()),0))</f>
        <v>-100</v>
      </c>
      <c r="I2109" s="8">
        <f>IF(INDEX([1]Calculation!N:N,ROW())=0,-100,ROUND(INDEX([1]Calculation!N:N,ROW()),0))</f>
        <v>-100</v>
      </c>
      <c r="J2109" s="8">
        <f>IF(INDEX([1]Calculation!O:O,ROW())=0,-100,ROUND(INDEX([1]Calculation!O:O,ROW()),0))</f>
        <v>-100</v>
      </c>
      <c r="K2109" s="8">
        <f>IF(INDEX([1]Calculation!P:P,ROW())=0,-100,ROUND(INDEX([1]Calculation!P:P,ROW()),0))</f>
        <v>-100</v>
      </c>
      <c r="L2109" s="8">
        <f>IF(INDEX([1]Calculation!Q:Q,ROW())=0,-100,ROUND(INDEX([1]Calculation!Q:Q,ROW()),0))</f>
        <v>-100</v>
      </c>
      <c r="M2109" s="8">
        <f>IF(INDEX([1]Calculation!R:R,ROW())=0,-100,ROUND(INDEX([1]Calculation!R:R,ROW()),0))</f>
        <v>-100</v>
      </c>
      <c r="N2109" s="8">
        <f>IF(INDEX([1]Calculation!S:S,ROW())=0,-100,ROUND(INDEX([1]Calculation!S:S,ROW()),0))</f>
        <v>-100</v>
      </c>
      <c r="O2109" s="8">
        <f>IF(INDEX([1]Calculation!T:T,ROW())=0,-100,ROUND(INDEX([1]Calculation!T:T,ROW()),0))</f>
        <v>-100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IF(INDEX([1]Calculation!L:L,ROW())=0,-100,ROUND(INDEX([1]Calculation!L:L,ROW()),0))</f>
        <v>-100</v>
      </c>
      <c r="H2110" s="8">
        <f>IF(INDEX([1]Calculation!M:M,ROW())=0,-100,ROUND(INDEX([1]Calculation!M:M,ROW()),0))</f>
        <v>-100</v>
      </c>
      <c r="I2110" s="8">
        <f>IF(INDEX([1]Calculation!N:N,ROW())=0,-100,ROUND(INDEX([1]Calculation!N:N,ROW()),0))</f>
        <v>-100</v>
      </c>
      <c r="J2110" s="8">
        <f>IF(INDEX([1]Calculation!O:O,ROW())=0,-100,ROUND(INDEX([1]Calculation!O:O,ROW()),0))</f>
        <v>-100</v>
      </c>
      <c r="K2110" s="8">
        <f>IF(INDEX([1]Calculation!P:P,ROW())=0,-100,ROUND(INDEX([1]Calculation!P:P,ROW()),0))</f>
        <v>-100</v>
      </c>
      <c r="L2110" s="8">
        <f>IF(INDEX([1]Calculation!Q:Q,ROW())=0,-100,ROUND(INDEX([1]Calculation!Q:Q,ROW()),0))</f>
        <v>-100</v>
      </c>
      <c r="M2110" s="8">
        <f>IF(INDEX([1]Calculation!R:R,ROW())=0,-100,ROUND(INDEX([1]Calculation!R:R,ROW()),0))</f>
        <v>-100</v>
      </c>
      <c r="N2110" s="8">
        <f>IF(INDEX([1]Calculation!S:S,ROW())=0,-100,ROUND(INDEX([1]Calculation!S:S,ROW()),0))</f>
        <v>-100</v>
      </c>
      <c r="O2110" s="8">
        <f>IF(INDEX([1]Calculation!T:T,ROW())=0,-100,ROUND(INDEX([1]Calculation!T:T,ROW()),0))</f>
        <v>-100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IF(INDEX([1]Calculation!L:L,ROW())=0,-100,ROUND(INDEX([1]Calculation!L:L,ROW()),0))</f>
        <v>-100</v>
      </c>
      <c r="H2111" s="8">
        <f>IF(INDEX([1]Calculation!M:M,ROW())=0,-100,ROUND(INDEX([1]Calculation!M:M,ROW()),0))</f>
        <v>-100</v>
      </c>
      <c r="I2111" s="8">
        <f>IF(INDEX([1]Calculation!N:N,ROW())=0,-100,ROUND(INDEX([1]Calculation!N:N,ROW()),0))</f>
        <v>-100</v>
      </c>
      <c r="J2111" s="8">
        <f>IF(INDEX([1]Calculation!O:O,ROW())=0,-100,ROUND(INDEX([1]Calculation!O:O,ROW()),0))</f>
        <v>-100</v>
      </c>
      <c r="K2111" s="8">
        <f>IF(INDEX([1]Calculation!P:P,ROW())=0,-100,ROUND(INDEX([1]Calculation!P:P,ROW()),0))</f>
        <v>-100</v>
      </c>
      <c r="L2111" s="8">
        <f>IF(INDEX([1]Calculation!Q:Q,ROW())=0,-100,ROUND(INDEX([1]Calculation!Q:Q,ROW()),0))</f>
        <v>-100</v>
      </c>
      <c r="M2111" s="8">
        <f>IF(INDEX([1]Calculation!R:R,ROW())=0,-100,ROUND(INDEX([1]Calculation!R:R,ROW()),0))</f>
        <v>-100</v>
      </c>
      <c r="N2111" s="8">
        <f>IF(INDEX([1]Calculation!S:S,ROW())=0,-100,ROUND(INDEX([1]Calculation!S:S,ROW()),0))</f>
        <v>-100</v>
      </c>
      <c r="O2111" s="8">
        <f>IF(INDEX([1]Calculation!T:T,ROW())=0,-100,ROUND(INDEX([1]Calculation!T:T,ROW()),0))</f>
        <v>-100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IF(INDEX([1]Calculation!L:L,ROW())=0,-100,ROUND(INDEX([1]Calculation!L:L,ROW()),0))</f>
        <v>-100</v>
      </c>
      <c r="H2112" s="8">
        <f>IF(INDEX([1]Calculation!M:M,ROW())=0,-100,ROUND(INDEX([1]Calculation!M:M,ROW()),0))</f>
        <v>-100</v>
      </c>
      <c r="I2112" s="8">
        <f>IF(INDEX([1]Calculation!N:N,ROW())=0,-100,ROUND(INDEX([1]Calculation!N:N,ROW()),0))</f>
        <v>-100</v>
      </c>
      <c r="J2112" s="8">
        <f>IF(INDEX([1]Calculation!O:O,ROW())=0,-100,ROUND(INDEX([1]Calculation!O:O,ROW()),0))</f>
        <v>-100</v>
      </c>
      <c r="K2112" s="8">
        <f>IF(INDEX([1]Calculation!P:P,ROW())=0,-100,ROUND(INDEX([1]Calculation!P:P,ROW()),0))</f>
        <v>-100</v>
      </c>
      <c r="L2112" s="8">
        <f>IF(INDEX([1]Calculation!Q:Q,ROW())=0,-100,ROUND(INDEX([1]Calculation!Q:Q,ROW()),0))</f>
        <v>-100</v>
      </c>
      <c r="M2112" s="8">
        <f>IF(INDEX([1]Calculation!R:R,ROW())=0,-100,ROUND(INDEX([1]Calculation!R:R,ROW()),0))</f>
        <v>-100</v>
      </c>
      <c r="N2112" s="8">
        <f>IF(INDEX([1]Calculation!S:S,ROW())=0,-100,ROUND(INDEX([1]Calculation!S:S,ROW()),0))</f>
        <v>-100</v>
      </c>
      <c r="O2112" s="8">
        <f>IF(INDEX([1]Calculation!T:T,ROW())=0,-100,ROUND(INDEX([1]Calculation!T:T,ROW()),0))</f>
        <v>-100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IF(INDEX([1]Calculation!L:L,ROW())=0,-100,ROUND(INDEX([1]Calculation!L:L,ROW()),0))</f>
        <v>-100</v>
      </c>
      <c r="H2113" s="8">
        <f>IF(INDEX([1]Calculation!M:M,ROW())=0,-100,ROUND(INDEX([1]Calculation!M:M,ROW()),0))</f>
        <v>-100</v>
      </c>
      <c r="I2113" s="8">
        <f>IF(INDEX([1]Calculation!N:N,ROW())=0,-100,ROUND(INDEX([1]Calculation!N:N,ROW()),0))</f>
        <v>-100</v>
      </c>
      <c r="J2113" s="8">
        <f>IF(INDEX([1]Calculation!O:O,ROW())=0,-100,ROUND(INDEX([1]Calculation!O:O,ROW()),0))</f>
        <v>-100</v>
      </c>
      <c r="K2113" s="8">
        <f>IF(INDEX([1]Calculation!P:P,ROW())=0,-100,ROUND(INDEX([1]Calculation!P:P,ROW()),0))</f>
        <v>-100</v>
      </c>
      <c r="L2113" s="8">
        <f>IF(INDEX([1]Calculation!Q:Q,ROW())=0,-100,ROUND(INDEX([1]Calculation!Q:Q,ROW()),0))</f>
        <v>-100</v>
      </c>
      <c r="M2113" s="8">
        <f>IF(INDEX([1]Calculation!R:R,ROW())=0,-100,ROUND(INDEX([1]Calculation!R:R,ROW()),0))</f>
        <v>-100</v>
      </c>
      <c r="N2113" s="8">
        <f>IF(INDEX([1]Calculation!S:S,ROW())=0,-100,ROUND(INDEX([1]Calculation!S:S,ROW()),0))</f>
        <v>-100</v>
      </c>
      <c r="O2113" s="8">
        <f>IF(INDEX([1]Calculation!T:T,ROW())=0,-100,ROUND(INDEX([1]Calculation!T:T,ROW()),0))</f>
        <v>-100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IF(INDEX([1]Calculation!L:L,ROW())=0,-100,ROUND(INDEX([1]Calculation!L:L,ROW()),0))</f>
        <v>-100</v>
      </c>
      <c r="H2114" s="8">
        <f>IF(INDEX([1]Calculation!M:M,ROW())=0,-100,ROUND(INDEX([1]Calculation!M:M,ROW()),0))</f>
        <v>-100</v>
      </c>
      <c r="I2114" s="8">
        <f>IF(INDEX([1]Calculation!N:N,ROW())=0,-100,ROUND(INDEX([1]Calculation!N:N,ROW()),0))</f>
        <v>-100</v>
      </c>
      <c r="J2114" s="8">
        <f>IF(INDEX([1]Calculation!O:O,ROW())=0,-100,ROUND(INDEX([1]Calculation!O:O,ROW()),0))</f>
        <v>-100</v>
      </c>
      <c r="K2114" s="8">
        <f>IF(INDEX([1]Calculation!P:P,ROW())=0,-100,ROUND(INDEX([1]Calculation!P:P,ROW()),0))</f>
        <v>-100</v>
      </c>
      <c r="L2114" s="8">
        <f>IF(INDEX([1]Calculation!Q:Q,ROW())=0,-100,ROUND(INDEX([1]Calculation!Q:Q,ROW()),0))</f>
        <v>-100</v>
      </c>
      <c r="M2114" s="8">
        <f>IF(INDEX([1]Calculation!R:R,ROW())=0,-100,ROUND(INDEX([1]Calculation!R:R,ROW()),0))</f>
        <v>-100</v>
      </c>
      <c r="N2114" s="8">
        <f>IF(INDEX([1]Calculation!S:S,ROW())=0,-100,ROUND(INDEX([1]Calculation!S:S,ROW()),0))</f>
        <v>-100</v>
      </c>
      <c r="O2114" s="8">
        <f>IF(INDEX([1]Calculation!T:T,ROW())=0,-100,ROUND(INDEX([1]Calculation!T:T,ROW()),0))</f>
        <v>-100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IF(INDEX([1]Calculation!L:L,ROW())=0,-100,ROUND(INDEX([1]Calculation!L:L,ROW()),0))</f>
        <v>-100</v>
      </c>
      <c r="H2115" s="8">
        <f>IF(INDEX([1]Calculation!M:M,ROW())=0,-100,ROUND(INDEX([1]Calculation!M:M,ROW()),0))</f>
        <v>-100</v>
      </c>
      <c r="I2115" s="8">
        <f>IF(INDEX([1]Calculation!N:N,ROW())=0,-100,ROUND(INDEX([1]Calculation!N:N,ROW()),0))</f>
        <v>-100</v>
      </c>
      <c r="J2115" s="8">
        <f>IF(INDEX([1]Calculation!O:O,ROW())=0,-100,ROUND(INDEX([1]Calculation!O:O,ROW()),0))</f>
        <v>-100</v>
      </c>
      <c r="K2115" s="8">
        <f>IF(INDEX([1]Calculation!P:P,ROW())=0,-100,ROUND(INDEX([1]Calculation!P:P,ROW()),0))</f>
        <v>-100</v>
      </c>
      <c r="L2115" s="8">
        <f>IF(INDEX([1]Calculation!Q:Q,ROW())=0,-100,ROUND(INDEX([1]Calculation!Q:Q,ROW()),0))</f>
        <v>-100</v>
      </c>
      <c r="M2115" s="8">
        <f>IF(INDEX([1]Calculation!R:R,ROW())=0,-100,ROUND(INDEX([1]Calculation!R:R,ROW()),0))</f>
        <v>-100</v>
      </c>
      <c r="N2115" s="8">
        <f>IF(INDEX([1]Calculation!S:S,ROW())=0,-100,ROUND(INDEX([1]Calculation!S:S,ROW()),0))</f>
        <v>-100</v>
      </c>
      <c r="O2115" s="8">
        <f>IF(INDEX([1]Calculation!T:T,ROW())=0,-100,ROUND(INDEX([1]Calculation!T:T,ROW()),0))</f>
        <v>-100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IF(INDEX([1]Calculation!L:L,ROW())=0,-100,ROUND(INDEX([1]Calculation!L:L,ROW()),0))</f>
        <v>-100</v>
      </c>
      <c r="H2116" s="8">
        <f>IF(INDEX([1]Calculation!M:M,ROW())=0,-100,ROUND(INDEX([1]Calculation!M:M,ROW()),0))</f>
        <v>-100</v>
      </c>
      <c r="I2116" s="8">
        <f>IF(INDEX([1]Calculation!N:N,ROW())=0,-100,ROUND(INDEX([1]Calculation!N:N,ROW()),0))</f>
        <v>-100</v>
      </c>
      <c r="J2116" s="8">
        <f>IF(INDEX([1]Calculation!O:O,ROW())=0,-100,ROUND(INDEX([1]Calculation!O:O,ROW()),0))</f>
        <v>-100</v>
      </c>
      <c r="K2116" s="8">
        <f>IF(INDEX([1]Calculation!P:P,ROW())=0,-100,ROUND(INDEX([1]Calculation!P:P,ROW()),0))</f>
        <v>-100</v>
      </c>
      <c r="L2116" s="8">
        <f>IF(INDEX([1]Calculation!Q:Q,ROW())=0,-100,ROUND(INDEX([1]Calculation!Q:Q,ROW()),0))</f>
        <v>-100</v>
      </c>
      <c r="M2116" s="8">
        <f>IF(INDEX([1]Calculation!R:R,ROW())=0,-100,ROUND(INDEX([1]Calculation!R:R,ROW()),0))</f>
        <v>-100</v>
      </c>
      <c r="N2116" s="8">
        <f>IF(INDEX([1]Calculation!S:S,ROW())=0,-100,ROUND(INDEX([1]Calculation!S:S,ROW()),0))</f>
        <v>-100</v>
      </c>
      <c r="O2116" s="8">
        <f>IF(INDEX([1]Calculation!T:T,ROW())=0,-100,ROUND(INDEX([1]Calculation!T:T,ROW()),0))</f>
        <v>-100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IF(INDEX([1]Calculation!L:L,ROW())=0,-100,ROUND(INDEX([1]Calculation!L:L,ROW()),0))</f>
        <v>-100</v>
      </c>
      <c r="H2117" s="8">
        <f>IF(INDEX([1]Calculation!M:M,ROW())=0,-100,ROUND(INDEX([1]Calculation!M:M,ROW()),0))</f>
        <v>-100</v>
      </c>
      <c r="I2117" s="8">
        <f>IF(INDEX([1]Calculation!N:N,ROW())=0,-100,ROUND(INDEX([1]Calculation!N:N,ROW()),0))</f>
        <v>-100</v>
      </c>
      <c r="J2117" s="8">
        <f>IF(INDEX([1]Calculation!O:O,ROW())=0,-100,ROUND(INDEX([1]Calculation!O:O,ROW()),0))</f>
        <v>-100</v>
      </c>
      <c r="K2117" s="8">
        <f>IF(INDEX([1]Calculation!P:P,ROW())=0,-100,ROUND(INDEX([1]Calculation!P:P,ROW()),0))</f>
        <v>-100</v>
      </c>
      <c r="L2117" s="8">
        <f>IF(INDEX([1]Calculation!Q:Q,ROW())=0,-100,ROUND(INDEX([1]Calculation!Q:Q,ROW()),0))</f>
        <v>-100</v>
      </c>
      <c r="M2117" s="8">
        <f>IF(INDEX([1]Calculation!R:R,ROW())=0,-100,ROUND(INDEX([1]Calculation!R:R,ROW()),0))</f>
        <v>-100</v>
      </c>
      <c r="N2117" s="8">
        <f>IF(INDEX([1]Calculation!S:S,ROW())=0,-100,ROUND(INDEX([1]Calculation!S:S,ROW()),0))</f>
        <v>-100</v>
      </c>
      <c r="O2117" s="8">
        <f>IF(INDEX([1]Calculation!T:T,ROW())=0,-100,ROUND(INDEX([1]Calculation!T:T,ROW()),0))</f>
        <v>-100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IF(INDEX([1]Calculation!L:L,ROW())=0,-100,ROUND(INDEX([1]Calculation!L:L,ROW()),0))</f>
        <v>-100</v>
      </c>
      <c r="H2118" s="8">
        <f>IF(INDEX([1]Calculation!M:M,ROW())=0,-100,ROUND(INDEX([1]Calculation!M:M,ROW()),0))</f>
        <v>-100</v>
      </c>
      <c r="I2118" s="8">
        <f>IF(INDEX([1]Calculation!N:N,ROW())=0,-100,ROUND(INDEX([1]Calculation!N:N,ROW()),0))</f>
        <v>-100</v>
      </c>
      <c r="J2118" s="8">
        <f>IF(INDEX([1]Calculation!O:O,ROW())=0,-100,ROUND(INDEX([1]Calculation!O:O,ROW()),0))</f>
        <v>-100</v>
      </c>
      <c r="K2118" s="8">
        <f>IF(INDEX([1]Calculation!P:P,ROW())=0,-100,ROUND(INDEX([1]Calculation!P:P,ROW()),0))</f>
        <v>-100</v>
      </c>
      <c r="L2118" s="8">
        <f>IF(INDEX([1]Calculation!Q:Q,ROW())=0,-100,ROUND(INDEX([1]Calculation!Q:Q,ROW()),0))</f>
        <v>-100</v>
      </c>
      <c r="M2118" s="8">
        <f>IF(INDEX([1]Calculation!R:R,ROW())=0,-100,ROUND(INDEX([1]Calculation!R:R,ROW()),0))</f>
        <v>-100</v>
      </c>
      <c r="N2118" s="8">
        <f>IF(INDEX([1]Calculation!S:S,ROW())=0,-100,ROUND(INDEX([1]Calculation!S:S,ROW()),0))</f>
        <v>-100</v>
      </c>
      <c r="O2118" s="8">
        <f>IF(INDEX([1]Calculation!T:T,ROW())=0,-100,ROUND(INDEX([1]Calculation!T:T,ROW()),0))</f>
        <v>-100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IF(INDEX([1]Calculation!L:L,ROW())=0,-100,ROUND(INDEX([1]Calculation!L:L,ROW()),0))</f>
        <v>-100</v>
      </c>
      <c r="H2119" s="8">
        <f>IF(INDEX([1]Calculation!M:M,ROW())=0,-100,ROUND(INDEX([1]Calculation!M:M,ROW()),0))</f>
        <v>-100</v>
      </c>
      <c r="I2119" s="8">
        <f>IF(INDEX([1]Calculation!N:N,ROW())=0,-100,ROUND(INDEX([1]Calculation!N:N,ROW()),0))</f>
        <v>-100</v>
      </c>
      <c r="J2119" s="8">
        <f>IF(INDEX([1]Calculation!O:O,ROW())=0,-100,ROUND(INDEX([1]Calculation!O:O,ROW()),0))</f>
        <v>-100</v>
      </c>
      <c r="K2119" s="8">
        <f>IF(INDEX([1]Calculation!P:P,ROW())=0,-100,ROUND(INDEX([1]Calculation!P:P,ROW()),0))</f>
        <v>-100</v>
      </c>
      <c r="L2119" s="8">
        <f>IF(INDEX([1]Calculation!Q:Q,ROW())=0,-100,ROUND(INDEX([1]Calculation!Q:Q,ROW()),0))</f>
        <v>-100</v>
      </c>
      <c r="M2119" s="8">
        <f>IF(INDEX([1]Calculation!R:R,ROW())=0,-100,ROUND(INDEX([1]Calculation!R:R,ROW()),0))</f>
        <v>-100</v>
      </c>
      <c r="N2119" s="8">
        <f>IF(INDEX([1]Calculation!S:S,ROW())=0,-100,ROUND(INDEX([1]Calculation!S:S,ROW()),0))</f>
        <v>-100</v>
      </c>
      <c r="O2119" s="8">
        <f>IF(INDEX([1]Calculation!T:T,ROW())=0,-100,ROUND(INDEX([1]Calculation!T:T,ROW()),0))</f>
        <v>-100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IF(INDEX([1]Calculation!L:L,ROW())=0,-100,ROUND(INDEX([1]Calculation!L:L,ROW()),0))</f>
        <v>-100</v>
      </c>
      <c r="H2120" s="8">
        <f>IF(INDEX([1]Calculation!M:M,ROW())=0,-100,ROUND(INDEX([1]Calculation!M:M,ROW()),0))</f>
        <v>-100</v>
      </c>
      <c r="I2120" s="8">
        <f>IF(INDEX([1]Calculation!N:N,ROW())=0,-100,ROUND(INDEX([1]Calculation!N:N,ROW()),0))</f>
        <v>-100</v>
      </c>
      <c r="J2120" s="8">
        <f>IF(INDEX([1]Calculation!O:O,ROW())=0,-100,ROUND(INDEX([1]Calculation!O:O,ROW()),0))</f>
        <v>-100</v>
      </c>
      <c r="K2120" s="8">
        <f>IF(INDEX([1]Calculation!P:P,ROW())=0,-100,ROUND(INDEX([1]Calculation!P:P,ROW()),0))</f>
        <v>-100</v>
      </c>
      <c r="L2120" s="8">
        <f>IF(INDEX([1]Calculation!Q:Q,ROW())=0,-100,ROUND(INDEX([1]Calculation!Q:Q,ROW()),0))</f>
        <v>-100</v>
      </c>
      <c r="M2120" s="8">
        <f>IF(INDEX([1]Calculation!R:R,ROW())=0,-100,ROUND(INDEX([1]Calculation!R:R,ROW()),0))</f>
        <v>-100</v>
      </c>
      <c r="N2120" s="8">
        <f>IF(INDEX([1]Calculation!S:S,ROW())=0,-100,ROUND(INDEX([1]Calculation!S:S,ROW()),0))</f>
        <v>-100</v>
      </c>
      <c r="O2120" s="8">
        <f>IF(INDEX([1]Calculation!T:T,ROW())=0,-100,ROUND(INDEX([1]Calculation!T:T,ROW()),0))</f>
        <v>-100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IF(INDEX([1]Calculation!L:L,ROW())=0,-100,ROUND(INDEX([1]Calculation!L:L,ROW()),0))</f>
        <v>-100</v>
      </c>
      <c r="H2121" s="8">
        <f>IF(INDEX([1]Calculation!M:M,ROW())=0,-100,ROUND(INDEX([1]Calculation!M:M,ROW()),0))</f>
        <v>-100</v>
      </c>
      <c r="I2121" s="8">
        <f>IF(INDEX([1]Calculation!N:N,ROW())=0,-100,ROUND(INDEX([1]Calculation!N:N,ROW()),0))</f>
        <v>-100</v>
      </c>
      <c r="J2121" s="8">
        <f>IF(INDEX([1]Calculation!O:O,ROW())=0,-100,ROUND(INDEX([1]Calculation!O:O,ROW()),0))</f>
        <v>-100</v>
      </c>
      <c r="K2121" s="8">
        <f>IF(INDEX([1]Calculation!P:P,ROW())=0,-100,ROUND(INDEX([1]Calculation!P:P,ROW()),0))</f>
        <v>-100</v>
      </c>
      <c r="L2121" s="8">
        <f>IF(INDEX([1]Calculation!Q:Q,ROW())=0,-100,ROUND(INDEX([1]Calculation!Q:Q,ROW()),0))</f>
        <v>-100</v>
      </c>
      <c r="M2121" s="8">
        <f>IF(INDEX([1]Calculation!R:R,ROW())=0,-100,ROUND(INDEX([1]Calculation!R:R,ROW()),0))</f>
        <v>-100</v>
      </c>
      <c r="N2121" s="8">
        <f>IF(INDEX([1]Calculation!S:S,ROW())=0,-100,ROUND(INDEX([1]Calculation!S:S,ROW()),0))</f>
        <v>-100</v>
      </c>
      <c r="O2121" s="8">
        <f>IF(INDEX([1]Calculation!T:T,ROW())=0,-100,ROUND(INDEX([1]Calculation!T:T,ROW()),0))</f>
        <v>-100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IF(INDEX([1]Calculation!L:L,ROW())=0,-100,ROUND(INDEX([1]Calculation!L:L,ROW()),0))</f>
        <v>-100</v>
      </c>
      <c r="H2122" s="8">
        <f>IF(INDEX([1]Calculation!M:M,ROW())=0,-100,ROUND(INDEX([1]Calculation!M:M,ROW()),0))</f>
        <v>-100</v>
      </c>
      <c r="I2122" s="8">
        <f>IF(INDEX([1]Calculation!N:N,ROW())=0,-100,ROUND(INDEX([1]Calculation!N:N,ROW()),0))</f>
        <v>-100</v>
      </c>
      <c r="J2122" s="8">
        <f>IF(INDEX([1]Calculation!O:O,ROW())=0,-100,ROUND(INDEX([1]Calculation!O:O,ROW()),0))</f>
        <v>-100</v>
      </c>
      <c r="K2122" s="8">
        <f>IF(INDEX([1]Calculation!P:P,ROW())=0,-100,ROUND(INDEX([1]Calculation!P:P,ROW()),0))</f>
        <v>-100</v>
      </c>
      <c r="L2122" s="8">
        <f>IF(INDEX([1]Calculation!Q:Q,ROW())=0,-100,ROUND(INDEX([1]Calculation!Q:Q,ROW()),0))</f>
        <v>-100</v>
      </c>
      <c r="M2122" s="8">
        <f>IF(INDEX([1]Calculation!R:R,ROW())=0,-100,ROUND(INDEX([1]Calculation!R:R,ROW()),0))</f>
        <v>-100</v>
      </c>
      <c r="N2122" s="8">
        <f>IF(INDEX([1]Calculation!S:S,ROW())=0,-100,ROUND(INDEX([1]Calculation!S:S,ROW()),0))</f>
        <v>-100</v>
      </c>
      <c r="O2122" s="8">
        <f>IF(INDEX([1]Calculation!T:T,ROW())=0,-100,ROUND(INDEX([1]Calculation!T:T,ROW()),0))</f>
        <v>-100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IF(INDEX([1]Calculation!L:L,ROW())=0,-100,ROUND(INDEX([1]Calculation!L:L,ROW()),0))</f>
        <v>-100</v>
      </c>
      <c r="H2123" s="8">
        <f>IF(INDEX([1]Calculation!M:M,ROW())=0,-100,ROUND(INDEX([1]Calculation!M:M,ROW()),0))</f>
        <v>-100</v>
      </c>
      <c r="I2123" s="8">
        <f>IF(INDEX([1]Calculation!N:N,ROW())=0,-100,ROUND(INDEX([1]Calculation!N:N,ROW()),0))</f>
        <v>-100</v>
      </c>
      <c r="J2123" s="8">
        <f>IF(INDEX([1]Calculation!O:O,ROW())=0,-100,ROUND(INDEX([1]Calculation!O:O,ROW()),0))</f>
        <v>-100</v>
      </c>
      <c r="K2123" s="8">
        <f>IF(INDEX([1]Calculation!P:P,ROW())=0,-100,ROUND(INDEX([1]Calculation!P:P,ROW()),0))</f>
        <v>-100</v>
      </c>
      <c r="L2123" s="8">
        <f>IF(INDEX([1]Calculation!Q:Q,ROW())=0,-100,ROUND(INDEX([1]Calculation!Q:Q,ROW()),0))</f>
        <v>-100</v>
      </c>
      <c r="M2123" s="8">
        <f>IF(INDEX([1]Calculation!R:R,ROW())=0,-100,ROUND(INDEX([1]Calculation!R:R,ROW()),0))</f>
        <v>-100</v>
      </c>
      <c r="N2123" s="8">
        <f>IF(INDEX([1]Calculation!S:S,ROW())=0,-100,ROUND(INDEX([1]Calculation!S:S,ROW()),0))</f>
        <v>-100</v>
      </c>
      <c r="O2123" s="8">
        <f>IF(INDEX([1]Calculation!T:T,ROW())=0,-100,ROUND(INDEX([1]Calculation!T:T,ROW()),0))</f>
        <v>-100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IF(INDEX([1]Calculation!L:L,ROW())=0,-100,ROUND(INDEX([1]Calculation!L:L,ROW()),0))</f>
        <v>-100</v>
      </c>
      <c r="H2124" s="8">
        <f>IF(INDEX([1]Calculation!M:M,ROW())=0,-100,ROUND(INDEX([1]Calculation!M:M,ROW()),0))</f>
        <v>-100</v>
      </c>
      <c r="I2124" s="8">
        <f>IF(INDEX([1]Calculation!N:N,ROW())=0,-100,ROUND(INDEX([1]Calculation!N:N,ROW()),0))</f>
        <v>-100</v>
      </c>
      <c r="J2124" s="8">
        <f>IF(INDEX([1]Calculation!O:O,ROW())=0,-100,ROUND(INDEX([1]Calculation!O:O,ROW()),0))</f>
        <v>-100</v>
      </c>
      <c r="K2124" s="8">
        <f>IF(INDEX([1]Calculation!P:P,ROW())=0,-100,ROUND(INDEX([1]Calculation!P:P,ROW()),0))</f>
        <v>-100</v>
      </c>
      <c r="L2124" s="8">
        <f>IF(INDEX([1]Calculation!Q:Q,ROW())=0,-100,ROUND(INDEX([1]Calculation!Q:Q,ROW()),0))</f>
        <v>-100</v>
      </c>
      <c r="M2124" s="8">
        <f>IF(INDEX([1]Calculation!R:R,ROW())=0,-100,ROUND(INDEX([1]Calculation!R:R,ROW()),0))</f>
        <v>-100</v>
      </c>
      <c r="N2124" s="8">
        <f>IF(INDEX([1]Calculation!S:S,ROW())=0,-100,ROUND(INDEX([1]Calculation!S:S,ROW()),0))</f>
        <v>-100</v>
      </c>
      <c r="O2124" s="8">
        <f>IF(INDEX([1]Calculation!T:T,ROW())=0,-100,ROUND(INDEX([1]Calculation!T:T,ROW()),0))</f>
        <v>-100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IF(INDEX([1]Calculation!L:L,ROW())=0,-100,ROUND(INDEX([1]Calculation!L:L,ROW()),0))</f>
        <v>-100</v>
      </c>
      <c r="H2125" s="8">
        <f>IF(INDEX([1]Calculation!M:M,ROW())=0,-100,ROUND(INDEX([1]Calculation!M:M,ROW()),0))</f>
        <v>-100</v>
      </c>
      <c r="I2125" s="8">
        <f>IF(INDEX([1]Calculation!N:N,ROW())=0,-100,ROUND(INDEX([1]Calculation!N:N,ROW()),0))</f>
        <v>-100</v>
      </c>
      <c r="J2125" s="8">
        <f>IF(INDEX([1]Calculation!O:O,ROW())=0,-100,ROUND(INDEX([1]Calculation!O:O,ROW()),0))</f>
        <v>-100</v>
      </c>
      <c r="K2125" s="8">
        <f>IF(INDEX([1]Calculation!P:P,ROW())=0,-100,ROUND(INDEX([1]Calculation!P:P,ROW()),0))</f>
        <v>-100</v>
      </c>
      <c r="L2125" s="8">
        <f>IF(INDEX([1]Calculation!Q:Q,ROW())=0,-100,ROUND(INDEX([1]Calculation!Q:Q,ROW()),0))</f>
        <v>-100</v>
      </c>
      <c r="M2125" s="8">
        <f>IF(INDEX([1]Calculation!R:R,ROW())=0,-100,ROUND(INDEX([1]Calculation!R:R,ROW()),0))</f>
        <v>-100</v>
      </c>
      <c r="N2125" s="8">
        <f>IF(INDEX([1]Calculation!S:S,ROW())=0,-100,ROUND(INDEX([1]Calculation!S:S,ROW()),0))</f>
        <v>-100</v>
      </c>
      <c r="O2125" s="8">
        <f>IF(INDEX([1]Calculation!T:T,ROW())=0,-100,ROUND(INDEX([1]Calculation!T:T,ROW()),0))</f>
        <v>-100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IF(INDEX([1]Calculation!L:L,ROW())=0,-100,ROUND(INDEX([1]Calculation!L:L,ROW()),0))</f>
        <v>-100</v>
      </c>
      <c r="H2126" s="8">
        <f>IF(INDEX([1]Calculation!M:M,ROW())=0,-100,ROUND(INDEX([1]Calculation!M:M,ROW()),0))</f>
        <v>-100</v>
      </c>
      <c r="I2126" s="8">
        <f>IF(INDEX([1]Calculation!N:N,ROW())=0,-100,ROUND(INDEX([1]Calculation!N:N,ROW()),0))</f>
        <v>-100</v>
      </c>
      <c r="J2126" s="8">
        <f>IF(INDEX([1]Calculation!O:O,ROW())=0,-100,ROUND(INDEX([1]Calculation!O:O,ROW()),0))</f>
        <v>-100</v>
      </c>
      <c r="K2126" s="8">
        <f>IF(INDEX([1]Calculation!P:P,ROW())=0,-100,ROUND(INDEX([1]Calculation!P:P,ROW()),0))</f>
        <v>-100</v>
      </c>
      <c r="L2126" s="8">
        <f>IF(INDEX([1]Calculation!Q:Q,ROW())=0,-100,ROUND(INDEX([1]Calculation!Q:Q,ROW()),0))</f>
        <v>-100</v>
      </c>
      <c r="M2126" s="8">
        <f>IF(INDEX([1]Calculation!R:R,ROW())=0,-100,ROUND(INDEX([1]Calculation!R:R,ROW()),0))</f>
        <v>-100</v>
      </c>
      <c r="N2126" s="8">
        <f>IF(INDEX([1]Calculation!S:S,ROW())=0,-100,ROUND(INDEX([1]Calculation!S:S,ROW()),0))</f>
        <v>-100</v>
      </c>
      <c r="O2126" s="8">
        <f>IF(INDEX([1]Calculation!T:T,ROW())=0,-100,ROUND(INDEX([1]Calculation!T:T,ROW()),0))</f>
        <v>-100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IF(INDEX([1]Calculation!L:L,ROW())=0,-100,ROUND(INDEX([1]Calculation!L:L,ROW()),0))</f>
        <v>-100</v>
      </c>
      <c r="H2127" s="8">
        <f>IF(INDEX([1]Calculation!M:M,ROW())=0,-100,ROUND(INDEX([1]Calculation!M:M,ROW()),0))</f>
        <v>-100</v>
      </c>
      <c r="I2127" s="8">
        <f>IF(INDEX([1]Calculation!N:N,ROW())=0,-100,ROUND(INDEX([1]Calculation!N:N,ROW()),0))</f>
        <v>-100</v>
      </c>
      <c r="J2127" s="8">
        <f>IF(INDEX([1]Calculation!O:O,ROW())=0,-100,ROUND(INDEX([1]Calculation!O:O,ROW()),0))</f>
        <v>-100</v>
      </c>
      <c r="K2127" s="8">
        <f>IF(INDEX([1]Calculation!P:P,ROW())=0,-100,ROUND(INDEX([1]Calculation!P:P,ROW()),0))</f>
        <v>-100</v>
      </c>
      <c r="L2127" s="8">
        <f>IF(INDEX([1]Calculation!Q:Q,ROW())=0,-100,ROUND(INDEX([1]Calculation!Q:Q,ROW()),0))</f>
        <v>-100</v>
      </c>
      <c r="M2127" s="8">
        <f>IF(INDEX([1]Calculation!R:R,ROW())=0,-100,ROUND(INDEX([1]Calculation!R:R,ROW()),0))</f>
        <v>-100</v>
      </c>
      <c r="N2127" s="8">
        <f>IF(INDEX([1]Calculation!S:S,ROW())=0,-100,ROUND(INDEX([1]Calculation!S:S,ROW()),0))</f>
        <v>-100</v>
      </c>
      <c r="O2127" s="8">
        <f>IF(INDEX([1]Calculation!T:T,ROW())=0,-100,ROUND(INDEX([1]Calculation!T:T,ROW()),0))</f>
        <v>-100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IF(INDEX([1]Calculation!L:L,ROW())=0,-100,ROUND(INDEX([1]Calculation!L:L,ROW()),0))</f>
        <v>-100</v>
      </c>
      <c r="H2128" s="8">
        <f>IF(INDEX([1]Calculation!M:M,ROW())=0,-100,ROUND(INDEX([1]Calculation!M:M,ROW()),0))</f>
        <v>-100</v>
      </c>
      <c r="I2128" s="8">
        <f>IF(INDEX([1]Calculation!N:N,ROW())=0,-100,ROUND(INDEX([1]Calculation!N:N,ROW()),0))</f>
        <v>-100</v>
      </c>
      <c r="J2128" s="8">
        <f>IF(INDEX([1]Calculation!O:O,ROW())=0,-100,ROUND(INDEX([1]Calculation!O:O,ROW()),0))</f>
        <v>-100</v>
      </c>
      <c r="K2128" s="8">
        <f>IF(INDEX([1]Calculation!P:P,ROW())=0,-100,ROUND(INDEX([1]Calculation!P:P,ROW()),0))</f>
        <v>-100</v>
      </c>
      <c r="L2128" s="8">
        <f>IF(INDEX([1]Calculation!Q:Q,ROW())=0,-100,ROUND(INDEX([1]Calculation!Q:Q,ROW()),0))</f>
        <v>-100</v>
      </c>
      <c r="M2128" s="8">
        <f>IF(INDEX([1]Calculation!R:R,ROW())=0,-100,ROUND(INDEX([1]Calculation!R:R,ROW()),0))</f>
        <v>-100</v>
      </c>
      <c r="N2128" s="8">
        <f>IF(INDEX([1]Calculation!S:S,ROW())=0,-100,ROUND(INDEX([1]Calculation!S:S,ROW()),0))</f>
        <v>-100</v>
      </c>
      <c r="O2128" s="8">
        <f>IF(INDEX([1]Calculation!T:T,ROW())=0,-100,ROUND(INDEX([1]Calculation!T:T,ROW()),0))</f>
        <v>-100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IF(INDEX([1]Calculation!L:L,ROW())=0,-100,ROUND(INDEX([1]Calculation!L:L,ROW()),0))</f>
        <v>-100</v>
      </c>
      <c r="H2129" s="8">
        <f>IF(INDEX([1]Calculation!M:M,ROW())=0,-100,ROUND(INDEX([1]Calculation!M:M,ROW()),0))</f>
        <v>-100</v>
      </c>
      <c r="I2129" s="8">
        <f>IF(INDEX([1]Calculation!N:N,ROW())=0,-100,ROUND(INDEX([1]Calculation!N:N,ROW()),0))</f>
        <v>-100</v>
      </c>
      <c r="J2129" s="8">
        <f>IF(INDEX([1]Calculation!O:O,ROW())=0,-100,ROUND(INDEX([1]Calculation!O:O,ROW()),0))</f>
        <v>-100</v>
      </c>
      <c r="K2129" s="8">
        <f>IF(INDEX([1]Calculation!P:P,ROW())=0,-100,ROUND(INDEX([1]Calculation!P:P,ROW()),0))</f>
        <v>-100</v>
      </c>
      <c r="L2129" s="8">
        <f>IF(INDEX([1]Calculation!Q:Q,ROW())=0,-100,ROUND(INDEX([1]Calculation!Q:Q,ROW()),0))</f>
        <v>-100</v>
      </c>
      <c r="M2129" s="8">
        <f>IF(INDEX([1]Calculation!R:R,ROW())=0,-100,ROUND(INDEX([1]Calculation!R:R,ROW()),0))</f>
        <v>-100</v>
      </c>
      <c r="N2129" s="8">
        <f>IF(INDEX([1]Calculation!S:S,ROW())=0,-100,ROUND(INDEX([1]Calculation!S:S,ROW()),0))</f>
        <v>-100</v>
      </c>
      <c r="O2129" s="8">
        <f>IF(INDEX([1]Calculation!T:T,ROW())=0,-100,ROUND(INDEX([1]Calculation!T:T,ROW()),0))</f>
        <v>-100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IF(INDEX([1]Calculation!L:L,ROW())=0,-100,ROUND(INDEX([1]Calculation!L:L,ROW()),0))</f>
        <v>-100</v>
      </c>
      <c r="H2130" s="8">
        <f>IF(INDEX([1]Calculation!M:M,ROW())=0,-100,ROUND(INDEX([1]Calculation!M:M,ROW()),0))</f>
        <v>-100</v>
      </c>
      <c r="I2130" s="8">
        <f>IF(INDEX([1]Calculation!N:N,ROW())=0,-100,ROUND(INDEX([1]Calculation!N:N,ROW()),0))</f>
        <v>-100</v>
      </c>
      <c r="J2130" s="8">
        <f>IF(INDEX([1]Calculation!O:O,ROW())=0,-100,ROUND(INDEX([1]Calculation!O:O,ROW()),0))</f>
        <v>-100</v>
      </c>
      <c r="K2130" s="8">
        <f>IF(INDEX([1]Calculation!P:P,ROW())=0,-100,ROUND(INDEX([1]Calculation!P:P,ROW()),0))</f>
        <v>-100</v>
      </c>
      <c r="L2130" s="8">
        <f>IF(INDEX([1]Calculation!Q:Q,ROW())=0,-100,ROUND(INDEX([1]Calculation!Q:Q,ROW()),0))</f>
        <v>-100</v>
      </c>
      <c r="M2130" s="8">
        <f>IF(INDEX([1]Calculation!R:R,ROW())=0,-100,ROUND(INDEX([1]Calculation!R:R,ROW()),0))</f>
        <v>-100</v>
      </c>
      <c r="N2130" s="8">
        <f>IF(INDEX([1]Calculation!S:S,ROW())=0,-100,ROUND(INDEX([1]Calculation!S:S,ROW()),0))</f>
        <v>-100</v>
      </c>
      <c r="O2130" s="8">
        <f>IF(INDEX([1]Calculation!T:T,ROW())=0,-100,ROUND(INDEX([1]Calculation!T:T,ROW()),0))</f>
        <v>-100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IF(INDEX([1]Calculation!L:L,ROW())=0,-100,ROUND(INDEX([1]Calculation!L:L,ROW()),0))</f>
        <v>-100</v>
      </c>
      <c r="H2131" s="8">
        <f>IF(INDEX([1]Calculation!M:M,ROW())=0,-100,ROUND(INDEX([1]Calculation!M:M,ROW()),0))</f>
        <v>-100</v>
      </c>
      <c r="I2131" s="8">
        <f>IF(INDEX([1]Calculation!N:N,ROW())=0,-100,ROUND(INDEX([1]Calculation!N:N,ROW()),0))</f>
        <v>-100</v>
      </c>
      <c r="J2131" s="8">
        <f>IF(INDEX([1]Calculation!O:O,ROW())=0,-100,ROUND(INDEX([1]Calculation!O:O,ROW()),0))</f>
        <v>-100</v>
      </c>
      <c r="K2131" s="8">
        <f>IF(INDEX([1]Calculation!P:P,ROW())=0,-100,ROUND(INDEX([1]Calculation!P:P,ROW()),0))</f>
        <v>-100</v>
      </c>
      <c r="L2131" s="8">
        <f>IF(INDEX([1]Calculation!Q:Q,ROW())=0,-100,ROUND(INDEX([1]Calculation!Q:Q,ROW()),0))</f>
        <v>-100</v>
      </c>
      <c r="M2131" s="8">
        <f>IF(INDEX([1]Calculation!R:R,ROW())=0,-100,ROUND(INDEX([1]Calculation!R:R,ROW()),0))</f>
        <v>-100</v>
      </c>
      <c r="N2131" s="8">
        <f>IF(INDEX([1]Calculation!S:S,ROW())=0,-100,ROUND(INDEX([1]Calculation!S:S,ROW()),0))</f>
        <v>-100</v>
      </c>
      <c r="O2131" s="8">
        <f>IF(INDEX([1]Calculation!T:T,ROW())=0,-100,ROUND(INDEX([1]Calculation!T:T,ROW()),0))</f>
        <v>-100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IF(INDEX([1]Calculation!L:L,ROW())=0,-100,ROUND(INDEX([1]Calculation!L:L,ROW()),0))</f>
        <v>-100</v>
      </c>
      <c r="H2132" s="8">
        <f>IF(INDEX([1]Calculation!M:M,ROW())=0,-100,ROUND(INDEX([1]Calculation!M:M,ROW()),0))</f>
        <v>-100</v>
      </c>
      <c r="I2132" s="8">
        <f>IF(INDEX([1]Calculation!N:N,ROW())=0,-100,ROUND(INDEX([1]Calculation!N:N,ROW()),0))</f>
        <v>-100</v>
      </c>
      <c r="J2132" s="8">
        <f>IF(INDEX([1]Calculation!O:O,ROW())=0,-100,ROUND(INDEX([1]Calculation!O:O,ROW()),0))</f>
        <v>-100</v>
      </c>
      <c r="K2132" s="8">
        <f>IF(INDEX([1]Calculation!P:P,ROW())=0,-100,ROUND(INDEX([1]Calculation!P:P,ROW()),0))</f>
        <v>-100</v>
      </c>
      <c r="L2132" s="8">
        <f>IF(INDEX([1]Calculation!Q:Q,ROW())=0,-100,ROUND(INDEX([1]Calculation!Q:Q,ROW()),0))</f>
        <v>-100</v>
      </c>
      <c r="M2132" s="8">
        <f>IF(INDEX([1]Calculation!R:R,ROW())=0,-100,ROUND(INDEX([1]Calculation!R:R,ROW()),0))</f>
        <v>-100</v>
      </c>
      <c r="N2132" s="8">
        <f>IF(INDEX([1]Calculation!S:S,ROW())=0,-100,ROUND(INDEX([1]Calculation!S:S,ROW()),0))</f>
        <v>-100</v>
      </c>
      <c r="O2132" s="8">
        <f>IF(INDEX([1]Calculation!T:T,ROW())=0,-100,ROUND(INDEX([1]Calculation!T:T,ROW()),0))</f>
        <v>-100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IF(INDEX([1]Calculation!L:L,ROW())=0,-100,ROUND(INDEX([1]Calculation!L:L,ROW()),0))</f>
        <v>-100</v>
      </c>
      <c r="H2133" s="8">
        <f>IF(INDEX([1]Calculation!M:M,ROW())=0,-100,ROUND(INDEX([1]Calculation!M:M,ROW()),0))</f>
        <v>-100</v>
      </c>
      <c r="I2133" s="8">
        <f>IF(INDEX([1]Calculation!N:N,ROW())=0,-100,ROUND(INDEX([1]Calculation!N:N,ROW()),0))</f>
        <v>-100</v>
      </c>
      <c r="J2133" s="8">
        <f>IF(INDEX([1]Calculation!O:O,ROW())=0,-100,ROUND(INDEX([1]Calculation!O:O,ROW()),0))</f>
        <v>-100</v>
      </c>
      <c r="K2133" s="8">
        <f>IF(INDEX([1]Calculation!P:P,ROW())=0,-100,ROUND(INDEX([1]Calculation!P:P,ROW()),0))</f>
        <v>-100</v>
      </c>
      <c r="L2133" s="8">
        <f>IF(INDEX([1]Calculation!Q:Q,ROW())=0,-100,ROUND(INDEX([1]Calculation!Q:Q,ROW()),0))</f>
        <v>-100</v>
      </c>
      <c r="M2133" s="8">
        <f>IF(INDEX([1]Calculation!R:R,ROW())=0,-100,ROUND(INDEX([1]Calculation!R:R,ROW()),0))</f>
        <v>-100</v>
      </c>
      <c r="N2133" s="8">
        <f>IF(INDEX([1]Calculation!S:S,ROW())=0,-100,ROUND(INDEX([1]Calculation!S:S,ROW()),0))</f>
        <v>-100</v>
      </c>
      <c r="O2133" s="8">
        <f>IF(INDEX([1]Calculation!T:T,ROW())=0,-100,ROUND(INDEX([1]Calculation!T:T,ROW()),0))</f>
        <v>-100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IF(INDEX([1]Calculation!L:L,ROW())=0,-100,ROUND(INDEX([1]Calculation!L:L,ROW()),0))</f>
        <v>-100</v>
      </c>
      <c r="H2134" s="8">
        <f>IF(INDEX([1]Calculation!M:M,ROW())=0,-100,ROUND(INDEX([1]Calculation!M:M,ROW()),0))</f>
        <v>-100</v>
      </c>
      <c r="I2134" s="8">
        <f>IF(INDEX([1]Calculation!N:N,ROW())=0,-100,ROUND(INDEX([1]Calculation!N:N,ROW()),0))</f>
        <v>-100</v>
      </c>
      <c r="J2134" s="8">
        <f>IF(INDEX([1]Calculation!O:O,ROW())=0,-100,ROUND(INDEX([1]Calculation!O:O,ROW()),0))</f>
        <v>-100</v>
      </c>
      <c r="K2134" s="8">
        <f>IF(INDEX([1]Calculation!P:P,ROW())=0,-100,ROUND(INDEX([1]Calculation!P:P,ROW()),0))</f>
        <v>-100</v>
      </c>
      <c r="L2134" s="8">
        <f>IF(INDEX([1]Calculation!Q:Q,ROW())=0,-100,ROUND(INDEX([1]Calculation!Q:Q,ROW()),0))</f>
        <v>-100</v>
      </c>
      <c r="M2134" s="8">
        <f>IF(INDEX([1]Calculation!R:R,ROW())=0,-100,ROUND(INDEX([1]Calculation!R:R,ROW()),0))</f>
        <v>-100</v>
      </c>
      <c r="N2134" s="8">
        <f>IF(INDEX([1]Calculation!S:S,ROW())=0,-100,ROUND(INDEX([1]Calculation!S:S,ROW()),0))</f>
        <v>-100</v>
      </c>
      <c r="O2134" s="8">
        <f>IF(INDEX([1]Calculation!T:T,ROW())=0,-100,ROUND(INDEX([1]Calculation!T:T,ROW()),0))</f>
        <v>-100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IF(INDEX([1]Calculation!L:L,ROW())=0,-100,ROUND(INDEX([1]Calculation!L:L,ROW()),0))</f>
        <v>-100</v>
      </c>
      <c r="H2135" s="8">
        <f>IF(INDEX([1]Calculation!M:M,ROW())=0,-100,ROUND(INDEX([1]Calculation!M:M,ROW()),0))</f>
        <v>-100</v>
      </c>
      <c r="I2135" s="8">
        <f>IF(INDEX([1]Calculation!N:N,ROW())=0,-100,ROUND(INDEX([1]Calculation!N:N,ROW()),0))</f>
        <v>-100</v>
      </c>
      <c r="J2135" s="8">
        <f>IF(INDEX([1]Calculation!O:O,ROW())=0,-100,ROUND(INDEX([1]Calculation!O:O,ROW()),0))</f>
        <v>-100</v>
      </c>
      <c r="K2135" s="8">
        <f>IF(INDEX([1]Calculation!P:P,ROW())=0,-100,ROUND(INDEX([1]Calculation!P:P,ROW()),0))</f>
        <v>-100</v>
      </c>
      <c r="L2135" s="8">
        <f>IF(INDEX([1]Calculation!Q:Q,ROW())=0,-100,ROUND(INDEX([1]Calculation!Q:Q,ROW()),0))</f>
        <v>-100</v>
      </c>
      <c r="M2135" s="8">
        <f>IF(INDEX([1]Calculation!R:R,ROW())=0,-100,ROUND(INDEX([1]Calculation!R:R,ROW()),0))</f>
        <v>-100</v>
      </c>
      <c r="N2135" s="8">
        <f>IF(INDEX([1]Calculation!S:S,ROW())=0,-100,ROUND(INDEX([1]Calculation!S:S,ROW()),0))</f>
        <v>-100</v>
      </c>
      <c r="O2135" s="8">
        <f>IF(INDEX([1]Calculation!T:T,ROW())=0,-100,ROUND(INDEX([1]Calculation!T:T,ROW()),0))</f>
        <v>-100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IF(INDEX([1]Calculation!L:L,ROW())=0,-100,ROUND(INDEX([1]Calculation!L:L,ROW()),0))</f>
        <v>-100</v>
      </c>
      <c r="H2136" s="8">
        <f>IF(INDEX([1]Calculation!M:M,ROW())=0,-100,ROUND(INDEX([1]Calculation!M:M,ROW()),0))</f>
        <v>-100</v>
      </c>
      <c r="I2136" s="8">
        <f>IF(INDEX([1]Calculation!N:N,ROW())=0,-100,ROUND(INDEX([1]Calculation!N:N,ROW()),0))</f>
        <v>-100</v>
      </c>
      <c r="J2136" s="8">
        <f>IF(INDEX([1]Calculation!O:O,ROW())=0,-100,ROUND(INDEX([1]Calculation!O:O,ROW()),0))</f>
        <v>-100</v>
      </c>
      <c r="K2136" s="8">
        <f>IF(INDEX([1]Calculation!P:P,ROW())=0,-100,ROUND(INDEX([1]Calculation!P:P,ROW()),0))</f>
        <v>-100</v>
      </c>
      <c r="L2136" s="8">
        <f>IF(INDEX([1]Calculation!Q:Q,ROW())=0,-100,ROUND(INDEX([1]Calculation!Q:Q,ROW()),0))</f>
        <v>-100</v>
      </c>
      <c r="M2136" s="8">
        <f>IF(INDEX([1]Calculation!R:R,ROW())=0,-100,ROUND(INDEX([1]Calculation!R:R,ROW()),0))</f>
        <v>-100</v>
      </c>
      <c r="N2136" s="8">
        <f>IF(INDEX([1]Calculation!S:S,ROW())=0,-100,ROUND(INDEX([1]Calculation!S:S,ROW()),0))</f>
        <v>-100</v>
      </c>
      <c r="O2136" s="8">
        <f>IF(INDEX([1]Calculation!T:T,ROW())=0,-100,ROUND(INDEX([1]Calculation!T:T,ROW()),0))</f>
        <v>-100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IF(INDEX([1]Calculation!L:L,ROW())=0,-100,ROUND(INDEX([1]Calculation!L:L,ROW()),0))</f>
        <v>-100</v>
      </c>
      <c r="H2137" s="8">
        <f>IF(INDEX([1]Calculation!M:M,ROW())=0,-100,ROUND(INDEX([1]Calculation!M:M,ROW()),0))</f>
        <v>-100</v>
      </c>
      <c r="I2137" s="8">
        <f>IF(INDEX([1]Calculation!N:N,ROW())=0,-100,ROUND(INDEX([1]Calculation!N:N,ROW()),0))</f>
        <v>-100</v>
      </c>
      <c r="J2137" s="8">
        <f>IF(INDEX([1]Calculation!O:O,ROW())=0,-100,ROUND(INDEX([1]Calculation!O:O,ROW()),0))</f>
        <v>-100</v>
      </c>
      <c r="K2137" s="8">
        <f>IF(INDEX([1]Calculation!P:P,ROW())=0,-100,ROUND(INDEX([1]Calculation!P:P,ROW()),0))</f>
        <v>-100</v>
      </c>
      <c r="L2137" s="8">
        <f>IF(INDEX([1]Calculation!Q:Q,ROW())=0,-100,ROUND(INDEX([1]Calculation!Q:Q,ROW()),0))</f>
        <v>-100</v>
      </c>
      <c r="M2137" s="8">
        <f>IF(INDEX([1]Calculation!R:R,ROW())=0,-100,ROUND(INDEX([1]Calculation!R:R,ROW()),0))</f>
        <v>-100</v>
      </c>
      <c r="N2137" s="8">
        <f>IF(INDEX([1]Calculation!S:S,ROW())=0,-100,ROUND(INDEX([1]Calculation!S:S,ROW()),0))</f>
        <v>-100</v>
      </c>
      <c r="O2137" s="8">
        <f>IF(INDEX([1]Calculation!T:T,ROW())=0,-100,ROUND(INDEX([1]Calculation!T:T,ROW()),0))</f>
        <v>-100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IF(INDEX([1]Calculation!L:L,ROW())=0,-100,ROUND(INDEX([1]Calculation!L:L,ROW()),0))</f>
        <v>-100</v>
      </c>
      <c r="H2138" s="8">
        <f>IF(INDEX([1]Calculation!M:M,ROW())=0,-100,ROUND(INDEX([1]Calculation!M:M,ROW()),0))</f>
        <v>-100</v>
      </c>
      <c r="I2138" s="8">
        <f>IF(INDEX([1]Calculation!N:N,ROW())=0,-100,ROUND(INDEX([1]Calculation!N:N,ROW()),0))</f>
        <v>-100</v>
      </c>
      <c r="J2138" s="8">
        <f>IF(INDEX([1]Calculation!O:O,ROW())=0,-100,ROUND(INDEX([1]Calculation!O:O,ROW()),0))</f>
        <v>-100</v>
      </c>
      <c r="K2138" s="8">
        <f>IF(INDEX([1]Calculation!P:P,ROW())=0,-100,ROUND(INDEX([1]Calculation!P:P,ROW()),0))</f>
        <v>-100</v>
      </c>
      <c r="L2138" s="8">
        <f>IF(INDEX([1]Calculation!Q:Q,ROW())=0,-100,ROUND(INDEX([1]Calculation!Q:Q,ROW()),0))</f>
        <v>-100</v>
      </c>
      <c r="M2138" s="8">
        <f>IF(INDEX([1]Calculation!R:R,ROW())=0,-100,ROUND(INDEX([1]Calculation!R:R,ROW()),0))</f>
        <v>-100</v>
      </c>
      <c r="N2138" s="8">
        <f>IF(INDEX([1]Calculation!S:S,ROW())=0,-100,ROUND(INDEX([1]Calculation!S:S,ROW()),0))</f>
        <v>-100</v>
      </c>
      <c r="O2138" s="8">
        <f>IF(INDEX([1]Calculation!T:T,ROW())=0,-100,ROUND(INDEX([1]Calculation!T:T,ROW()),0))</f>
        <v>-100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IF(INDEX([1]Calculation!L:L,ROW())=0,-100,ROUND(INDEX([1]Calculation!L:L,ROW()),0))</f>
        <v>-100</v>
      </c>
      <c r="H2139" s="8">
        <f>IF(INDEX([1]Calculation!M:M,ROW())=0,-100,ROUND(INDEX([1]Calculation!M:M,ROW()),0))</f>
        <v>-100</v>
      </c>
      <c r="I2139" s="8">
        <f>IF(INDEX([1]Calculation!N:N,ROW())=0,-100,ROUND(INDEX([1]Calculation!N:N,ROW()),0))</f>
        <v>-100</v>
      </c>
      <c r="J2139" s="8">
        <f>IF(INDEX([1]Calculation!O:O,ROW())=0,-100,ROUND(INDEX([1]Calculation!O:O,ROW()),0))</f>
        <v>-100</v>
      </c>
      <c r="K2139" s="8">
        <f>IF(INDEX([1]Calculation!P:P,ROW())=0,-100,ROUND(INDEX([1]Calculation!P:P,ROW()),0))</f>
        <v>-100</v>
      </c>
      <c r="L2139" s="8">
        <f>IF(INDEX([1]Calculation!Q:Q,ROW())=0,-100,ROUND(INDEX([1]Calculation!Q:Q,ROW()),0))</f>
        <v>-100</v>
      </c>
      <c r="M2139" s="8">
        <f>IF(INDEX([1]Calculation!R:R,ROW())=0,-100,ROUND(INDEX([1]Calculation!R:R,ROW()),0))</f>
        <v>-100</v>
      </c>
      <c r="N2139" s="8">
        <f>IF(INDEX([1]Calculation!S:S,ROW())=0,-100,ROUND(INDEX([1]Calculation!S:S,ROW()),0))</f>
        <v>-100</v>
      </c>
      <c r="O2139" s="8">
        <f>IF(INDEX([1]Calculation!T:T,ROW())=0,-100,ROUND(INDEX([1]Calculation!T:T,ROW()),0))</f>
        <v>-100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IF(INDEX([1]Calculation!L:L,ROW())=0,-100,ROUND(INDEX([1]Calculation!L:L,ROW()),0))</f>
        <v>-100</v>
      </c>
      <c r="H2140" s="8">
        <f>IF(INDEX([1]Calculation!M:M,ROW())=0,-100,ROUND(INDEX([1]Calculation!M:M,ROW()),0))</f>
        <v>-100</v>
      </c>
      <c r="I2140" s="8">
        <f>IF(INDEX([1]Calculation!N:N,ROW())=0,-100,ROUND(INDEX([1]Calculation!N:N,ROW()),0))</f>
        <v>-100</v>
      </c>
      <c r="J2140" s="8">
        <f>IF(INDEX([1]Calculation!O:O,ROW())=0,-100,ROUND(INDEX([1]Calculation!O:O,ROW()),0))</f>
        <v>-100</v>
      </c>
      <c r="K2140" s="8">
        <f>IF(INDEX([1]Calculation!P:P,ROW())=0,-100,ROUND(INDEX([1]Calculation!P:P,ROW()),0))</f>
        <v>-100</v>
      </c>
      <c r="L2140" s="8">
        <f>IF(INDEX([1]Calculation!Q:Q,ROW())=0,-100,ROUND(INDEX([1]Calculation!Q:Q,ROW()),0))</f>
        <v>-100</v>
      </c>
      <c r="M2140" s="8">
        <f>IF(INDEX([1]Calculation!R:R,ROW())=0,-100,ROUND(INDEX([1]Calculation!R:R,ROW()),0))</f>
        <v>-100</v>
      </c>
      <c r="N2140" s="8">
        <f>IF(INDEX([1]Calculation!S:S,ROW())=0,-100,ROUND(INDEX([1]Calculation!S:S,ROW()),0))</f>
        <v>-100</v>
      </c>
      <c r="O2140" s="8">
        <f>IF(INDEX([1]Calculation!T:T,ROW())=0,-100,ROUND(INDEX([1]Calculation!T:T,ROW()),0))</f>
        <v>-100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IF(INDEX([1]Calculation!L:L,ROW())=0,-100,ROUND(INDEX([1]Calculation!L:L,ROW()),0))</f>
        <v>-100</v>
      </c>
      <c r="H2141" s="8">
        <f>IF(INDEX([1]Calculation!M:M,ROW())=0,-100,ROUND(INDEX([1]Calculation!M:M,ROW()),0))</f>
        <v>-100</v>
      </c>
      <c r="I2141" s="8">
        <f>IF(INDEX([1]Calculation!N:N,ROW())=0,-100,ROUND(INDEX([1]Calculation!N:N,ROW()),0))</f>
        <v>-100</v>
      </c>
      <c r="J2141" s="8">
        <f>IF(INDEX([1]Calculation!O:O,ROW())=0,-100,ROUND(INDEX([1]Calculation!O:O,ROW()),0))</f>
        <v>-100</v>
      </c>
      <c r="K2141" s="8">
        <f>IF(INDEX([1]Calculation!P:P,ROW())=0,-100,ROUND(INDEX([1]Calculation!P:P,ROW()),0))</f>
        <v>-100</v>
      </c>
      <c r="L2141" s="8">
        <f>IF(INDEX([1]Calculation!Q:Q,ROW())=0,-100,ROUND(INDEX([1]Calculation!Q:Q,ROW()),0))</f>
        <v>-100</v>
      </c>
      <c r="M2141" s="8">
        <f>IF(INDEX([1]Calculation!R:R,ROW())=0,-100,ROUND(INDEX([1]Calculation!R:R,ROW()),0))</f>
        <v>-100</v>
      </c>
      <c r="N2141" s="8">
        <f>IF(INDEX([1]Calculation!S:S,ROW())=0,-100,ROUND(INDEX([1]Calculation!S:S,ROW()),0))</f>
        <v>-100</v>
      </c>
      <c r="O2141" s="8">
        <f>IF(INDEX([1]Calculation!T:T,ROW())=0,-100,ROUND(INDEX([1]Calculation!T:T,ROW()),0))</f>
        <v>-100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IF(INDEX([1]Calculation!L:L,ROW())=0,-100,ROUND(INDEX([1]Calculation!L:L,ROW()),0))</f>
        <v>-100</v>
      </c>
      <c r="H2142" s="8">
        <f>IF(INDEX([1]Calculation!M:M,ROW())=0,-100,ROUND(INDEX([1]Calculation!M:M,ROW()),0))</f>
        <v>-100</v>
      </c>
      <c r="I2142" s="8">
        <f>IF(INDEX([1]Calculation!N:N,ROW())=0,-100,ROUND(INDEX([1]Calculation!N:N,ROW()),0))</f>
        <v>-100</v>
      </c>
      <c r="J2142" s="8">
        <f>IF(INDEX([1]Calculation!O:O,ROW())=0,-100,ROUND(INDEX([1]Calculation!O:O,ROW()),0))</f>
        <v>-100</v>
      </c>
      <c r="K2142" s="8">
        <f>IF(INDEX([1]Calculation!P:P,ROW())=0,-100,ROUND(INDEX([1]Calculation!P:P,ROW()),0))</f>
        <v>-100</v>
      </c>
      <c r="L2142" s="8">
        <f>IF(INDEX([1]Calculation!Q:Q,ROW())=0,-100,ROUND(INDEX([1]Calculation!Q:Q,ROW()),0))</f>
        <v>-100</v>
      </c>
      <c r="M2142" s="8">
        <f>IF(INDEX([1]Calculation!R:R,ROW())=0,-100,ROUND(INDEX([1]Calculation!R:R,ROW()),0))</f>
        <v>-100</v>
      </c>
      <c r="N2142" s="8">
        <f>IF(INDEX([1]Calculation!S:S,ROW())=0,-100,ROUND(INDEX([1]Calculation!S:S,ROW()),0))</f>
        <v>-100</v>
      </c>
      <c r="O2142" s="8">
        <f>IF(INDEX([1]Calculation!T:T,ROW())=0,-100,ROUND(INDEX([1]Calculation!T:T,ROW()),0))</f>
        <v>-100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IF(INDEX([1]Calculation!L:L,ROW())=0,-100,ROUND(INDEX([1]Calculation!L:L,ROW()),0))</f>
        <v>-100</v>
      </c>
      <c r="H2143" s="8">
        <f>IF(INDEX([1]Calculation!M:M,ROW())=0,-100,ROUND(INDEX([1]Calculation!M:M,ROW()),0))</f>
        <v>-100</v>
      </c>
      <c r="I2143" s="8">
        <f>IF(INDEX([1]Calculation!N:N,ROW())=0,-100,ROUND(INDEX([1]Calculation!N:N,ROW()),0))</f>
        <v>-100</v>
      </c>
      <c r="J2143" s="8">
        <f>IF(INDEX([1]Calculation!O:O,ROW())=0,-100,ROUND(INDEX([1]Calculation!O:O,ROW()),0))</f>
        <v>-100</v>
      </c>
      <c r="K2143" s="8">
        <f>IF(INDEX([1]Calculation!P:P,ROW())=0,-100,ROUND(INDEX([1]Calculation!P:P,ROW()),0))</f>
        <v>-100</v>
      </c>
      <c r="L2143" s="8">
        <f>IF(INDEX([1]Calculation!Q:Q,ROW())=0,-100,ROUND(INDEX([1]Calculation!Q:Q,ROW()),0))</f>
        <v>-100</v>
      </c>
      <c r="M2143" s="8">
        <f>IF(INDEX([1]Calculation!R:R,ROW())=0,-100,ROUND(INDEX([1]Calculation!R:R,ROW()),0))</f>
        <v>-100</v>
      </c>
      <c r="N2143" s="8">
        <f>IF(INDEX([1]Calculation!S:S,ROW())=0,-100,ROUND(INDEX([1]Calculation!S:S,ROW()),0))</f>
        <v>-100</v>
      </c>
      <c r="O2143" s="8">
        <f>IF(INDEX([1]Calculation!T:T,ROW())=0,-100,ROUND(INDEX([1]Calculation!T:T,ROW()),0))</f>
        <v>-100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IF(INDEX([1]Calculation!L:L,ROW())=0,-100,ROUND(INDEX([1]Calculation!L:L,ROW()),0))</f>
        <v>-100</v>
      </c>
      <c r="H2144" s="8">
        <f>IF(INDEX([1]Calculation!M:M,ROW())=0,-100,ROUND(INDEX([1]Calculation!M:M,ROW()),0))</f>
        <v>-100</v>
      </c>
      <c r="I2144" s="8">
        <f>IF(INDEX([1]Calculation!N:N,ROW())=0,-100,ROUND(INDEX([1]Calculation!N:N,ROW()),0))</f>
        <v>-100</v>
      </c>
      <c r="J2144" s="8">
        <f>IF(INDEX([1]Calculation!O:O,ROW())=0,-100,ROUND(INDEX([1]Calculation!O:O,ROW()),0))</f>
        <v>-100</v>
      </c>
      <c r="K2144" s="8">
        <f>IF(INDEX([1]Calculation!P:P,ROW())=0,-100,ROUND(INDEX([1]Calculation!P:P,ROW()),0))</f>
        <v>-100</v>
      </c>
      <c r="L2144" s="8">
        <f>IF(INDEX([1]Calculation!Q:Q,ROW())=0,-100,ROUND(INDEX([1]Calculation!Q:Q,ROW()),0))</f>
        <v>-100</v>
      </c>
      <c r="M2144" s="8">
        <f>IF(INDEX([1]Calculation!R:R,ROW())=0,-100,ROUND(INDEX([1]Calculation!R:R,ROW()),0))</f>
        <v>-100</v>
      </c>
      <c r="N2144" s="8">
        <f>IF(INDEX([1]Calculation!S:S,ROW())=0,-100,ROUND(INDEX([1]Calculation!S:S,ROW()),0))</f>
        <v>-100</v>
      </c>
      <c r="O2144" s="8">
        <f>IF(INDEX([1]Calculation!T:T,ROW())=0,-100,ROUND(INDEX([1]Calculation!T:T,ROW()),0))</f>
        <v>-100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IF(INDEX([1]Calculation!L:L,ROW())=0,-100,ROUND(INDEX([1]Calculation!L:L,ROW()),0))</f>
        <v>-100</v>
      </c>
      <c r="H2145" s="8">
        <f>IF(INDEX([1]Calculation!M:M,ROW())=0,-100,ROUND(INDEX([1]Calculation!M:M,ROW()),0))</f>
        <v>-100</v>
      </c>
      <c r="I2145" s="8">
        <f>IF(INDEX([1]Calculation!N:N,ROW())=0,-100,ROUND(INDEX([1]Calculation!N:N,ROW()),0))</f>
        <v>-100</v>
      </c>
      <c r="J2145" s="8">
        <f>IF(INDEX([1]Calculation!O:O,ROW())=0,-100,ROUND(INDEX([1]Calculation!O:O,ROW()),0))</f>
        <v>-100</v>
      </c>
      <c r="K2145" s="8">
        <f>IF(INDEX([1]Calculation!P:P,ROW())=0,-100,ROUND(INDEX([1]Calculation!P:P,ROW()),0))</f>
        <v>-100</v>
      </c>
      <c r="L2145" s="8">
        <f>IF(INDEX([1]Calculation!Q:Q,ROW())=0,-100,ROUND(INDEX([1]Calculation!Q:Q,ROW()),0))</f>
        <v>-100</v>
      </c>
      <c r="M2145" s="8">
        <f>IF(INDEX([1]Calculation!R:R,ROW())=0,-100,ROUND(INDEX([1]Calculation!R:R,ROW()),0))</f>
        <v>-100</v>
      </c>
      <c r="N2145" s="8">
        <f>IF(INDEX([1]Calculation!S:S,ROW())=0,-100,ROUND(INDEX([1]Calculation!S:S,ROW()),0))</f>
        <v>-100</v>
      </c>
      <c r="O2145" s="8">
        <f>IF(INDEX([1]Calculation!T:T,ROW())=0,-100,ROUND(INDEX([1]Calculation!T:T,ROW()),0))</f>
        <v>-100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IF(INDEX([1]Calculation!L:L,ROW())=0,-100,ROUND(INDEX([1]Calculation!L:L,ROW()),0))</f>
        <v>-100</v>
      </c>
      <c r="H2146" s="8">
        <f>IF(INDEX([1]Calculation!M:M,ROW())=0,-100,ROUND(INDEX([1]Calculation!M:M,ROW()),0))</f>
        <v>-100</v>
      </c>
      <c r="I2146" s="8">
        <f>IF(INDEX([1]Calculation!N:N,ROW())=0,-100,ROUND(INDEX([1]Calculation!N:N,ROW()),0))</f>
        <v>-100</v>
      </c>
      <c r="J2146" s="8">
        <f>IF(INDEX([1]Calculation!O:O,ROW())=0,-100,ROUND(INDEX([1]Calculation!O:O,ROW()),0))</f>
        <v>-100</v>
      </c>
      <c r="K2146" s="8">
        <f>IF(INDEX([1]Calculation!P:P,ROW())=0,-100,ROUND(INDEX([1]Calculation!P:P,ROW()),0))</f>
        <v>-100</v>
      </c>
      <c r="L2146" s="8">
        <f>IF(INDEX([1]Calculation!Q:Q,ROW())=0,-100,ROUND(INDEX([1]Calculation!Q:Q,ROW()),0))</f>
        <v>-100</v>
      </c>
      <c r="M2146" s="8">
        <f>IF(INDEX([1]Calculation!R:R,ROW())=0,-100,ROUND(INDEX([1]Calculation!R:R,ROW()),0))</f>
        <v>-100</v>
      </c>
      <c r="N2146" s="8">
        <f>IF(INDEX([1]Calculation!S:S,ROW())=0,-100,ROUND(INDEX([1]Calculation!S:S,ROW()),0))</f>
        <v>-100</v>
      </c>
      <c r="O2146" s="8">
        <f>IF(INDEX([1]Calculation!T:T,ROW())=0,-100,ROUND(INDEX([1]Calculation!T:T,ROW()),0))</f>
        <v>-100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IF(INDEX([1]Calculation!L:L,ROW())=0,-100,ROUND(INDEX([1]Calculation!L:L,ROW()),0))</f>
        <v>-100</v>
      </c>
      <c r="H2147" s="8">
        <f>IF(INDEX([1]Calculation!M:M,ROW())=0,-100,ROUND(INDEX([1]Calculation!M:M,ROW()),0))</f>
        <v>-100</v>
      </c>
      <c r="I2147" s="8">
        <f>IF(INDEX([1]Calculation!N:N,ROW())=0,-100,ROUND(INDEX([1]Calculation!N:N,ROW()),0))</f>
        <v>-100</v>
      </c>
      <c r="J2147" s="8">
        <f>IF(INDEX([1]Calculation!O:O,ROW())=0,-100,ROUND(INDEX([1]Calculation!O:O,ROW()),0))</f>
        <v>-100</v>
      </c>
      <c r="K2147" s="8">
        <f>IF(INDEX([1]Calculation!P:P,ROW())=0,-100,ROUND(INDEX([1]Calculation!P:P,ROW()),0))</f>
        <v>-100</v>
      </c>
      <c r="L2147" s="8">
        <f>IF(INDEX([1]Calculation!Q:Q,ROW())=0,-100,ROUND(INDEX([1]Calculation!Q:Q,ROW()),0))</f>
        <v>-100</v>
      </c>
      <c r="M2147" s="8">
        <f>IF(INDEX([1]Calculation!R:R,ROW())=0,-100,ROUND(INDEX([1]Calculation!R:R,ROW()),0))</f>
        <v>-100</v>
      </c>
      <c r="N2147" s="8">
        <f>IF(INDEX([1]Calculation!S:S,ROW())=0,-100,ROUND(INDEX([1]Calculation!S:S,ROW()),0))</f>
        <v>-100</v>
      </c>
      <c r="O2147" s="8">
        <f>IF(INDEX([1]Calculation!T:T,ROW())=0,-100,ROUND(INDEX([1]Calculation!T:T,ROW()),0))</f>
        <v>-100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IF(INDEX([1]Calculation!L:L,ROW())=0,-100,ROUND(INDEX([1]Calculation!L:L,ROW()),0))</f>
        <v>-100</v>
      </c>
      <c r="H2148" s="8">
        <f>IF(INDEX([1]Calculation!M:M,ROW())=0,-100,ROUND(INDEX([1]Calculation!M:M,ROW()),0))</f>
        <v>-100</v>
      </c>
      <c r="I2148" s="8">
        <f>IF(INDEX([1]Calculation!N:N,ROW())=0,-100,ROUND(INDEX([1]Calculation!N:N,ROW()),0))</f>
        <v>-100</v>
      </c>
      <c r="J2148" s="8">
        <f>IF(INDEX([1]Calculation!O:O,ROW())=0,-100,ROUND(INDEX([1]Calculation!O:O,ROW()),0))</f>
        <v>-100</v>
      </c>
      <c r="K2148" s="8">
        <f>IF(INDEX([1]Calculation!P:P,ROW())=0,-100,ROUND(INDEX([1]Calculation!P:P,ROW()),0))</f>
        <v>-100</v>
      </c>
      <c r="L2148" s="8">
        <f>IF(INDEX([1]Calculation!Q:Q,ROW())=0,-100,ROUND(INDEX([1]Calculation!Q:Q,ROW()),0))</f>
        <v>-100</v>
      </c>
      <c r="M2148" s="8">
        <f>IF(INDEX([1]Calculation!R:R,ROW())=0,-100,ROUND(INDEX([1]Calculation!R:R,ROW()),0))</f>
        <v>-100</v>
      </c>
      <c r="N2148" s="8">
        <f>IF(INDEX([1]Calculation!S:S,ROW())=0,-100,ROUND(INDEX([1]Calculation!S:S,ROW()),0))</f>
        <v>-100</v>
      </c>
      <c r="O2148" s="8">
        <f>IF(INDEX([1]Calculation!T:T,ROW())=0,-100,ROUND(INDEX([1]Calculation!T:T,ROW()),0))</f>
        <v>-100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IF(INDEX([1]Calculation!L:L,ROW())=0,-100,ROUND(INDEX([1]Calculation!L:L,ROW()),0))</f>
        <v>-100</v>
      </c>
      <c r="H2149" s="8">
        <f>IF(INDEX([1]Calculation!M:M,ROW())=0,-100,ROUND(INDEX([1]Calculation!M:M,ROW()),0))</f>
        <v>-100</v>
      </c>
      <c r="I2149" s="8">
        <f>IF(INDEX([1]Calculation!N:N,ROW())=0,-100,ROUND(INDEX([1]Calculation!N:N,ROW()),0))</f>
        <v>-100</v>
      </c>
      <c r="J2149" s="8">
        <f>IF(INDEX([1]Calculation!O:O,ROW())=0,-100,ROUND(INDEX([1]Calculation!O:O,ROW()),0))</f>
        <v>-100</v>
      </c>
      <c r="K2149" s="8">
        <f>IF(INDEX([1]Calculation!P:P,ROW())=0,-100,ROUND(INDEX([1]Calculation!P:P,ROW()),0))</f>
        <v>-100</v>
      </c>
      <c r="L2149" s="8">
        <f>IF(INDEX([1]Calculation!Q:Q,ROW())=0,-100,ROUND(INDEX([1]Calculation!Q:Q,ROW()),0))</f>
        <v>-100</v>
      </c>
      <c r="M2149" s="8">
        <f>IF(INDEX([1]Calculation!R:R,ROW())=0,-100,ROUND(INDEX([1]Calculation!R:R,ROW()),0))</f>
        <v>-100</v>
      </c>
      <c r="N2149" s="8">
        <f>IF(INDEX([1]Calculation!S:S,ROW())=0,-100,ROUND(INDEX([1]Calculation!S:S,ROW()),0))</f>
        <v>-100</v>
      </c>
      <c r="O2149" s="8">
        <f>IF(INDEX([1]Calculation!T:T,ROW())=0,-100,ROUND(INDEX([1]Calculation!T:T,ROW()),0))</f>
        <v>-100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IF(INDEX([1]Calculation!L:L,ROW())=0,-100,ROUND(INDEX([1]Calculation!L:L,ROW()),0))</f>
        <v>-100</v>
      </c>
      <c r="H2150" s="8">
        <f>IF(INDEX([1]Calculation!M:M,ROW())=0,-100,ROUND(INDEX([1]Calculation!M:M,ROW()),0))</f>
        <v>-100</v>
      </c>
      <c r="I2150" s="8">
        <f>IF(INDEX([1]Calculation!N:N,ROW())=0,-100,ROUND(INDEX([1]Calculation!N:N,ROW()),0))</f>
        <v>-100</v>
      </c>
      <c r="J2150" s="8">
        <f>IF(INDEX([1]Calculation!O:O,ROW())=0,-100,ROUND(INDEX([1]Calculation!O:O,ROW()),0))</f>
        <v>-100</v>
      </c>
      <c r="K2150" s="8">
        <f>IF(INDEX([1]Calculation!P:P,ROW())=0,-100,ROUND(INDEX([1]Calculation!P:P,ROW()),0))</f>
        <v>-100</v>
      </c>
      <c r="L2150" s="8">
        <f>IF(INDEX([1]Calculation!Q:Q,ROW())=0,-100,ROUND(INDEX([1]Calculation!Q:Q,ROW()),0))</f>
        <v>-100</v>
      </c>
      <c r="M2150" s="8">
        <f>IF(INDEX([1]Calculation!R:R,ROW())=0,-100,ROUND(INDEX([1]Calculation!R:R,ROW()),0))</f>
        <v>-100</v>
      </c>
      <c r="N2150" s="8">
        <f>IF(INDEX([1]Calculation!S:S,ROW())=0,-100,ROUND(INDEX([1]Calculation!S:S,ROW()),0))</f>
        <v>-100</v>
      </c>
      <c r="O2150" s="8">
        <f>IF(INDEX([1]Calculation!T:T,ROW())=0,-100,ROUND(INDEX([1]Calculation!T:T,ROW()),0))</f>
        <v>-100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IF(INDEX([1]Calculation!L:L,ROW())=0,-100,ROUND(INDEX([1]Calculation!L:L,ROW()),0))</f>
        <v>-100</v>
      </c>
      <c r="H2151" s="8">
        <f>IF(INDEX([1]Calculation!M:M,ROW())=0,-100,ROUND(INDEX([1]Calculation!M:M,ROW()),0))</f>
        <v>-100</v>
      </c>
      <c r="I2151" s="8">
        <f>IF(INDEX([1]Calculation!N:N,ROW())=0,-100,ROUND(INDEX([1]Calculation!N:N,ROW()),0))</f>
        <v>-100</v>
      </c>
      <c r="J2151" s="8">
        <f>IF(INDEX([1]Calculation!O:O,ROW())=0,-100,ROUND(INDEX([1]Calculation!O:O,ROW()),0))</f>
        <v>-100</v>
      </c>
      <c r="K2151" s="8">
        <f>IF(INDEX([1]Calculation!P:P,ROW())=0,-100,ROUND(INDEX([1]Calculation!P:P,ROW()),0))</f>
        <v>-100</v>
      </c>
      <c r="L2151" s="8">
        <f>IF(INDEX([1]Calculation!Q:Q,ROW())=0,-100,ROUND(INDEX([1]Calculation!Q:Q,ROW()),0))</f>
        <v>-100</v>
      </c>
      <c r="M2151" s="8">
        <f>IF(INDEX([1]Calculation!R:R,ROW())=0,-100,ROUND(INDEX([1]Calculation!R:R,ROW()),0))</f>
        <v>-100</v>
      </c>
      <c r="N2151" s="8">
        <f>IF(INDEX([1]Calculation!S:S,ROW())=0,-100,ROUND(INDEX([1]Calculation!S:S,ROW()),0))</f>
        <v>-100</v>
      </c>
      <c r="O2151" s="8">
        <f>IF(INDEX([1]Calculation!T:T,ROW())=0,-100,ROUND(INDEX([1]Calculation!T:T,ROW()),0))</f>
        <v>-100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IF(INDEX([1]Calculation!L:L,ROW())=0,-100,ROUND(INDEX([1]Calculation!L:L,ROW()),0))</f>
        <v>-100</v>
      </c>
      <c r="H2152" s="8">
        <f>IF(INDEX([1]Calculation!M:M,ROW())=0,-100,ROUND(INDEX([1]Calculation!M:M,ROW()),0))</f>
        <v>-100</v>
      </c>
      <c r="I2152" s="8">
        <f>IF(INDEX([1]Calculation!N:N,ROW())=0,-100,ROUND(INDEX([1]Calculation!N:N,ROW()),0))</f>
        <v>-100</v>
      </c>
      <c r="J2152" s="8">
        <f>IF(INDEX([1]Calculation!O:O,ROW())=0,-100,ROUND(INDEX([1]Calculation!O:O,ROW()),0))</f>
        <v>-100</v>
      </c>
      <c r="K2152" s="8">
        <f>IF(INDEX([1]Calculation!P:P,ROW())=0,-100,ROUND(INDEX([1]Calculation!P:P,ROW()),0))</f>
        <v>-100</v>
      </c>
      <c r="L2152" s="8">
        <f>IF(INDEX([1]Calculation!Q:Q,ROW())=0,-100,ROUND(INDEX([1]Calculation!Q:Q,ROW()),0))</f>
        <v>-100</v>
      </c>
      <c r="M2152" s="8">
        <f>IF(INDEX([1]Calculation!R:R,ROW())=0,-100,ROUND(INDEX([1]Calculation!R:R,ROW()),0))</f>
        <v>-100</v>
      </c>
      <c r="N2152" s="8">
        <f>IF(INDEX([1]Calculation!S:S,ROW())=0,-100,ROUND(INDEX([1]Calculation!S:S,ROW()),0))</f>
        <v>-100</v>
      </c>
      <c r="O2152" s="8">
        <f>IF(INDEX([1]Calculation!T:T,ROW())=0,-100,ROUND(INDEX([1]Calculation!T:T,ROW()),0))</f>
        <v>-100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IF(INDEX([1]Calculation!L:L,ROW())=0,-100,ROUND(INDEX([1]Calculation!L:L,ROW()),0))</f>
        <v>-100</v>
      </c>
      <c r="H2153" s="8">
        <f>IF(INDEX([1]Calculation!M:M,ROW())=0,-100,ROUND(INDEX([1]Calculation!M:M,ROW()),0))</f>
        <v>-100</v>
      </c>
      <c r="I2153" s="8">
        <f>IF(INDEX([1]Calculation!N:N,ROW())=0,-100,ROUND(INDEX([1]Calculation!N:N,ROW()),0))</f>
        <v>-100</v>
      </c>
      <c r="J2153" s="8">
        <f>IF(INDEX([1]Calculation!O:O,ROW())=0,-100,ROUND(INDEX([1]Calculation!O:O,ROW()),0))</f>
        <v>-100</v>
      </c>
      <c r="K2153" s="8">
        <f>IF(INDEX([1]Calculation!P:P,ROW())=0,-100,ROUND(INDEX([1]Calculation!P:P,ROW()),0))</f>
        <v>-100</v>
      </c>
      <c r="L2153" s="8">
        <f>IF(INDEX([1]Calculation!Q:Q,ROW())=0,-100,ROUND(INDEX([1]Calculation!Q:Q,ROW()),0))</f>
        <v>-100</v>
      </c>
      <c r="M2153" s="8">
        <f>IF(INDEX([1]Calculation!R:R,ROW())=0,-100,ROUND(INDEX([1]Calculation!R:R,ROW()),0))</f>
        <v>-100</v>
      </c>
      <c r="N2153" s="8">
        <f>IF(INDEX([1]Calculation!S:S,ROW())=0,-100,ROUND(INDEX([1]Calculation!S:S,ROW()),0))</f>
        <v>-100</v>
      </c>
      <c r="O2153" s="8">
        <f>IF(INDEX([1]Calculation!T:T,ROW())=0,-100,ROUND(INDEX([1]Calculation!T:T,ROW()),0))</f>
        <v>-100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IF(INDEX([1]Calculation!L:L,ROW())=0,-100,ROUND(INDEX([1]Calculation!L:L,ROW()),0))</f>
        <v>-100</v>
      </c>
      <c r="H2154" s="8">
        <f>IF(INDEX([1]Calculation!M:M,ROW())=0,-100,ROUND(INDEX([1]Calculation!M:M,ROW()),0))</f>
        <v>-100</v>
      </c>
      <c r="I2154" s="8">
        <f>IF(INDEX([1]Calculation!N:N,ROW())=0,-100,ROUND(INDEX([1]Calculation!N:N,ROW()),0))</f>
        <v>-100</v>
      </c>
      <c r="J2154" s="8">
        <f>IF(INDEX([1]Calculation!O:O,ROW())=0,-100,ROUND(INDEX([1]Calculation!O:O,ROW()),0))</f>
        <v>-100</v>
      </c>
      <c r="K2154" s="8">
        <f>IF(INDEX([1]Calculation!P:P,ROW())=0,-100,ROUND(INDEX([1]Calculation!P:P,ROW()),0))</f>
        <v>-100</v>
      </c>
      <c r="L2154" s="8">
        <f>IF(INDEX([1]Calculation!Q:Q,ROW())=0,-100,ROUND(INDEX([1]Calculation!Q:Q,ROW()),0))</f>
        <v>-100</v>
      </c>
      <c r="M2154" s="8">
        <f>IF(INDEX([1]Calculation!R:R,ROW())=0,-100,ROUND(INDEX([1]Calculation!R:R,ROW()),0))</f>
        <v>-100</v>
      </c>
      <c r="N2154" s="8">
        <f>IF(INDEX([1]Calculation!S:S,ROW())=0,-100,ROUND(INDEX([1]Calculation!S:S,ROW()),0))</f>
        <v>-100</v>
      </c>
      <c r="O2154" s="8">
        <f>IF(INDEX([1]Calculation!T:T,ROW())=0,-100,ROUND(INDEX([1]Calculation!T:T,ROW()),0))</f>
        <v>-100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IF(INDEX([1]Calculation!L:L,ROW())=0,-100,ROUND(INDEX([1]Calculation!L:L,ROW()),0))</f>
        <v>-100</v>
      </c>
      <c r="H2155" s="8">
        <f>IF(INDEX([1]Calculation!M:M,ROW())=0,-100,ROUND(INDEX([1]Calculation!M:M,ROW()),0))</f>
        <v>-100</v>
      </c>
      <c r="I2155" s="8">
        <f>IF(INDEX([1]Calculation!N:N,ROW())=0,-100,ROUND(INDEX([1]Calculation!N:N,ROW()),0))</f>
        <v>-100</v>
      </c>
      <c r="J2155" s="8">
        <f>IF(INDEX([1]Calculation!O:O,ROW())=0,-100,ROUND(INDEX([1]Calculation!O:O,ROW()),0))</f>
        <v>-100</v>
      </c>
      <c r="K2155" s="8">
        <f>IF(INDEX([1]Calculation!P:P,ROW())=0,-100,ROUND(INDEX([1]Calculation!P:P,ROW()),0))</f>
        <v>-100</v>
      </c>
      <c r="L2155" s="8">
        <f>IF(INDEX([1]Calculation!Q:Q,ROW())=0,-100,ROUND(INDEX([1]Calculation!Q:Q,ROW()),0))</f>
        <v>-100</v>
      </c>
      <c r="M2155" s="8">
        <f>IF(INDEX([1]Calculation!R:R,ROW())=0,-100,ROUND(INDEX([1]Calculation!R:R,ROW()),0))</f>
        <v>-100</v>
      </c>
      <c r="N2155" s="8">
        <f>IF(INDEX([1]Calculation!S:S,ROW())=0,-100,ROUND(INDEX([1]Calculation!S:S,ROW()),0))</f>
        <v>-100</v>
      </c>
      <c r="O2155" s="8">
        <f>IF(INDEX([1]Calculation!T:T,ROW())=0,-100,ROUND(INDEX([1]Calculation!T:T,ROW()),0))</f>
        <v>-100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IF(INDEX([1]Calculation!L:L,ROW())=0,-100,ROUND(INDEX([1]Calculation!L:L,ROW()),0))</f>
        <v>-100</v>
      </c>
      <c r="H2156" s="8">
        <f>IF(INDEX([1]Calculation!M:M,ROW())=0,-100,ROUND(INDEX([1]Calculation!M:M,ROW()),0))</f>
        <v>-100</v>
      </c>
      <c r="I2156" s="8">
        <f>IF(INDEX([1]Calculation!N:N,ROW())=0,-100,ROUND(INDEX([1]Calculation!N:N,ROW()),0))</f>
        <v>-100</v>
      </c>
      <c r="J2156" s="8">
        <f>IF(INDEX([1]Calculation!O:O,ROW())=0,-100,ROUND(INDEX([1]Calculation!O:O,ROW()),0))</f>
        <v>-100</v>
      </c>
      <c r="K2156" s="8">
        <f>IF(INDEX([1]Calculation!P:P,ROW())=0,-100,ROUND(INDEX([1]Calculation!P:P,ROW()),0))</f>
        <v>-100</v>
      </c>
      <c r="L2156" s="8">
        <f>IF(INDEX([1]Calculation!Q:Q,ROW())=0,-100,ROUND(INDEX([1]Calculation!Q:Q,ROW()),0))</f>
        <v>-100</v>
      </c>
      <c r="M2156" s="8">
        <f>IF(INDEX([1]Calculation!R:R,ROW())=0,-100,ROUND(INDEX([1]Calculation!R:R,ROW()),0))</f>
        <v>-100</v>
      </c>
      <c r="N2156" s="8">
        <f>IF(INDEX([1]Calculation!S:S,ROW())=0,-100,ROUND(INDEX([1]Calculation!S:S,ROW()),0))</f>
        <v>-100</v>
      </c>
      <c r="O2156" s="8">
        <f>IF(INDEX([1]Calculation!T:T,ROW())=0,-100,ROUND(INDEX([1]Calculation!T:T,ROW()),0))</f>
        <v>-100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IF(INDEX([1]Calculation!L:L,ROW())=0,-100,ROUND(INDEX([1]Calculation!L:L,ROW()),0))</f>
        <v>-100</v>
      </c>
      <c r="H2157" s="8">
        <f>IF(INDEX([1]Calculation!M:M,ROW())=0,-100,ROUND(INDEX([1]Calculation!M:M,ROW()),0))</f>
        <v>-100</v>
      </c>
      <c r="I2157" s="8">
        <f>IF(INDEX([1]Calculation!N:N,ROW())=0,-100,ROUND(INDEX([1]Calculation!N:N,ROW()),0))</f>
        <v>-100</v>
      </c>
      <c r="J2157" s="8">
        <f>IF(INDEX([1]Calculation!O:O,ROW())=0,-100,ROUND(INDEX([1]Calculation!O:O,ROW()),0))</f>
        <v>-100</v>
      </c>
      <c r="K2157" s="8">
        <f>IF(INDEX([1]Calculation!P:P,ROW())=0,-100,ROUND(INDEX([1]Calculation!P:P,ROW()),0))</f>
        <v>-100</v>
      </c>
      <c r="L2157" s="8">
        <f>IF(INDEX([1]Calculation!Q:Q,ROW())=0,-100,ROUND(INDEX([1]Calculation!Q:Q,ROW()),0))</f>
        <v>-100</v>
      </c>
      <c r="M2157" s="8">
        <f>IF(INDEX([1]Calculation!R:R,ROW())=0,-100,ROUND(INDEX([1]Calculation!R:R,ROW()),0))</f>
        <v>-100</v>
      </c>
      <c r="N2157" s="8">
        <f>IF(INDEX([1]Calculation!S:S,ROW())=0,-100,ROUND(INDEX([1]Calculation!S:S,ROW()),0))</f>
        <v>-100</v>
      </c>
      <c r="O2157" s="8">
        <f>IF(INDEX([1]Calculation!T:T,ROW())=0,-100,ROUND(INDEX([1]Calculation!T:T,ROW()),0))</f>
        <v>-100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IF(INDEX([1]Calculation!L:L,ROW())=0,-100,ROUND(INDEX([1]Calculation!L:L,ROW()),0))</f>
        <v>-100</v>
      </c>
      <c r="H2158" s="8">
        <f>IF(INDEX([1]Calculation!M:M,ROW())=0,-100,ROUND(INDEX([1]Calculation!M:M,ROW()),0))</f>
        <v>-100</v>
      </c>
      <c r="I2158" s="8">
        <f>IF(INDEX([1]Calculation!N:N,ROW())=0,-100,ROUND(INDEX([1]Calculation!N:N,ROW()),0))</f>
        <v>-100</v>
      </c>
      <c r="J2158" s="8">
        <f>IF(INDEX([1]Calculation!O:O,ROW())=0,-100,ROUND(INDEX([1]Calculation!O:O,ROW()),0))</f>
        <v>-100</v>
      </c>
      <c r="K2158" s="8">
        <f>IF(INDEX([1]Calculation!P:P,ROW())=0,-100,ROUND(INDEX([1]Calculation!P:P,ROW()),0))</f>
        <v>-100</v>
      </c>
      <c r="L2158" s="8">
        <f>IF(INDEX([1]Calculation!Q:Q,ROW())=0,-100,ROUND(INDEX([1]Calculation!Q:Q,ROW()),0))</f>
        <v>-100</v>
      </c>
      <c r="M2158" s="8">
        <f>IF(INDEX([1]Calculation!R:R,ROW())=0,-100,ROUND(INDEX([1]Calculation!R:R,ROW()),0))</f>
        <v>-100</v>
      </c>
      <c r="N2158" s="8">
        <f>IF(INDEX([1]Calculation!S:S,ROW())=0,-100,ROUND(INDEX([1]Calculation!S:S,ROW()),0))</f>
        <v>-100</v>
      </c>
      <c r="O2158" s="8">
        <f>IF(INDEX([1]Calculation!T:T,ROW())=0,-100,ROUND(INDEX([1]Calculation!T:T,ROW()),0))</f>
        <v>-100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IF(INDEX([1]Calculation!L:L,ROW())=0,-100,ROUND(INDEX([1]Calculation!L:L,ROW()),0))</f>
        <v>-100</v>
      </c>
      <c r="H2159" s="8">
        <f>IF(INDEX([1]Calculation!M:M,ROW())=0,-100,ROUND(INDEX([1]Calculation!M:M,ROW()),0))</f>
        <v>-100</v>
      </c>
      <c r="I2159" s="8">
        <f>IF(INDEX([1]Calculation!N:N,ROW())=0,-100,ROUND(INDEX([1]Calculation!N:N,ROW()),0))</f>
        <v>-100</v>
      </c>
      <c r="J2159" s="8">
        <f>IF(INDEX([1]Calculation!O:O,ROW())=0,-100,ROUND(INDEX([1]Calculation!O:O,ROW()),0))</f>
        <v>-100</v>
      </c>
      <c r="K2159" s="8">
        <f>IF(INDEX([1]Calculation!P:P,ROW())=0,-100,ROUND(INDEX([1]Calculation!P:P,ROW()),0))</f>
        <v>-100</v>
      </c>
      <c r="L2159" s="8">
        <f>IF(INDEX([1]Calculation!Q:Q,ROW())=0,-100,ROUND(INDEX([1]Calculation!Q:Q,ROW()),0))</f>
        <v>-100</v>
      </c>
      <c r="M2159" s="8">
        <f>IF(INDEX([1]Calculation!R:R,ROW())=0,-100,ROUND(INDEX([1]Calculation!R:R,ROW()),0))</f>
        <v>-100</v>
      </c>
      <c r="N2159" s="8">
        <f>IF(INDEX([1]Calculation!S:S,ROW())=0,-100,ROUND(INDEX([1]Calculation!S:S,ROW()),0))</f>
        <v>-100</v>
      </c>
      <c r="O2159" s="8">
        <f>IF(INDEX([1]Calculation!T:T,ROW())=0,-100,ROUND(INDEX([1]Calculation!T:T,ROW()),0))</f>
        <v>-100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IF(INDEX([1]Calculation!L:L,ROW())=0,-100,ROUND(INDEX([1]Calculation!L:L,ROW()),0))</f>
        <v>-100</v>
      </c>
      <c r="H2160" s="8">
        <f>IF(INDEX([1]Calculation!M:M,ROW())=0,-100,ROUND(INDEX([1]Calculation!M:M,ROW()),0))</f>
        <v>-100</v>
      </c>
      <c r="I2160" s="8">
        <f>IF(INDEX([1]Calculation!N:N,ROW())=0,-100,ROUND(INDEX([1]Calculation!N:N,ROW()),0))</f>
        <v>-100</v>
      </c>
      <c r="J2160" s="8">
        <f>IF(INDEX([1]Calculation!O:O,ROW())=0,-100,ROUND(INDEX([1]Calculation!O:O,ROW()),0))</f>
        <v>-100</v>
      </c>
      <c r="K2160" s="8">
        <f>IF(INDEX([1]Calculation!P:P,ROW())=0,-100,ROUND(INDEX([1]Calculation!P:P,ROW()),0))</f>
        <v>-100</v>
      </c>
      <c r="L2160" s="8">
        <f>IF(INDEX([1]Calculation!Q:Q,ROW())=0,-100,ROUND(INDEX([1]Calculation!Q:Q,ROW()),0))</f>
        <v>-100</v>
      </c>
      <c r="M2160" s="8">
        <f>IF(INDEX([1]Calculation!R:R,ROW())=0,-100,ROUND(INDEX([1]Calculation!R:R,ROW()),0))</f>
        <v>-100</v>
      </c>
      <c r="N2160" s="8">
        <f>IF(INDEX([1]Calculation!S:S,ROW())=0,-100,ROUND(INDEX([1]Calculation!S:S,ROW()),0))</f>
        <v>-100</v>
      </c>
      <c r="O2160" s="8">
        <f>IF(INDEX([1]Calculation!T:T,ROW())=0,-100,ROUND(INDEX([1]Calculation!T:T,ROW()),0))</f>
        <v>-100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IF(INDEX([1]Calculation!L:L,ROW())=0,-100,ROUND(INDEX([1]Calculation!L:L,ROW()),0))</f>
        <v>-100</v>
      </c>
      <c r="H2161" s="8">
        <f>IF(INDEX([1]Calculation!M:M,ROW())=0,-100,ROUND(INDEX([1]Calculation!M:M,ROW()),0))</f>
        <v>-100</v>
      </c>
      <c r="I2161" s="8">
        <f>IF(INDEX([1]Calculation!N:N,ROW())=0,-100,ROUND(INDEX([1]Calculation!N:N,ROW()),0))</f>
        <v>-100</v>
      </c>
      <c r="J2161" s="8">
        <f>IF(INDEX([1]Calculation!O:O,ROW())=0,-100,ROUND(INDEX([1]Calculation!O:O,ROW()),0))</f>
        <v>-100</v>
      </c>
      <c r="K2161" s="8">
        <f>IF(INDEX([1]Calculation!P:P,ROW())=0,-100,ROUND(INDEX([1]Calculation!P:P,ROW()),0))</f>
        <v>-100</v>
      </c>
      <c r="L2161" s="8">
        <f>IF(INDEX([1]Calculation!Q:Q,ROW())=0,-100,ROUND(INDEX([1]Calculation!Q:Q,ROW()),0))</f>
        <v>-100</v>
      </c>
      <c r="M2161" s="8">
        <f>IF(INDEX([1]Calculation!R:R,ROW())=0,-100,ROUND(INDEX([1]Calculation!R:R,ROW()),0))</f>
        <v>-100</v>
      </c>
      <c r="N2161" s="8">
        <f>IF(INDEX([1]Calculation!S:S,ROW())=0,-100,ROUND(INDEX([1]Calculation!S:S,ROW()),0))</f>
        <v>-100</v>
      </c>
      <c r="O2161" s="8">
        <f>IF(INDEX([1]Calculation!T:T,ROW())=0,-100,ROUND(INDEX([1]Calculation!T:T,ROW()),0))</f>
        <v>-100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IF(INDEX([1]Calculation!L:L,ROW())=0,-100,ROUND(INDEX([1]Calculation!L:L,ROW()),0))</f>
        <v>-100</v>
      </c>
      <c r="H2162" s="8">
        <f>IF(INDEX([1]Calculation!M:M,ROW())=0,-100,ROUND(INDEX([1]Calculation!M:M,ROW()),0))</f>
        <v>-100</v>
      </c>
      <c r="I2162" s="8">
        <f>IF(INDEX([1]Calculation!N:N,ROW())=0,-100,ROUND(INDEX([1]Calculation!N:N,ROW()),0))</f>
        <v>-100</v>
      </c>
      <c r="J2162" s="8">
        <f>IF(INDEX([1]Calculation!O:O,ROW())=0,-100,ROUND(INDEX([1]Calculation!O:O,ROW()),0))</f>
        <v>-100</v>
      </c>
      <c r="K2162" s="8">
        <f>IF(INDEX([1]Calculation!P:P,ROW())=0,-100,ROUND(INDEX([1]Calculation!P:P,ROW()),0))</f>
        <v>-100</v>
      </c>
      <c r="L2162" s="8">
        <f>IF(INDEX([1]Calculation!Q:Q,ROW())=0,-100,ROUND(INDEX([1]Calculation!Q:Q,ROW()),0))</f>
        <v>-100</v>
      </c>
      <c r="M2162" s="8">
        <f>IF(INDEX([1]Calculation!R:R,ROW())=0,-100,ROUND(INDEX([1]Calculation!R:R,ROW()),0))</f>
        <v>-100</v>
      </c>
      <c r="N2162" s="8">
        <f>IF(INDEX([1]Calculation!S:S,ROW())=0,-100,ROUND(INDEX([1]Calculation!S:S,ROW()),0))</f>
        <v>-100</v>
      </c>
      <c r="O2162" s="8">
        <f>IF(INDEX([1]Calculation!T:T,ROW())=0,-100,ROUND(INDEX([1]Calculation!T:T,ROW()),0))</f>
        <v>-100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IF(INDEX([1]Calculation!L:L,ROW())=0,-100,ROUND(INDEX([1]Calculation!L:L,ROW()),0))</f>
        <v>-100</v>
      </c>
      <c r="H2163" s="8">
        <f>IF(INDEX([1]Calculation!M:M,ROW())=0,-100,ROUND(INDEX([1]Calculation!M:M,ROW()),0))</f>
        <v>-100</v>
      </c>
      <c r="I2163" s="8">
        <f>IF(INDEX([1]Calculation!N:N,ROW())=0,-100,ROUND(INDEX([1]Calculation!N:N,ROW()),0))</f>
        <v>-100</v>
      </c>
      <c r="J2163" s="8">
        <f>IF(INDEX([1]Calculation!O:O,ROW())=0,-100,ROUND(INDEX([1]Calculation!O:O,ROW()),0))</f>
        <v>-100</v>
      </c>
      <c r="K2163" s="8">
        <f>IF(INDEX([1]Calculation!P:P,ROW())=0,-100,ROUND(INDEX([1]Calculation!P:P,ROW()),0))</f>
        <v>-100</v>
      </c>
      <c r="L2163" s="8">
        <f>IF(INDEX([1]Calculation!Q:Q,ROW())=0,-100,ROUND(INDEX([1]Calculation!Q:Q,ROW()),0))</f>
        <v>-100</v>
      </c>
      <c r="M2163" s="8">
        <f>IF(INDEX([1]Calculation!R:R,ROW())=0,-100,ROUND(INDEX([1]Calculation!R:R,ROW()),0))</f>
        <v>-100</v>
      </c>
      <c r="N2163" s="8">
        <f>IF(INDEX([1]Calculation!S:S,ROW())=0,-100,ROUND(INDEX([1]Calculation!S:S,ROW()),0))</f>
        <v>-100</v>
      </c>
      <c r="O2163" s="8">
        <f>IF(INDEX([1]Calculation!T:T,ROW())=0,-100,ROUND(INDEX([1]Calculation!T:T,ROW()),0))</f>
        <v>-100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IF(INDEX([1]Calculation!L:L,ROW())=0,-100,ROUND(INDEX([1]Calculation!L:L,ROW()),0))</f>
        <v>-100</v>
      </c>
      <c r="H2164" s="8">
        <f>IF(INDEX([1]Calculation!M:M,ROW())=0,-100,ROUND(INDEX([1]Calculation!M:M,ROW()),0))</f>
        <v>-100</v>
      </c>
      <c r="I2164" s="8">
        <f>IF(INDEX([1]Calculation!N:N,ROW())=0,-100,ROUND(INDEX([1]Calculation!N:N,ROW()),0))</f>
        <v>-100</v>
      </c>
      <c r="J2164" s="8">
        <f>IF(INDEX([1]Calculation!O:O,ROW())=0,-100,ROUND(INDEX([1]Calculation!O:O,ROW()),0))</f>
        <v>-100</v>
      </c>
      <c r="K2164" s="8">
        <f>IF(INDEX([1]Calculation!P:P,ROW())=0,-100,ROUND(INDEX([1]Calculation!P:P,ROW()),0))</f>
        <v>-100</v>
      </c>
      <c r="L2164" s="8">
        <f>IF(INDEX([1]Calculation!Q:Q,ROW())=0,-100,ROUND(INDEX([1]Calculation!Q:Q,ROW()),0))</f>
        <v>-100</v>
      </c>
      <c r="M2164" s="8">
        <f>IF(INDEX([1]Calculation!R:R,ROW())=0,-100,ROUND(INDEX([1]Calculation!R:R,ROW()),0))</f>
        <v>-100</v>
      </c>
      <c r="N2164" s="8">
        <f>IF(INDEX([1]Calculation!S:S,ROW())=0,-100,ROUND(INDEX([1]Calculation!S:S,ROW()),0))</f>
        <v>-100</v>
      </c>
      <c r="O2164" s="8">
        <f>IF(INDEX([1]Calculation!T:T,ROW())=0,-100,ROUND(INDEX([1]Calculation!T:T,ROW()),0))</f>
        <v>-100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IF(INDEX([1]Calculation!L:L,ROW())=0,-100,ROUND(INDEX([1]Calculation!L:L,ROW()),0))</f>
        <v>-100</v>
      </c>
      <c r="H2165" s="8">
        <f>IF(INDEX([1]Calculation!M:M,ROW())=0,-100,ROUND(INDEX([1]Calculation!M:M,ROW()),0))</f>
        <v>-100</v>
      </c>
      <c r="I2165" s="8">
        <f>IF(INDEX([1]Calculation!N:N,ROW())=0,-100,ROUND(INDEX([1]Calculation!N:N,ROW()),0))</f>
        <v>-100</v>
      </c>
      <c r="J2165" s="8">
        <f>IF(INDEX([1]Calculation!O:O,ROW())=0,-100,ROUND(INDEX([1]Calculation!O:O,ROW()),0))</f>
        <v>-100</v>
      </c>
      <c r="K2165" s="8">
        <f>IF(INDEX([1]Calculation!P:P,ROW())=0,-100,ROUND(INDEX([1]Calculation!P:P,ROW()),0))</f>
        <v>-100</v>
      </c>
      <c r="L2165" s="8">
        <f>IF(INDEX([1]Calculation!Q:Q,ROW())=0,-100,ROUND(INDEX([1]Calculation!Q:Q,ROW()),0))</f>
        <v>-100</v>
      </c>
      <c r="M2165" s="8">
        <f>IF(INDEX([1]Calculation!R:R,ROW())=0,-100,ROUND(INDEX([1]Calculation!R:R,ROW()),0))</f>
        <v>-100</v>
      </c>
      <c r="N2165" s="8">
        <f>IF(INDEX([1]Calculation!S:S,ROW())=0,-100,ROUND(INDEX([1]Calculation!S:S,ROW()),0))</f>
        <v>-100</v>
      </c>
      <c r="O2165" s="8">
        <f>IF(INDEX([1]Calculation!T:T,ROW())=0,-100,ROUND(INDEX([1]Calculation!T:T,ROW()),0))</f>
        <v>-100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IF(INDEX([1]Calculation!L:L,ROW())=0,-100,ROUND(INDEX([1]Calculation!L:L,ROW()),0))</f>
        <v>-100</v>
      </c>
      <c r="H2166" s="8">
        <f>IF(INDEX([1]Calculation!M:M,ROW())=0,-100,ROUND(INDEX([1]Calculation!M:M,ROW()),0))</f>
        <v>-100</v>
      </c>
      <c r="I2166" s="8">
        <f>IF(INDEX([1]Calculation!N:N,ROW())=0,-100,ROUND(INDEX([1]Calculation!N:N,ROW()),0))</f>
        <v>-100</v>
      </c>
      <c r="J2166" s="8">
        <f>IF(INDEX([1]Calculation!O:O,ROW())=0,-100,ROUND(INDEX([1]Calculation!O:O,ROW()),0))</f>
        <v>-100</v>
      </c>
      <c r="K2166" s="8">
        <f>IF(INDEX([1]Calculation!P:P,ROW())=0,-100,ROUND(INDEX([1]Calculation!P:P,ROW()),0))</f>
        <v>-100</v>
      </c>
      <c r="L2166" s="8">
        <f>IF(INDEX([1]Calculation!Q:Q,ROW())=0,-100,ROUND(INDEX([1]Calculation!Q:Q,ROW()),0))</f>
        <v>-100</v>
      </c>
      <c r="M2166" s="8">
        <f>IF(INDEX([1]Calculation!R:R,ROW())=0,-100,ROUND(INDEX([1]Calculation!R:R,ROW()),0))</f>
        <v>-100</v>
      </c>
      <c r="N2166" s="8">
        <f>IF(INDEX([1]Calculation!S:S,ROW())=0,-100,ROUND(INDEX([1]Calculation!S:S,ROW()),0))</f>
        <v>-100</v>
      </c>
      <c r="O2166" s="8">
        <f>IF(INDEX([1]Calculation!T:T,ROW())=0,-100,ROUND(INDEX([1]Calculation!T:T,ROW()),0))</f>
        <v>-100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IF(INDEX([1]Calculation!L:L,ROW())=0,-100,ROUND(INDEX([1]Calculation!L:L,ROW()),0))</f>
        <v>-100</v>
      </c>
      <c r="H2167" s="8">
        <f>IF(INDEX([1]Calculation!M:M,ROW())=0,-100,ROUND(INDEX([1]Calculation!M:M,ROW()),0))</f>
        <v>-100</v>
      </c>
      <c r="I2167" s="8">
        <f>IF(INDEX([1]Calculation!N:N,ROW())=0,-100,ROUND(INDEX([1]Calculation!N:N,ROW()),0))</f>
        <v>-100</v>
      </c>
      <c r="J2167" s="8">
        <f>IF(INDEX([1]Calculation!O:O,ROW())=0,-100,ROUND(INDEX([1]Calculation!O:O,ROW()),0))</f>
        <v>-100</v>
      </c>
      <c r="K2167" s="8">
        <f>IF(INDEX([1]Calculation!P:P,ROW())=0,-100,ROUND(INDEX([1]Calculation!P:P,ROW()),0))</f>
        <v>-100</v>
      </c>
      <c r="L2167" s="8">
        <f>IF(INDEX([1]Calculation!Q:Q,ROW())=0,-100,ROUND(INDEX([1]Calculation!Q:Q,ROW()),0))</f>
        <v>-100</v>
      </c>
      <c r="M2167" s="8">
        <f>IF(INDEX([1]Calculation!R:R,ROW())=0,-100,ROUND(INDEX([1]Calculation!R:R,ROW()),0))</f>
        <v>-100</v>
      </c>
      <c r="N2167" s="8">
        <f>IF(INDEX([1]Calculation!S:S,ROW())=0,-100,ROUND(INDEX([1]Calculation!S:S,ROW()),0))</f>
        <v>-100</v>
      </c>
      <c r="O2167" s="8">
        <f>IF(INDEX([1]Calculation!T:T,ROW())=0,-100,ROUND(INDEX([1]Calculation!T:T,ROW()),0))</f>
        <v>-100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IF(INDEX([1]Calculation!L:L,ROW())=0,-100,ROUND(INDEX([1]Calculation!L:L,ROW()),0))</f>
        <v>-100</v>
      </c>
      <c r="H2168" s="8">
        <f>IF(INDEX([1]Calculation!M:M,ROW())=0,-100,ROUND(INDEX([1]Calculation!M:M,ROW()),0))</f>
        <v>-100</v>
      </c>
      <c r="I2168" s="8">
        <f>IF(INDEX([1]Calculation!N:N,ROW())=0,-100,ROUND(INDEX([1]Calculation!N:N,ROW()),0))</f>
        <v>-100</v>
      </c>
      <c r="J2168" s="8">
        <f>IF(INDEX([1]Calculation!O:O,ROW())=0,-100,ROUND(INDEX([1]Calculation!O:O,ROW()),0))</f>
        <v>-100</v>
      </c>
      <c r="K2168" s="8">
        <f>IF(INDEX([1]Calculation!P:P,ROW())=0,-100,ROUND(INDEX([1]Calculation!P:P,ROW()),0))</f>
        <v>-100</v>
      </c>
      <c r="L2168" s="8">
        <f>IF(INDEX([1]Calculation!Q:Q,ROW())=0,-100,ROUND(INDEX([1]Calculation!Q:Q,ROW()),0))</f>
        <v>-100</v>
      </c>
      <c r="M2168" s="8">
        <f>IF(INDEX([1]Calculation!R:R,ROW())=0,-100,ROUND(INDEX([1]Calculation!R:R,ROW()),0))</f>
        <v>-100</v>
      </c>
      <c r="N2168" s="8">
        <f>IF(INDEX([1]Calculation!S:S,ROW())=0,-100,ROUND(INDEX([1]Calculation!S:S,ROW()),0))</f>
        <v>-100</v>
      </c>
      <c r="O2168" s="8">
        <f>IF(INDEX([1]Calculation!T:T,ROW())=0,-100,ROUND(INDEX([1]Calculation!T:T,ROW()),0))</f>
        <v>-100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IF(INDEX([1]Calculation!L:L,ROW())=0,-100,ROUND(INDEX([1]Calculation!L:L,ROW()),0))</f>
        <v>-100</v>
      </c>
      <c r="H2169" s="8">
        <f>IF(INDEX([1]Calculation!M:M,ROW())=0,-100,ROUND(INDEX([1]Calculation!M:M,ROW()),0))</f>
        <v>-100</v>
      </c>
      <c r="I2169" s="8">
        <f>IF(INDEX([1]Calculation!N:N,ROW())=0,-100,ROUND(INDEX([1]Calculation!N:N,ROW()),0))</f>
        <v>-100</v>
      </c>
      <c r="J2169" s="8">
        <f>IF(INDEX([1]Calculation!O:O,ROW())=0,-100,ROUND(INDEX([1]Calculation!O:O,ROW()),0))</f>
        <v>-100</v>
      </c>
      <c r="K2169" s="8">
        <f>IF(INDEX([1]Calculation!P:P,ROW())=0,-100,ROUND(INDEX([1]Calculation!P:P,ROW()),0))</f>
        <v>-100</v>
      </c>
      <c r="L2169" s="8">
        <f>IF(INDEX([1]Calculation!Q:Q,ROW())=0,-100,ROUND(INDEX([1]Calculation!Q:Q,ROW()),0))</f>
        <v>-100</v>
      </c>
      <c r="M2169" s="8">
        <f>IF(INDEX([1]Calculation!R:R,ROW())=0,-100,ROUND(INDEX([1]Calculation!R:R,ROW()),0))</f>
        <v>-100</v>
      </c>
      <c r="N2169" s="8">
        <f>IF(INDEX([1]Calculation!S:S,ROW())=0,-100,ROUND(INDEX([1]Calculation!S:S,ROW()),0))</f>
        <v>-100</v>
      </c>
      <c r="O2169" s="8">
        <f>IF(INDEX([1]Calculation!T:T,ROW())=0,-100,ROUND(INDEX([1]Calculation!T:T,ROW()),0))</f>
        <v>-100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IF(INDEX([1]Calculation!L:L,ROW())=0,-100,ROUND(INDEX([1]Calculation!L:L,ROW()),0))</f>
        <v>-100</v>
      </c>
      <c r="H2170" s="8">
        <f>IF(INDEX([1]Calculation!M:M,ROW())=0,-100,ROUND(INDEX([1]Calculation!M:M,ROW()),0))</f>
        <v>-100</v>
      </c>
      <c r="I2170" s="8">
        <f>IF(INDEX([1]Calculation!N:N,ROW())=0,-100,ROUND(INDEX([1]Calculation!N:N,ROW()),0))</f>
        <v>-100</v>
      </c>
      <c r="J2170" s="8">
        <f>IF(INDEX([1]Calculation!O:O,ROW())=0,-100,ROUND(INDEX([1]Calculation!O:O,ROW()),0))</f>
        <v>-100</v>
      </c>
      <c r="K2170" s="8">
        <f>IF(INDEX([1]Calculation!P:P,ROW())=0,-100,ROUND(INDEX([1]Calculation!P:P,ROW()),0))</f>
        <v>-100</v>
      </c>
      <c r="L2170" s="8">
        <f>IF(INDEX([1]Calculation!Q:Q,ROW())=0,-100,ROUND(INDEX([1]Calculation!Q:Q,ROW()),0))</f>
        <v>-100</v>
      </c>
      <c r="M2170" s="8">
        <f>IF(INDEX([1]Calculation!R:R,ROW())=0,-100,ROUND(INDEX([1]Calculation!R:R,ROW()),0))</f>
        <v>-100</v>
      </c>
      <c r="N2170" s="8">
        <f>IF(INDEX([1]Calculation!S:S,ROW())=0,-100,ROUND(INDEX([1]Calculation!S:S,ROW()),0))</f>
        <v>-100</v>
      </c>
      <c r="O2170" s="8">
        <f>IF(INDEX([1]Calculation!T:T,ROW())=0,-100,ROUND(INDEX([1]Calculation!T:T,ROW()),0))</f>
        <v>-100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IF(INDEX([1]Calculation!L:L,ROW())=0,-100,ROUND(INDEX([1]Calculation!L:L,ROW()),0))</f>
        <v>-100</v>
      </c>
      <c r="H2171" s="8">
        <f>IF(INDEX([1]Calculation!M:M,ROW())=0,-100,ROUND(INDEX([1]Calculation!M:M,ROW()),0))</f>
        <v>-100</v>
      </c>
      <c r="I2171" s="8">
        <f>IF(INDEX([1]Calculation!N:N,ROW())=0,-100,ROUND(INDEX([1]Calculation!N:N,ROW()),0))</f>
        <v>-100</v>
      </c>
      <c r="J2171" s="8">
        <f>IF(INDEX([1]Calculation!O:O,ROW())=0,-100,ROUND(INDEX([1]Calculation!O:O,ROW()),0))</f>
        <v>-100</v>
      </c>
      <c r="K2171" s="8">
        <f>IF(INDEX([1]Calculation!P:P,ROW())=0,-100,ROUND(INDEX([1]Calculation!P:P,ROW()),0))</f>
        <v>-100</v>
      </c>
      <c r="L2171" s="8">
        <f>IF(INDEX([1]Calculation!Q:Q,ROW())=0,-100,ROUND(INDEX([1]Calculation!Q:Q,ROW()),0))</f>
        <v>-100</v>
      </c>
      <c r="M2171" s="8">
        <f>IF(INDEX([1]Calculation!R:R,ROW())=0,-100,ROUND(INDEX([1]Calculation!R:R,ROW()),0))</f>
        <v>-100</v>
      </c>
      <c r="N2171" s="8">
        <f>IF(INDEX([1]Calculation!S:S,ROW())=0,-100,ROUND(INDEX([1]Calculation!S:S,ROW()),0))</f>
        <v>-100</v>
      </c>
      <c r="O2171" s="8">
        <f>IF(INDEX([1]Calculation!T:T,ROW())=0,-100,ROUND(INDEX([1]Calculation!T:T,ROW()),0))</f>
        <v>-100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IF(INDEX([1]Calculation!L:L,ROW())=0,-100,ROUND(INDEX([1]Calculation!L:L,ROW()),0))</f>
        <v>-100</v>
      </c>
      <c r="H2172" s="8">
        <f>IF(INDEX([1]Calculation!M:M,ROW())=0,-100,ROUND(INDEX([1]Calculation!M:M,ROW()),0))</f>
        <v>-100</v>
      </c>
      <c r="I2172" s="8">
        <f>IF(INDEX([1]Calculation!N:N,ROW())=0,-100,ROUND(INDEX([1]Calculation!N:N,ROW()),0))</f>
        <v>-100</v>
      </c>
      <c r="J2172" s="8">
        <f>IF(INDEX([1]Calculation!O:O,ROW())=0,-100,ROUND(INDEX([1]Calculation!O:O,ROW()),0))</f>
        <v>-100</v>
      </c>
      <c r="K2172" s="8">
        <f>IF(INDEX([1]Calculation!P:P,ROW())=0,-100,ROUND(INDEX([1]Calculation!P:P,ROW()),0))</f>
        <v>-100</v>
      </c>
      <c r="L2172" s="8">
        <f>IF(INDEX([1]Calculation!Q:Q,ROW())=0,-100,ROUND(INDEX([1]Calculation!Q:Q,ROW()),0))</f>
        <v>-100</v>
      </c>
      <c r="M2172" s="8">
        <f>IF(INDEX([1]Calculation!R:R,ROW())=0,-100,ROUND(INDEX([1]Calculation!R:R,ROW()),0))</f>
        <v>-100</v>
      </c>
      <c r="N2172" s="8">
        <f>IF(INDEX([1]Calculation!S:S,ROW())=0,-100,ROUND(INDEX([1]Calculation!S:S,ROW()),0))</f>
        <v>-100</v>
      </c>
      <c r="O2172" s="8">
        <f>IF(INDEX([1]Calculation!T:T,ROW())=0,-100,ROUND(INDEX([1]Calculation!T:T,ROW()),0))</f>
        <v>-100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IF(INDEX([1]Calculation!L:L,ROW())=0,-100,ROUND(INDEX([1]Calculation!L:L,ROW()),0))</f>
        <v>-100</v>
      </c>
      <c r="H2173" s="8">
        <f>IF(INDEX([1]Calculation!M:M,ROW())=0,-100,ROUND(INDEX([1]Calculation!M:M,ROW()),0))</f>
        <v>-100</v>
      </c>
      <c r="I2173" s="8">
        <f>IF(INDEX([1]Calculation!N:N,ROW())=0,-100,ROUND(INDEX([1]Calculation!N:N,ROW()),0))</f>
        <v>-100</v>
      </c>
      <c r="J2173" s="8">
        <f>IF(INDEX([1]Calculation!O:O,ROW())=0,-100,ROUND(INDEX([1]Calculation!O:O,ROW()),0))</f>
        <v>-100</v>
      </c>
      <c r="K2173" s="8">
        <f>IF(INDEX([1]Calculation!P:P,ROW())=0,-100,ROUND(INDEX([1]Calculation!P:P,ROW()),0))</f>
        <v>-100</v>
      </c>
      <c r="L2173" s="8">
        <f>IF(INDEX([1]Calculation!Q:Q,ROW())=0,-100,ROUND(INDEX([1]Calculation!Q:Q,ROW()),0))</f>
        <v>-100</v>
      </c>
      <c r="M2173" s="8">
        <f>IF(INDEX([1]Calculation!R:R,ROW())=0,-100,ROUND(INDEX([1]Calculation!R:R,ROW()),0))</f>
        <v>-100</v>
      </c>
      <c r="N2173" s="8">
        <f>IF(INDEX([1]Calculation!S:S,ROW())=0,-100,ROUND(INDEX([1]Calculation!S:S,ROW()),0))</f>
        <v>-100</v>
      </c>
      <c r="O2173" s="8">
        <f>IF(INDEX([1]Calculation!T:T,ROW())=0,-100,ROUND(INDEX([1]Calculation!T:T,ROW()),0))</f>
        <v>-100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IF(INDEX([1]Calculation!L:L,ROW())=0,-100,ROUND(INDEX([1]Calculation!L:L,ROW()),0))</f>
        <v>-100</v>
      </c>
      <c r="H2174" s="8">
        <f>IF(INDEX([1]Calculation!M:M,ROW())=0,-100,ROUND(INDEX([1]Calculation!M:M,ROW()),0))</f>
        <v>-100</v>
      </c>
      <c r="I2174" s="8">
        <f>IF(INDEX([1]Calculation!N:N,ROW())=0,-100,ROUND(INDEX([1]Calculation!N:N,ROW()),0))</f>
        <v>-100</v>
      </c>
      <c r="J2174" s="8">
        <f>IF(INDEX([1]Calculation!O:O,ROW())=0,-100,ROUND(INDEX([1]Calculation!O:O,ROW()),0))</f>
        <v>-100</v>
      </c>
      <c r="K2174" s="8">
        <f>IF(INDEX([1]Calculation!P:P,ROW())=0,-100,ROUND(INDEX([1]Calculation!P:P,ROW()),0))</f>
        <v>-100</v>
      </c>
      <c r="L2174" s="8">
        <f>IF(INDEX([1]Calculation!Q:Q,ROW())=0,-100,ROUND(INDEX([1]Calculation!Q:Q,ROW()),0))</f>
        <v>-100</v>
      </c>
      <c r="M2174" s="8">
        <f>IF(INDEX([1]Calculation!R:R,ROW())=0,-100,ROUND(INDEX([1]Calculation!R:R,ROW()),0))</f>
        <v>-100</v>
      </c>
      <c r="N2174" s="8">
        <f>IF(INDEX([1]Calculation!S:S,ROW())=0,-100,ROUND(INDEX([1]Calculation!S:S,ROW()),0))</f>
        <v>-100</v>
      </c>
      <c r="O2174" s="8">
        <f>IF(INDEX([1]Calculation!T:T,ROW())=0,-100,ROUND(INDEX([1]Calculation!T:T,ROW()),0))</f>
        <v>-100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IF(INDEX([1]Calculation!L:L,ROW())=0,-100,ROUND(INDEX([1]Calculation!L:L,ROW()),0))</f>
        <v>-100</v>
      </c>
      <c r="H2175" s="8">
        <f>IF(INDEX([1]Calculation!M:M,ROW())=0,-100,ROUND(INDEX([1]Calculation!M:M,ROW()),0))</f>
        <v>-100</v>
      </c>
      <c r="I2175" s="8">
        <f>IF(INDEX([1]Calculation!N:N,ROW())=0,-100,ROUND(INDEX([1]Calculation!N:N,ROW()),0))</f>
        <v>-100</v>
      </c>
      <c r="J2175" s="8">
        <f>IF(INDEX([1]Calculation!O:O,ROW())=0,-100,ROUND(INDEX([1]Calculation!O:O,ROW()),0))</f>
        <v>-100</v>
      </c>
      <c r="K2175" s="8">
        <f>IF(INDEX([1]Calculation!P:P,ROW())=0,-100,ROUND(INDEX([1]Calculation!P:P,ROW()),0))</f>
        <v>-100</v>
      </c>
      <c r="L2175" s="8">
        <f>IF(INDEX([1]Calculation!Q:Q,ROW())=0,-100,ROUND(INDEX([1]Calculation!Q:Q,ROW()),0))</f>
        <v>-100</v>
      </c>
      <c r="M2175" s="8">
        <f>IF(INDEX([1]Calculation!R:R,ROW())=0,-100,ROUND(INDEX([1]Calculation!R:R,ROW()),0))</f>
        <v>-100</v>
      </c>
      <c r="N2175" s="8">
        <f>IF(INDEX([1]Calculation!S:S,ROW())=0,-100,ROUND(INDEX([1]Calculation!S:S,ROW()),0))</f>
        <v>-100</v>
      </c>
      <c r="O2175" s="8">
        <f>IF(INDEX([1]Calculation!T:T,ROW())=0,-100,ROUND(INDEX([1]Calculation!T:T,ROW()),0))</f>
        <v>-100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IF(INDEX([1]Calculation!L:L,ROW())=0,-100,ROUND(INDEX([1]Calculation!L:L,ROW()),0))</f>
        <v>-100</v>
      </c>
      <c r="H2176" s="8">
        <f>IF(INDEX([1]Calculation!M:M,ROW())=0,-100,ROUND(INDEX([1]Calculation!M:M,ROW()),0))</f>
        <v>-100</v>
      </c>
      <c r="I2176" s="8">
        <f>IF(INDEX([1]Calculation!N:N,ROW())=0,-100,ROUND(INDEX([1]Calculation!N:N,ROW()),0))</f>
        <v>-100</v>
      </c>
      <c r="J2176" s="8">
        <f>IF(INDEX([1]Calculation!O:O,ROW())=0,-100,ROUND(INDEX([1]Calculation!O:O,ROW()),0))</f>
        <v>-100</v>
      </c>
      <c r="K2176" s="8">
        <f>IF(INDEX([1]Calculation!P:P,ROW())=0,-100,ROUND(INDEX([1]Calculation!P:P,ROW()),0))</f>
        <v>-100</v>
      </c>
      <c r="L2176" s="8">
        <f>IF(INDEX([1]Calculation!Q:Q,ROW())=0,-100,ROUND(INDEX([1]Calculation!Q:Q,ROW()),0))</f>
        <v>-100</v>
      </c>
      <c r="M2176" s="8">
        <f>IF(INDEX([1]Calculation!R:R,ROW())=0,-100,ROUND(INDEX([1]Calculation!R:R,ROW()),0))</f>
        <v>-100</v>
      </c>
      <c r="N2176" s="8">
        <f>IF(INDEX([1]Calculation!S:S,ROW())=0,-100,ROUND(INDEX([1]Calculation!S:S,ROW()),0))</f>
        <v>-100</v>
      </c>
      <c r="O2176" s="8">
        <f>IF(INDEX([1]Calculation!T:T,ROW())=0,-100,ROUND(INDEX([1]Calculation!T:T,ROW()),0))</f>
        <v>-100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IF(INDEX([1]Calculation!L:L,ROW())=0,-100,ROUND(INDEX([1]Calculation!L:L,ROW()),0))</f>
        <v>-100</v>
      </c>
      <c r="H2177" s="8">
        <f>IF(INDEX([1]Calculation!M:M,ROW())=0,-100,ROUND(INDEX([1]Calculation!M:M,ROW()),0))</f>
        <v>-100</v>
      </c>
      <c r="I2177" s="8">
        <f>IF(INDEX([1]Calculation!N:N,ROW())=0,-100,ROUND(INDEX([1]Calculation!N:N,ROW()),0))</f>
        <v>-100</v>
      </c>
      <c r="J2177" s="8">
        <f>IF(INDEX([1]Calculation!O:O,ROW())=0,-100,ROUND(INDEX([1]Calculation!O:O,ROW()),0))</f>
        <v>-100</v>
      </c>
      <c r="K2177" s="8">
        <f>IF(INDEX([1]Calculation!P:P,ROW())=0,-100,ROUND(INDEX([1]Calculation!P:P,ROW()),0))</f>
        <v>-100</v>
      </c>
      <c r="L2177" s="8">
        <f>IF(INDEX([1]Calculation!Q:Q,ROW())=0,-100,ROUND(INDEX([1]Calculation!Q:Q,ROW()),0))</f>
        <v>-100</v>
      </c>
      <c r="M2177" s="8">
        <f>IF(INDEX([1]Calculation!R:R,ROW())=0,-100,ROUND(INDEX([1]Calculation!R:R,ROW()),0))</f>
        <v>-100</v>
      </c>
      <c r="N2177" s="8">
        <f>IF(INDEX([1]Calculation!S:S,ROW())=0,-100,ROUND(INDEX([1]Calculation!S:S,ROW()),0))</f>
        <v>-100</v>
      </c>
      <c r="O2177" s="8">
        <f>IF(INDEX([1]Calculation!T:T,ROW())=0,-100,ROUND(INDEX([1]Calculation!T:T,ROW()),0))</f>
        <v>-100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IF(INDEX([1]Calculation!L:L,ROW())=0,-100,ROUND(INDEX([1]Calculation!L:L,ROW()),0))</f>
        <v>-100</v>
      </c>
      <c r="H2178" s="8">
        <f>IF(INDEX([1]Calculation!M:M,ROW())=0,-100,ROUND(INDEX([1]Calculation!M:M,ROW()),0))</f>
        <v>-100</v>
      </c>
      <c r="I2178" s="8">
        <f>IF(INDEX([1]Calculation!N:N,ROW())=0,-100,ROUND(INDEX([1]Calculation!N:N,ROW()),0))</f>
        <v>-100</v>
      </c>
      <c r="J2178" s="8">
        <f>IF(INDEX([1]Calculation!O:O,ROW())=0,-100,ROUND(INDEX([1]Calculation!O:O,ROW()),0))</f>
        <v>-100</v>
      </c>
      <c r="K2178" s="8">
        <f>IF(INDEX([1]Calculation!P:P,ROW())=0,-100,ROUND(INDEX([1]Calculation!P:P,ROW()),0))</f>
        <v>-100</v>
      </c>
      <c r="L2178" s="8">
        <f>IF(INDEX([1]Calculation!Q:Q,ROW())=0,-100,ROUND(INDEX([1]Calculation!Q:Q,ROW()),0))</f>
        <v>-100</v>
      </c>
      <c r="M2178" s="8">
        <f>IF(INDEX([1]Calculation!R:R,ROW())=0,-100,ROUND(INDEX([1]Calculation!R:R,ROW()),0))</f>
        <v>-100</v>
      </c>
      <c r="N2178" s="8">
        <f>IF(INDEX([1]Calculation!S:S,ROW())=0,-100,ROUND(INDEX([1]Calculation!S:S,ROW()),0))</f>
        <v>-100</v>
      </c>
      <c r="O2178" s="8">
        <f>IF(INDEX([1]Calculation!T:T,ROW())=0,-100,ROUND(INDEX([1]Calculation!T:T,ROW()),0))</f>
        <v>-100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IF(INDEX([1]Calculation!L:L,ROW())=0,-100,ROUND(INDEX([1]Calculation!L:L,ROW()),0))</f>
        <v>-100</v>
      </c>
      <c r="H2179" s="8">
        <f>IF(INDEX([1]Calculation!M:M,ROW())=0,-100,ROUND(INDEX([1]Calculation!M:M,ROW()),0))</f>
        <v>-100</v>
      </c>
      <c r="I2179" s="8">
        <f>IF(INDEX([1]Calculation!N:N,ROW())=0,-100,ROUND(INDEX([1]Calculation!N:N,ROW()),0))</f>
        <v>-100</v>
      </c>
      <c r="J2179" s="8">
        <f>IF(INDEX([1]Calculation!O:O,ROW())=0,-100,ROUND(INDEX([1]Calculation!O:O,ROW()),0))</f>
        <v>-100</v>
      </c>
      <c r="K2179" s="8">
        <f>IF(INDEX([1]Calculation!P:P,ROW())=0,-100,ROUND(INDEX([1]Calculation!P:P,ROW()),0))</f>
        <v>-100</v>
      </c>
      <c r="L2179" s="8">
        <f>IF(INDEX([1]Calculation!Q:Q,ROW())=0,-100,ROUND(INDEX([1]Calculation!Q:Q,ROW()),0))</f>
        <v>-100</v>
      </c>
      <c r="M2179" s="8">
        <f>IF(INDEX([1]Calculation!R:R,ROW())=0,-100,ROUND(INDEX([1]Calculation!R:R,ROW()),0))</f>
        <v>-100</v>
      </c>
      <c r="N2179" s="8">
        <f>IF(INDEX([1]Calculation!S:S,ROW())=0,-100,ROUND(INDEX([1]Calculation!S:S,ROW()),0))</f>
        <v>-100</v>
      </c>
      <c r="O2179" s="8">
        <f>IF(INDEX([1]Calculation!T:T,ROW())=0,-100,ROUND(INDEX([1]Calculation!T:T,ROW()),0))</f>
        <v>-100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IF(INDEX([1]Calculation!L:L,ROW())=0,-100,ROUND(INDEX([1]Calculation!L:L,ROW()),0))</f>
        <v>-100</v>
      </c>
      <c r="H2180" s="8">
        <f>IF(INDEX([1]Calculation!M:M,ROW())=0,-100,ROUND(INDEX([1]Calculation!M:M,ROW()),0))</f>
        <v>-100</v>
      </c>
      <c r="I2180" s="8">
        <f>IF(INDEX([1]Calculation!N:N,ROW())=0,-100,ROUND(INDEX([1]Calculation!N:N,ROW()),0))</f>
        <v>-100</v>
      </c>
      <c r="J2180" s="8">
        <f>IF(INDEX([1]Calculation!O:O,ROW())=0,-100,ROUND(INDEX([1]Calculation!O:O,ROW()),0))</f>
        <v>-100</v>
      </c>
      <c r="K2180" s="8">
        <f>IF(INDEX([1]Calculation!P:P,ROW())=0,-100,ROUND(INDEX([1]Calculation!P:P,ROW()),0))</f>
        <v>-100</v>
      </c>
      <c r="L2180" s="8">
        <f>IF(INDEX([1]Calculation!Q:Q,ROW())=0,-100,ROUND(INDEX([1]Calculation!Q:Q,ROW()),0))</f>
        <v>-100</v>
      </c>
      <c r="M2180" s="8">
        <f>IF(INDEX([1]Calculation!R:R,ROW())=0,-100,ROUND(INDEX([1]Calculation!R:R,ROW()),0))</f>
        <v>-100</v>
      </c>
      <c r="N2180" s="8">
        <f>IF(INDEX([1]Calculation!S:S,ROW())=0,-100,ROUND(INDEX([1]Calculation!S:S,ROW()),0))</f>
        <v>-100</v>
      </c>
      <c r="O2180" s="8">
        <f>IF(INDEX([1]Calculation!T:T,ROW())=0,-100,ROUND(INDEX([1]Calculation!T:T,ROW()),0))</f>
        <v>-100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IF(INDEX([1]Calculation!L:L,ROW())=0,-100,ROUND(INDEX([1]Calculation!L:L,ROW()),0))</f>
        <v>-100</v>
      </c>
      <c r="H2181" s="8">
        <f>IF(INDEX([1]Calculation!M:M,ROW())=0,-100,ROUND(INDEX([1]Calculation!M:M,ROW()),0))</f>
        <v>-100</v>
      </c>
      <c r="I2181" s="8">
        <f>IF(INDEX([1]Calculation!N:N,ROW())=0,-100,ROUND(INDEX([1]Calculation!N:N,ROW()),0))</f>
        <v>-100</v>
      </c>
      <c r="J2181" s="8">
        <f>IF(INDEX([1]Calculation!O:O,ROW())=0,-100,ROUND(INDEX([1]Calculation!O:O,ROW()),0))</f>
        <v>-100</v>
      </c>
      <c r="K2181" s="8">
        <f>IF(INDEX([1]Calculation!P:P,ROW())=0,-100,ROUND(INDEX([1]Calculation!P:P,ROW()),0))</f>
        <v>-100</v>
      </c>
      <c r="L2181" s="8">
        <f>IF(INDEX([1]Calculation!Q:Q,ROW())=0,-100,ROUND(INDEX([1]Calculation!Q:Q,ROW()),0))</f>
        <v>-100</v>
      </c>
      <c r="M2181" s="8">
        <f>IF(INDEX([1]Calculation!R:R,ROW())=0,-100,ROUND(INDEX([1]Calculation!R:R,ROW()),0))</f>
        <v>-100</v>
      </c>
      <c r="N2181" s="8">
        <f>IF(INDEX([1]Calculation!S:S,ROW())=0,-100,ROUND(INDEX([1]Calculation!S:S,ROW()),0))</f>
        <v>-100</v>
      </c>
      <c r="O2181" s="8">
        <f>IF(INDEX([1]Calculation!T:T,ROW())=0,-100,ROUND(INDEX([1]Calculation!T:T,ROW()),0))</f>
        <v>-100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IF(INDEX([1]Calculation!L:L,ROW())=0,-100,ROUND(INDEX([1]Calculation!L:L,ROW()),0))</f>
        <v>-100</v>
      </c>
      <c r="H2182" s="8">
        <f>IF(INDEX([1]Calculation!M:M,ROW())=0,-100,ROUND(INDEX([1]Calculation!M:M,ROW()),0))</f>
        <v>-100</v>
      </c>
      <c r="I2182" s="8">
        <f>IF(INDEX([1]Calculation!N:N,ROW())=0,-100,ROUND(INDEX([1]Calculation!N:N,ROW()),0))</f>
        <v>-100</v>
      </c>
      <c r="J2182" s="8">
        <f>IF(INDEX([1]Calculation!O:O,ROW())=0,-100,ROUND(INDEX([1]Calculation!O:O,ROW()),0))</f>
        <v>-100</v>
      </c>
      <c r="K2182" s="8">
        <f>IF(INDEX([1]Calculation!P:P,ROW())=0,-100,ROUND(INDEX([1]Calculation!P:P,ROW()),0))</f>
        <v>-100</v>
      </c>
      <c r="L2182" s="8">
        <f>IF(INDEX([1]Calculation!Q:Q,ROW())=0,-100,ROUND(INDEX([1]Calculation!Q:Q,ROW()),0))</f>
        <v>-100</v>
      </c>
      <c r="M2182" s="8">
        <f>IF(INDEX([1]Calculation!R:R,ROW())=0,-100,ROUND(INDEX([1]Calculation!R:R,ROW()),0))</f>
        <v>-100</v>
      </c>
      <c r="N2182" s="8">
        <f>IF(INDEX([1]Calculation!S:S,ROW())=0,-100,ROUND(INDEX([1]Calculation!S:S,ROW()),0))</f>
        <v>-100</v>
      </c>
      <c r="O2182" s="8">
        <f>IF(INDEX([1]Calculation!T:T,ROW())=0,-100,ROUND(INDEX([1]Calculation!T:T,ROW()),0))</f>
        <v>-100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IF(INDEX([1]Calculation!L:L,ROW())=0,-100,ROUND(INDEX([1]Calculation!L:L,ROW()),0))</f>
        <v>-100</v>
      </c>
      <c r="H2183" s="8">
        <f>IF(INDEX([1]Calculation!M:M,ROW())=0,-100,ROUND(INDEX([1]Calculation!M:M,ROW()),0))</f>
        <v>-100</v>
      </c>
      <c r="I2183" s="8">
        <f>IF(INDEX([1]Calculation!N:N,ROW())=0,-100,ROUND(INDEX([1]Calculation!N:N,ROW()),0))</f>
        <v>-100</v>
      </c>
      <c r="J2183" s="8">
        <f>IF(INDEX([1]Calculation!O:O,ROW())=0,-100,ROUND(INDEX([1]Calculation!O:O,ROW()),0))</f>
        <v>-100</v>
      </c>
      <c r="K2183" s="8">
        <f>IF(INDEX([1]Calculation!P:P,ROW())=0,-100,ROUND(INDEX([1]Calculation!P:P,ROW()),0))</f>
        <v>-100</v>
      </c>
      <c r="L2183" s="8">
        <f>IF(INDEX([1]Calculation!Q:Q,ROW())=0,-100,ROUND(INDEX([1]Calculation!Q:Q,ROW()),0))</f>
        <v>-100</v>
      </c>
      <c r="M2183" s="8">
        <f>IF(INDEX([1]Calculation!R:R,ROW())=0,-100,ROUND(INDEX([1]Calculation!R:R,ROW()),0))</f>
        <v>-100</v>
      </c>
      <c r="N2183" s="8">
        <f>IF(INDEX([1]Calculation!S:S,ROW())=0,-100,ROUND(INDEX([1]Calculation!S:S,ROW()),0))</f>
        <v>-100</v>
      </c>
      <c r="O2183" s="8">
        <f>IF(INDEX([1]Calculation!T:T,ROW())=0,-100,ROUND(INDEX([1]Calculation!T:T,ROW()),0))</f>
        <v>-100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IF(INDEX([1]Calculation!L:L,ROW())=0,-100,ROUND(INDEX([1]Calculation!L:L,ROW()),0))</f>
        <v>-100</v>
      </c>
      <c r="H2184" s="8">
        <f>IF(INDEX([1]Calculation!M:M,ROW())=0,-100,ROUND(INDEX([1]Calculation!M:M,ROW()),0))</f>
        <v>-100</v>
      </c>
      <c r="I2184" s="8">
        <f>IF(INDEX([1]Calculation!N:N,ROW())=0,-100,ROUND(INDEX([1]Calculation!N:N,ROW()),0))</f>
        <v>-100</v>
      </c>
      <c r="J2184" s="8">
        <f>IF(INDEX([1]Calculation!O:O,ROW())=0,-100,ROUND(INDEX([1]Calculation!O:O,ROW()),0))</f>
        <v>-100</v>
      </c>
      <c r="K2184" s="8">
        <f>IF(INDEX([1]Calculation!P:P,ROW())=0,-100,ROUND(INDEX([1]Calculation!P:P,ROW()),0))</f>
        <v>-100</v>
      </c>
      <c r="L2184" s="8">
        <f>IF(INDEX([1]Calculation!Q:Q,ROW())=0,-100,ROUND(INDEX([1]Calculation!Q:Q,ROW()),0))</f>
        <v>-100</v>
      </c>
      <c r="M2184" s="8">
        <f>IF(INDEX([1]Calculation!R:R,ROW())=0,-100,ROUND(INDEX([1]Calculation!R:R,ROW()),0))</f>
        <v>-100</v>
      </c>
      <c r="N2184" s="8">
        <f>IF(INDEX([1]Calculation!S:S,ROW())=0,-100,ROUND(INDEX([1]Calculation!S:S,ROW()),0))</f>
        <v>-100</v>
      </c>
      <c r="O2184" s="8">
        <f>IF(INDEX([1]Calculation!T:T,ROW())=0,-100,ROUND(INDEX([1]Calculation!T:T,ROW()),0))</f>
        <v>-100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IF(INDEX([1]Calculation!L:L,ROW())=0,-100,ROUND(INDEX([1]Calculation!L:L,ROW()),0))</f>
        <v>-100</v>
      </c>
      <c r="H2185" s="8">
        <f>IF(INDEX([1]Calculation!M:M,ROW())=0,-100,ROUND(INDEX([1]Calculation!M:M,ROW()),0))</f>
        <v>-100</v>
      </c>
      <c r="I2185" s="8">
        <f>IF(INDEX([1]Calculation!N:N,ROW())=0,-100,ROUND(INDEX([1]Calculation!N:N,ROW()),0))</f>
        <v>-100</v>
      </c>
      <c r="J2185" s="8">
        <f>IF(INDEX([1]Calculation!O:O,ROW())=0,-100,ROUND(INDEX([1]Calculation!O:O,ROW()),0))</f>
        <v>-100</v>
      </c>
      <c r="K2185" s="8">
        <f>IF(INDEX([1]Calculation!P:P,ROW())=0,-100,ROUND(INDEX([1]Calculation!P:P,ROW()),0))</f>
        <v>-100</v>
      </c>
      <c r="L2185" s="8">
        <f>IF(INDEX([1]Calculation!Q:Q,ROW())=0,-100,ROUND(INDEX([1]Calculation!Q:Q,ROW()),0))</f>
        <v>-100</v>
      </c>
      <c r="M2185" s="8">
        <f>IF(INDEX([1]Calculation!R:R,ROW())=0,-100,ROUND(INDEX([1]Calculation!R:R,ROW()),0))</f>
        <v>-100</v>
      </c>
      <c r="N2185" s="8">
        <f>IF(INDEX([1]Calculation!S:S,ROW())=0,-100,ROUND(INDEX([1]Calculation!S:S,ROW()),0))</f>
        <v>-100</v>
      </c>
      <c r="O2185" s="8">
        <f>IF(INDEX([1]Calculation!T:T,ROW())=0,-100,ROUND(INDEX([1]Calculation!T:T,ROW()),0))</f>
        <v>-100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IF(INDEX([1]Calculation!L:L,ROW())=0,-100,ROUND(INDEX([1]Calculation!L:L,ROW()),0))</f>
        <v>-100</v>
      </c>
      <c r="H2186" s="8">
        <f>IF(INDEX([1]Calculation!M:M,ROW())=0,-100,ROUND(INDEX([1]Calculation!M:M,ROW()),0))</f>
        <v>-100</v>
      </c>
      <c r="I2186" s="8">
        <f>IF(INDEX([1]Calculation!N:N,ROW())=0,-100,ROUND(INDEX([1]Calculation!N:N,ROW()),0))</f>
        <v>-100</v>
      </c>
      <c r="J2186" s="8">
        <f>IF(INDEX([1]Calculation!O:O,ROW())=0,-100,ROUND(INDEX([1]Calculation!O:O,ROW()),0))</f>
        <v>-100</v>
      </c>
      <c r="K2186" s="8">
        <f>IF(INDEX([1]Calculation!P:P,ROW())=0,-100,ROUND(INDEX([1]Calculation!P:P,ROW()),0))</f>
        <v>-100</v>
      </c>
      <c r="L2186" s="8">
        <f>IF(INDEX([1]Calculation!Q:Q,ROW())=0,-100,ROUND(INDEX([1]Calculation!Q:Q,ROW()),0))</f>
        <v>-100</v>
      </c>
      <c r="M2186" s="8">
        <f>IF(INDEX([1]Calculation!R:R,ROW())=0,-100,ROUND(INDEX([1]Calculation!R:R,ROW()),0))</f>
        <v>-100</v>
      </c>
      <c r="N2186" s="8">
        <f>IF(INDEX([1]Calculation!S:S,ROW())=0,-100,ROUND(INDEX([1]Calculation!S:S,ROW()),0))</f>
        <v>-100</v>
      </c>
      <c r="O2186" s="8">
        <f>IF(INDEX([1]Calculation!T:T,ROW())=0,-100,ROUND(INDEX([1]Calculation!T:T,ROW()),0))</f>
        <v>-100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IF(INDEX([1]Calculation!L:L,ROW())=0,-100,ROUND(INDEX([1]Calculation!L:L,ROW()),0))</f>
        <v>-100</v>
      </c>
      <c r="H2187" s="8">
        <f>IF(INDEX([1]Calculation!M:M,ROW())=0,-100,ROUND(INDEX([1]Calculation!M:M,ROW()),0))</f>
        <v>-100</v>
      </c>
      <c r="I2187" s="8">
        <f>IF(INDEX([1]Calculation!N:N,ROW())=0,-100,ROUND(INDEX([1]Calculation!N:N,ROW()),0))</f>
        <v>-100</v>
      </c>
      <c r="J2187" s="8">
        <f>IF(INDEX([1]Calculation!O:O,ROW())=0,-100,ROUND(INDEX([1]Calculation!O:O,ROW()),0))</f>
        <v>-100</v>
      </c>
      <c r="K2187" s="8">
        <f>IF(INDEX([1]Calculation!P:P,ROW())=0,-100,ROUND(INDEX([1]Calculation!P:P,ROW()),0))</f>
        <v>-100</v>
      </c>
      <c r="L2187" s="8">
        <f>IF(INDEX([1]Calculation!Q:Q,ROW())=0,-100,ROUND(INDEX([1]Calculation!Q:Q,ROW()),0))</f>
        <v>-100</v>
      </c>
      <c r="M2187" s="8">
        <f>IF(INDEX([1]Calculation!R:R,ROW())=0,-100,ROUND(INDEX([1]Calculation!R:R,ROW()),0))</f>
        <v>-100</v>
      </c>
      <c r="N2187" s="8">
        <f>IF(INDEX([1]Calculation!S:S,ROW())=0,-100,ROUND(INDEX([1]Calculation!S:S,ROW()),0))</f>
        <v>-100</v>
      </c>
      <c r="O2187" s="8">
        <f>IF(INDEX([1]Calculation!T:T,ROW())=0,-100,ROUND(INDEX([1]Calculation!T:T,ROW()),0))</f>
        <v>-100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IF(INDEX([1]Calculation!L:L,ROW())=0,-100,ROUND(INDEX([1]Calculation!L:L,ROW()),0))</f>
        <v>-100</v>
      </c>
      <c r="H2188" s="8">
        <f>IF(INDEX([1]Calculation!M:M,ROW())=0,-100,ROUND(INDEX([1]Calculation!M:M,ROW()),0))</f>
        <v>-100</v>
      </c>
      <c r="I2188" s="8">
        <f>IF(INDEX([1]Calculation!N:N,ROW())=0,-100,ROUND(INDEX([1]Calculation!N:N,ROW()),0))</f>
        <v>-100</v>
      </c>
      <c r="J2188" s="8">
        <f>IF(INDEX([1]Calculation!O:O,ROW())=0,-100,ROUND(INDEX([1]Calculation!O:O,ROW()),0))</f>
        <v>-100</v>
      </c>
      <c r="K2188" s="8">
        <f>IF(INDEX([1]Calculation!P:P,ROW())=0,-100,ROUND(INDEX([1]Calculation!P:P,ROW()),0))</f>
        <v>-100</v>
      </c>
      <c r="L2188" s="8">
        <f>IF(INDEX([1]Calculation!Q:Q,ROW())=0,-100,ROUND(INDEX([1]Calculation!Q:Q,ROW()),0))</f>
        <v>-100</v>
      </c>
      <c r="M2188" s="8">
        <f>IF(INDEX([1]Calculation!R:R,ROW())=0,-100,ROUND(INDEX([1]Calculation!R:R,ROW()),0))</f>
        <v>-100</v>
      </c>
      <c r="N2188" s="8">
        <f>IF(INDEX([1]Calculation!S:S,ROW())=0,-100,ROUND(INDEX([1]Calculation!S:S,ROW()),0))</f>
        <v>-100</v>
      </c>
      <c r="O2188" s="8">
        <f>IF(INDEX([1]Calculation!T:T,ROW())=0,-100,ROUND(INDEX([1]Calculation!T:T,ROW()),0))</f>
        <v>-100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IF(INDEX([1]Calculation!L:L,ROW())=0,-100,ROUND(INDEX([1]Calculation!L:L,ROW()),0))</f>
        <v>-100</v>
      </c>
      <c r="H2189" s="8">
        <f>IF(INDEX([1]Calculation!M:M,ROW())=0,-100,ROUND(INDEX([1]Calculation!M:M,ROW()),0))</f>
        <v>-100</v>
      </c>
      <c r="I2189" s="8">
        <f>IF(INDEX([1]Calculation!N:N,ROW())=0,-100,ROUND(INDEX([1]Calculation!N:N,ROW()),0))</f>
        <v>-100</v>
      </c>
      <c r="J2189" s="8">
        <f>IF(INDEX([1]Calculation!O:O,ROW())=0,-100,ROUND(INDEX([1]Calculation!O:O,ROW()),0))</f>
        <v>-100</v>
      </c>
      <c r="K2189" s="8">
        <f>IF(INDEX([1]Calculation!P:P,ROW())=0,-100,ROUND(INDEX([1]Calculation!P:P,ROW()),0))</f>
        <v>-100</v>
      </c>
      <c r="L2189" s="8">
        <f>IF(INDEX([1]Calculation!Q:Q,ROW())=0,-100,ROUND(INDEX([1]Calculation!Q:Q,ROW()),0))</f>
        <v>-100</v>
      </c>
      <c r="M2189" s="8">
        <f>IF(INDEX([1]Calculation!R:R,ROW())=0,-100,ROUND(INDEX([1]Calculation!R:R,ROW()),0))</f>
        <v>-100</v>
      </c>
      <c r="N2189" s="8">
        <f>IF(INDEX([1]Calculation!S:S,ROW())=0,-100,ROUND(INDEX([1]Calculation!S:S,ROW()),0))</f>
        <v>-100</v>
      </c>
      <c r="O2189" s="8">
        <f>IF(INDEX([1]Calculation!T:T,ROW())=0,-100,ROUND(INDEX([1]Calculation!T:T,ROW()),0))</f>
        <v>-100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IF(INDEX([1]Calculation!L:L,ROW())=0,-100,ROUND(INDEX([1]Calculation!L:L,ROW()),0))</f>
        <v>-100</v>
      </c>
      <c r="H2190" s="8">
        <f>IF(INDEX([1]Calculation!M:M,ROW())=0,-100,ROUND(INDEX([1]Calculation!M:M,ROW()),0))</f>
        <v>-100</v>
      </c>
      <c r="I2190" s="8">
        <f>IF(INDEX([1]Calculation!N:N,ROW())=0,-100,ROUND(INDEX([1]Calculation!N:N,ROW()),0))</f>
        <v>-100</v>
      </c>
      <c r="J2190" s="8">
        <f>IF(INDEX([1]Calculation!O:O,ROW())=0,-100,ROUND(INDEX([1]Calculation!O:O,ROW()),0))</f>
        <v>-100</v>
      </c>
      <c r="K2190" s="8">
        <f>IF(INDEX([1]Calculation!P:P,ROW())=0,-100,ROUND(INDEX([1]Calculation!P:P,ROW()),0))</f>
        <v>-100</v>
      </c>
      <c r="L2190" s="8">
        <f>IF(INDEX([1]Calculation!Q:Q,ROW())=0,-100,ROUND(INDEX([1]Calculation!Q:Q,ROW()),0))</f>
        <v>-100</v>
      </c>
      <c r="M2190" s="8">
        <f>IF(INDEX([1]Calculation!R:R,ROW())=0,-100,ROUND(INDEX([1]Calculation!R:R,ROW()),0))</f>
        <v>-100</v>
      </c>
      <c r="N2190" s="8">
        <f>IF(INDEX([1]Calculation!S:S,ROW())=0,-100,ROUND(INDEX([1]Calculation!S:S,ROW()),0))</f>
        <v>-100</v>
      </c>
      <c r="O2190" s="8">
        <f>IF(INDEX([1]Calculation!T:T,ROW())=0,-100,ROUND(INDEX([1]Calculation!T:T,ROW()),0))</f>
        <v>-100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IF(INDEX([1]Calculation!L:L,ROW())=0,-100,ROUND(INDEX([1]Calculation!L:L,ROW()),0))</f>
        <v>-100</v>
      </c>
      <c r="H2191" s="8">
        <f>IF(INDEX([1]Calculation!M:M,ROW())=0,-100,ROUND(INDEX([1]Calculation!M:M,ROW()),0))</f>
        <v>-100</v>
      </c>
      <c r="I2191" s="8">
        <f>IF(INDEX([1]Calculation!N:N,ROW())=0,-100,ROUND(INDEX([1]Calculation!N:N,ROW()),0))</f>
        <v>-100</v>
      </c>
      <c r="J2191" s="8">
        <f>IF(INDEX([1]Calculation!O:O,ROW())=0,-100,ROUND(INDEX([1]Calculation!O:O,ROW()),0))</f>
        <v>-100</v>
      </c>
      <c r="K2191" s="8">
        <f>IF(INDEX([1]Calculation!P:P,ROW())=0,-100,ROUND(INDEX([1]Calculation!P:P,ROW()),0))</f>
        <v>-100</v>
      </c>
      <c r="L2191" s="8">
        <f>IF(INDEX([1]Calculation!Q:Q,ROW())=0,-100,ROUND(INDEX([1]Calculation!Q:Q,ROW()),0))</f>
        <v>-100</v>
      </c>
      <c r="M2191" s="8">
        <f>IF(INDEX([1]Calculation!R:R,ROW())=0,-100,ROUND(INDEX([1]Calculation!R:R,ROW()),0))</f>
        <v>-100</v>
      </c>
      <c r="N2191" s="8">
        <f>IF(INDEX([1]Calculation!S:S,ROW())=0,-100,ROUND(INDEX([1]Calculation!S:S,ROW()),0))</f>
        <v>-100</v>
      </c>
      <c r="O2191" s="8">
        <f>IF(INDEX([1]Calculation!T:T,ROW())=0,-100,ROUND(INDEX([1]Calculation!T:T,ROW()),0))</f>
        <v>-100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IF(INDEX([1]Calculation!L:L,ROW())=0,-100,ROUND(INDEX([1]Calculation!L:L,ROW()),0))</f>
        <v>-100</v>
      </c>
      <c r="H2192" s="8">
        <f>IF(INDEX([1]Calculation!M:M,ROW())=0,-100,ROUND(INDEX([1]Calculation!M:M,ROW()),0))</f>
        <v>-100</v>
      </c>
      <c r="I2192" s="8">
        <f>IF(INDEX([1]Calculation!N:N,ROW())=0,-100,ROUND(INDEX([1]Calculation!N:N,ROW()),0))</f>
        <v>-100</v>
      </c>
      <c r="J2192" s="8">
        <f>IF(INDEX([1]Calculation!O:O,ROW())=0,-100,ROUND(INDEX([1]Calculation!O:O,ROW()),0))</f>
        <v>-100</v>
      </c>
      <c r="K2192" s="8">
        <f>IF(INDEX([1]Calculation!P:P,ROW())=0,-100,ROUND(INDEX([1]Calculation!P:P,ROW()),0))</f>
        <v>-100</v>
      </c>
      <c r="L2192" s="8">
        <f>IF(INDEX([1]Calculation!Q:Q,ROW())=0,-100,ROUND(INDEX([1]Calculation!Q:Q,ROW()),0))</f>
        <v>-100</v>
      </c>
      <c r="M2192" s="8">
        <f>IF(INDEX([1]Calculation!R:R,ROW())=0,-100,ROUND(INDEX([1]Calculation!R:R,ROW()),0))</f>
        <v>-100</v>
      </c>
      <c r="N2192" s="8">
        <f>IF(INDEX([1]Calculation!S:S,ROW())=0,-100,ROUND(INDEX([1]Calculation!S:S,ROW()),0))</f>
        <v>-100</v>
      </c>
      <c r="O2192" s="8">
        <f>IF(INDEX([1]Calculation!T:T,ROW())=0,-100,ROUND(INDEX([1]Calculation!T:T,ROW()),0))</f>
        <v>-100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IF(INDEX([1]Calculation!L:L,ROW())=0,-100,ROUND(INDEX([1]Calculation!L:L,ROW()),0))</f>
        <v>-100</v>
      </c>
      <c r="H2193" s="8">
        <f>IF(INDEX([1]Calculation!M:M,ROW())=0,-100,ROUND(INDEX([1]Calculation!M:M,ROW()),0))</f>
        <v>-100</v>
      </c>
      <c r="I2193" s="8">
        <f>IF(INDEX([1]Calculation!N:N,ROW())=0,-100,ROUND(INDEX([1]Calculation!N:N,ROW()),0))</f>
        <v>-100</v>
      </c>
      <c r="J2193" s="8">
        <f>IF(INDEX([1]Calculation!O:O,ROW())=0,-100,ROUND(INDEX([1]Calculation!O:O,ROW()),0))</f>
        <v>-100</v>
      </c>
      <c r="K2193" s="8">
        <f>IF(INDEX([1]Calculation!P:P,ROW())=0,-100,ROUND(INDEX([1]Calculation!P:P,ROW()),0))</f>
        <v>-100</v>
      </c>
      <c r="L2193" s="8">
        <f>IF(INDEX([1]Calculation!Q:Q,ROW())=0,-100,ROUND(INDEX([1]Calculation!Q:Q,ROW()),0))</f>
        <v>-100</v>
      </c>
      <c r="M2193" s="8">
        <f>IF(INDEX([1]Calculation!R:R,ROW())=0,-100,ROUND(INDEX([1]Calculation!R:R,ROW()),0))</f>
        <v>-100</v>
      </c>
      <c r="N2193" s="8">
        <f>IF(INDEX([1]Calculation!S:S,ROW())=0,-100,ROUND(INDEX([1]Calculation!S:S,ROW()),0))</f>
        <v>-100</v>
      </c>
      <c r="O2193" s="8">
        <f>IF(INDEX([1]Calculation!T:T,ROW())=0,-100,ROUND(INDEX([1]Calculation!T:T,ROW()),0))</f>
        <v>-100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IF(INDEX([1]Calculation!L:L,ROW())=0,-100,ROUND(INDEX([1]Calculation!L:L,ROW()),0))</f>
        <v>-100</v>
      </c>
      <c r="H2194" s="8">
        <f>IF(INDEX([1]Calculation!M:M,ROW())=0,-100,ROUND(INDEX([1]Calculation!M:M,ROW()),0))</f>
        <v>-100</v>
      </c>
      <c r="I2194" s="8">
        <f>IF(INDEX([1]Calculation!N:N,ROW())=0,-100,ROUND(INDEX([1]Calculation!N:N,ROW()),0))</f>
        <v>-100</v>
      </c>
      <c r="J2194" s="8">
        <f>IF(INDEX([1]Calculation!O:O,ROW())=0,-100,ROUND(INDEX([1]Calculation!O:O,ROW()),0))</f>
        <v>-100</v>
      </c>
      <c r="K2194" s="8">
        <f>IF(INDEX([1]Calculation!P:P,ROW())=0,-100,ROUND(INDEX([1]Calculation!P:P,ROW()),0))</f>
        <v>-100</v>
      </c>
      <c r="L2194" s="8">
        <f>IF(INDEX([1]Calculation!Q:Q,ROW())=0,-100,ROUND(INDEX([1]Calculation!Q:Q,ROW()),0))</f>
        <v>-100</v>
      </c>
      <c r="M2194" s="8">
        <f>IF(INDEX([1]Calculation!R:R,ROW())=0,-100,ROUND(INDEX([1]Calculation!R:R,ROW()),0))</f>
        <v>-100</v>
      </c>
      <c r="N2194" s="8">
        <f>IF(INDEX([1]Calculation!S:S,ROW())=0,-100,ROUND(INDEX([1]Calculation!S:S,ROW()),0))</f>
        <v>-100</v>
      </c>
      <c r="O2194" s="8">
        <f>IF(INDEX([1]Calculation!T:T,ROW())=0,-100,ROUND(INDEX([1]Calculation!T:T,ROW()),0))</f>
        <v>-100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IF(INDEX([1]Calculation!L:L,ROW())=0,-100,ROUND(INDEX([1]Calculation!L:L,ROW()),0))</f>
        <v>-100</v>
      </c>
      <c r="H2195" s="8">
        <f>IF(INDEX([1]Calculation!M:M,ROW())=0,-100,ROUND(INDEX([1]Calculation!M:M,ROW()),0))</f>
        <v>-100</v>
      </c>
      <c r="I2195" s="8">
        <f>IF(INDEX([1]Calculation!N:N,ROW())=0,-100,ROUND(INDEX([1]Calculation!N:N,ROW()),0))</f>
        <v>-100</v>
      </c>
      <c r="J2195" s="8">
        <f>IF(INDEX([1]Calculation!O:O,ROW())=0,-100,ROUND(INDEX([1]Calculation!O:O,ROW()),0))</f>
        <v>-100</v>
      </c>
      <c r="K2195" s="8">
        <f>IF(INDEX([1]Calculation!P:P,ROW())=0,-100,ROUND(INDEX([1]Calculation!P:P,ROW()),0))</f>
        <v>-100</v>
      </c>
      <c r="L2195" s="8">
        <f>IF(INDEX([1]Calculation!Q:Q,ROW())=0,-100,ROUND(INDEX([1]Calculation!Q:Q,ROW()),0))</f>
        <v>-100</v>
      </c>
      <c r="M2195" s="8">
        <f>IF(INDEX([1]Calculation!R:R,ROW())=0,-100,ROUND(INDEX([1]Calculation!R:R,ROW()),0))</f>
        <v>-100</v>
      </c>
      <c r="N2195" s="8">
        <f>IF(INDEX([1]Calculation!S:S,ROW())=0,-100,ROUND(INDEX([1]Calculation!S:S,ROW()),0))</f>
        <v>-100</v>
      </c>
      <c r="O2195" s="8">
        <f>IF(INDEX([1]Calculation!T:T,ROW())=0,-100,ROUND(INDEX([1]Calculation!T:T,ROW()),0))</f>
        <v>-100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IF(INDEX([1]Calculation!L:L,ROW())=0,-100,ROUND(INDEX([1]Calculation!L:L,ROW()),0))</f>
        <v>-100</v>
      </c>
      <c r="H2196" s="8">
        <f>IF(INDEX([1]Calculation!M:M,ROW())=0,-100,ROUND(INDEX([1]Calculation!M:M,ROW()),0))</f>
        <v>-100</v>
      </c>
      <c r="I2196" s="8">
        <f>IF(INDEX([1]Calculation!N:N,ROW())=0,-100,ROUND(INDEX([1]Calculation!N:N,ROW()),0))</f>
        <v>-100</v>
      </c>
      <c r="J2196" s="8">
        <f>IF(INDEX([1]Calculation!O:O,ROW())=0,-100,ROUND(INDEX([1]Calculation!O:O,ROW()),0))</f>
        <v>-100</v>
      </c>
      <c r="K2196" s="8">
        <f>IF(INDEX([1]Calculation!P:P,ROW())=0,-100,ROUND(INDEX([1]Calculation!P:P,ROW()),0))</f>
        <v>-100</v>
      </c>
      <c r="L2196" s="8">
        <f>IF(INDEX([1]Calculation!Q:Q,ROW())=0,-100,ROUND(INDEX([1]Calculation!Q:Q,ROW()),0))</f>
        <v>-100</v>
      </c>
      <c r="M2196" s="8">
        <f>IF(INDEX([1]Calculation!R:R,ROW())=0,-100,ROUND(INDEX([1]Calculation!R:R,ROW()),0))</f>
        <v>-100</v>
      </c>
      <c r="N2196" s="8">
        <f>IF(INDEX([1]Calculation!S:S,ROW())=0,-100,ROUND(INDEX([1]Calculation!S:S,ROW()),0))</f>
        <v>-100</v>
      </c>
      <c r="O2196" s="8">
        <f>IF(INDEX([1]Calculation!T:T,ROW())=0,-100,ROUND(INDEX([1]Calculation!T:T,ROW()),0))</f>
        <v>-100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IF(INDEX([1]Calculation!L:L,ROW())=0,-100,ROUND(INDEX([1]Calculation!L:L,ROW()),0))</f>
        <v>-100</v>
      </c>
      <c r="H2197" s="8">
        <f>IF(INDEX([1]Calculation!M:M,ROW())=0,-100,ROUND(INDEX([1]Calculation!M:M,ROW()),0))</f>
        <v>-100</v>
      </c>
      <c r="I2197" s="8">
        <f>IF(INDEX([1]Calculation!N:N,ROW())=0,-100,ROUND(INDEX([1]Calculation!N:N,ROW()),0))</f>
        <v>-100</v>
      </c>
      <c r="J2197" s="8">
        <f>IF(INDEX([1]Calculation!O:O,ROW())=0,-100,ROUND(INDEX([1]Calculation!O:O,ROW()),0))</f>
        <v>-100</v>
      </c>
      <c r="K2197" s="8">
        <f>IF(INDEX([1]Calculation!P:P,ROW())=0,-100,ROUND(INDEX([1]Calculation!P:P,ROW()),0))</f>
        <v>-100</v>
      </c>
      <c r="L2197" s="8">
        <f>IF(INDEX([1]Calculation!Q:Q,ROW())=0,-100,ROUND(INDEX([1]Calculation!Q:Q,ROW()),0))</f>
        <v>-100</v>
      </c>
      <c r="M2197" s="8">
        <f>IF(INDEX([1]Calculation!R:R,ROW())=0,-100,ROUND(INDEX([1]Calculation!R:R,ROW()),0))</f>
        <v>-100</v>
      </c>
      <c r="N2197" s="8">
        <f>IF(INDEX([1]Calculation!S:S,ROW())=0,-100,ROUND(INDEX([1]Calculation!S:S,ROW()),0))</f>
        <v>-100</v>
      </c>
      <c r="O2197" s="8">
        <f>IF(INDEX([1]Calculation!T:T,ROW())=0,-100,ROUND(INDEX([1]Calculation!T:T,ROW()),0))</f>
        <v>-100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IF(INDEX([1]Calculation!L:L,ROW())=0,-100,ROUND(INDEX([1]Calculation!L:L,ROW()),0))</f>
        <v>-100</v>
      </c>
      <c r="H2198" s="8">
        <f>IF(INDEX([1]Calculation!M:M,ROW())=0,-100,ROUND(INDEX([1]Calculation!M:M,ROW()),0))</f>
        <v>-100</v>
      </c>
      <c r="I2198" s="8">
        <f>IF(INDEX([1]Calculation!N:N,ROW())=0,-100,ROUND(INDEX([1]Calculation!N:N,ROW()),0))</f>
        <v>-100</v>
      </c>
      <c r="J2198" s="8">
        <f>IF(INDEX([1]Calculation!O:O,ROW())=0,-100,ROUND(INDEX([1]Calculation!O:O,ROW()),0))</f>
        <v>-100</v>
      </c>
      <c r="K2198" s="8">
        <f>IF(INDEX([1]Calculation!P:P,ROW())=0,-100,ROUND(INDEX([1]Calculation!P:P,ROW()),0))</f>
        <v>-100</v>
      </c>
      <c r="L2198" s="8">
        <f>IF(INDEX([1]Calculation!Q:Q,ROW())=0,-100,ROUND(INDEX([1]Calculation!Q:Q,ROW()),0))</f>
        <v>-100</v>
      </c>
      <c r="M2198" s="8">
        <f>IF(INDEX([1]Calculation!R:R,ROW())=0,-100,ROUND(INDEX([1]Calculation!R:R,ROW()),0))</f>
        <v>-100</v>
      </c>
      <c r="N2198" s="8">
        <f>IF(INDEX([1]Calculation!S:S,ROW())=0,-100,ROUND(INDEX([1]Calculation!S:S,ROW()),0))</f>
        <v>-100</v>
      </c>
      <c r="O2198" s="8">
        <f>IF(INDEX([1]Calculation!T:T,ROW())=0,-100,ROUND(INDEX([1]Calculation!T:T,ROW()),0))</f>
        <v>-100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IF(INDEX([1]Calculation!L:L,ROW())=0,-100,ROUND(INDEX([1]Calculation!L:L,ROW()),0))</f>
        <v>-100</v>
      </c>
      <c r="H2199" s="8">
        <f>IF(INDEX([1]Calculation!M:M,ROW())=0,-100,ROUND(INDEX([1]Calculation!M:M,ROW()),0))</f>
        <v>-100</v>
      </c>
      <c r="I2199" s="8">
        <f>IF(INDEX([1]Calculation!N:N,ROW())=0,-100,ROUND(INDEX([1]Calculation!N:N,ROW()),0))</f>
        <v>-100</v>
      </c>
      <c r="J2199" s="8">
        <f>IF(INDEX([1]Calculation!O:O,ROW())=0,-100,ROUND(INDEX([1]Calculation!O:O,ROW()),0))</f>
        <v>-100</v>
      </c>
      <c r="K2199" s="8">
        <f>IF(INDEX([1]Calculation!P:P,ROW())=0,-100,ROUND(INDEX([1]Calculation!P:P,ROW()),0))</f>
        <v>-100</v>
      </c>
      <c r="L2199" s="8">
        <f>IF(INDEX([1]Calculation!Q:Q,ROW())=0,-100,ROUND(INDEX([1]Calculation!Q:Q,ROW()),0))</f>
        <v>-100</v>
      </c>
      <c r="M2199" s="8">
        <f>IF(INDEX([1]Calculation!R:R,ROW())=0,-100,ROUND(INDEX([1]Calculation!R:R,ROW()),0))</f>
        <v>-100</v>
      </c>
      <c r="N2199" s="8">
        <f>IF(INDEX([1]Calculation!S:S,ROW())=0,-100,ROUND(INDEX([1]Calculation!S:S,ROW()),0))</f>
        <v>-100</v>
      </c>
      <c r="O2199" s="8">
        <f>IF(INDEX([1]Calculation!T:T,ROW())=0,-100,ROUND(INDEX([1]Calculation!T:T,ROW()),0))</f>
        <v>-100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IF(INDEX([1]Calculation!L:L,ROW())=0,-100,ROUND(INDEX([1]Calculation!L:L,ROW()),0))</f>
        <v>-100</v>
      </c>
      <c r="H2200" s="8">
        <f>IF(INDEX([1]Calculation!M:M,ROW())=0,-100,ROUND(INDEX([1]Calculation!M:M,ROW()),0))</f>
        <v>-100</v>
      </c>
      <c r="I2200" s="8">
        <f>IF(INDEX([1]Calculation!N:N,ROW())=0,-100,ROUND(INDEX([1]Calculation!N:N,ROW()),0))</f>
        <v>-100</v>
      </c>
      <c r="J2200" s="8">
        <f>IF(INDEX([1]Calculation!O:O,ROW())=0,-100,ROUND(INDEX([1]Calculation!O:O,ROW()),0))</f>
        <v>-100</v>
      </c>
      <c r="K2200" s="8">
        <f>IF(INDEX([1]Calculation!P:P,ROW())=0,-100,ROUND(INDEX([1]Calculation!P:P,ROW()),0))</f>
        <v>-100</v>
      </c>
      <c r="L2200" s="8">
        <f>IF(INDEX([1]Calculation!Q:Q,ROW())=0,-100,ROUND(INDEX([1]Calculation!Q:Q,ROW()),0))</f>
        <v>-100</v>
      </c>
      <c r="M2200" s="8">
        <f>IF(INDEX([1]Calculation!R:R,ROW())=0,-100,ROUND(INDEX([1]Calculation!R:R,ROW()),0))</f>
        <v>-100</v>
      </c>
      <c r="N2200" s="8">
        <f>IF(INDEX([1]Calculation!S:S,ROW())=0,-100,ROUND(INDEX([1]Calculation!S:S,ROW()),0))</f>
        <v>-100</v>
      </c>
      <c r="O2200" s="8">
        <f>IF(INDEX([1]Calculation!T:T,ROW())=0,-100,ROUND(INDEX([1]Calculation!T:T,ROW()),0))</f>
        <v>-100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IF(INDEX([1]Calculation!L:L,ROW())=0,-100,ROUND(INDEX([1]Calculation!L:L,ROW()),0))</f>
        <v>-100</v>
      </c>
      <c r="H2201" s="8">
        <f>IF(INDEX([1]Calculation!M:M,ROW())=0,-100,ROUND(INDEX([1]Calculation!M:M,ROW()),0))</f>
        <v>-100</v>
      </c>
      <c r="I2201" s="8">
        <f>IF(INDEX([1]Calculation!N:N,ROW())=0,-100,ROUND(INDEX([1]Calculation!N:N,ROW()),0))</f>
        <v>-100</v>
      </c>
      <c r="J2201" s="8">
        <f>IF(INDEX([1]Calculation!O:O,ROW())=0,-100,ROUND(INDEX([1]Calculation!O:O,ROW()),0))</f>
        <v>-100</v>
      </c>
      <c r="K2201" s="8">
        <f>IF(INDEX([1]Calculation!P:P,ROW())=0,-100,ROUND(INDEX([1]Calculation!P:P,ROW()),0))</f>
        <v>-100</v>
      </c>
      <c r="L2201" s="8">
        <f>IF(INDEX([1]Calculation!Q:Q,ROW())=0,-100,ROUND(INDEX([1]Calculation!Q:Q,ROW()),0))</f>
        <v>-100</v>
      </c>
      <c r="M2201" s="8">
        <f>IF(INDEX([1]Calculation!R:R,ROW())=0,-100,ROUND(INDEX([1]Calculation!R:R,ROW()),0))</f>
        <v>-100</v>
      </c>
      <c r="N2201" s="8">
        <f>IF(INDEX([1]Calculation!S:S,ROW())=0,-100,ROUND(INDEX([1]Calculation!S:S,ROW()),0))</f>
        <v>-100</v>
      </c>
      <c r="O2201" s="8">
        <f>IF(INDEX([1]Calculation!T:T,ROW())=0,-100,ROUND(INDEX([1]Calculation!T:T,ROW()),0))</f>
        <v>-100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IF(INDEX([1]Calculation!L:L,ROW())=0,-100,ROUND(INDEX([1]Calculation!L:L,ROW()),0))</f>
        <v>-100</v>
      </c>
      <c r="H2202" s="8">
        <f>IF(INDEX([1]Calculation!M:M,ROW())=0,-100,ROUND(INDEX([1]Calculation!M:M,ROW()),0))</f>
        <v>-100</v>
      </c>
      <c r="I2202" s="8">
        <f>IF(INDEX([1]Calculation!N:N,ROW())=0,-100,ROUND(INDEX([1]Calculation!N:N,ROW()),0))</f>
        <v>-100</v>
      </c>
      <c r="J2202" s="8">
        <f>IF(INDEX([1]Calculation!O:O,ROW())=0,-100,ROUND(INDEX([1]Calculation!O:O,ROW()),0))</f>
        <v>-100</v>
      </c>
      <c r="K2202" s="8">
        <f>IF(INDEX([1]Calculation!P:P,ROW())=0,-100,ROUND(INDEX([1]Calculation!P:P,ROW()),0))</f>
        <v>-100</v>
      </c>
      <c r="L2202" s="8">
        <f>IF(INDEX([1]Calculation!Q:Q,ROW())=0,-100,ROUND(INDEX([1]Calculation!Q:Q,ROW()),0))</f>
        <v>-100</v>
      </c>
      <c r="M2202" s="8">
        <f>IF(INDEX([1]Calculation!R:R,ROW())=0,-100,ROUND(INDEX([1]Calculation!R:R,ROW()),0))</f>
        <v>-100</v>
      </c>
      <c r="N2202" s="8">
        <f>IF(INDEX([1]Calculation!S:S,ROW())=0,-100,ROUND(INDEX([1]Calculation!S:S,ROW()),0))</f>
        <v>-100</v>
      </c>
      <c r="O2202" s="8">
        <f>IF(INDEX([1]Calculation!T:T,ROW())=0,-100,ROUND(INDEX([1]Calculation!T:T,ROW()),0))</f>
        <v>-100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IF(INDEX([1]Calculation!L:L,ROW())=0,-100,ROUND(INDEX([1]Calculation!L:L,ROW()),0))</f>
        <v>-100</v>
      </c>
      <c r="H2203" s="8">
        <f>IF(INDEX([1]Calculation!M:M,ROW())=0,-100,ROUND(INDEX([1]Calculation!M:M,ROW()),0))</f>
        <v>-100</v>
      </c>
      <c r="I2203" s="8">
        <f>IF(INDEX([1]Calculation!N:N,ROW())=0,-100,ROUND(INDEX([1]Calculation!N:N,ROW()),0))</f>
        <v>-100</v>
      </c>
      <c r="J2203" s="8">
        <f>IF(INDEX([1]Calculation!O:O,ROW())=0,-100,ROUND(INDEX([1]Calculation!O:O,ROW()),0))</f>
        <v>-100</v>
      </c>
      <c r="K2203" s="8">
        <f>IF(INDEX([1]Calculation!P:P,ROW())=0,-100,ROUND(INDEX([1]Calculation!P:P,ROW()),0))</f>
        <v>-100</v>
      </c>
      <c r="L2203" s="8">
        <f>IF(INDEX([1]Calculation!Q:Q,ROW())=0,-100,ROUND(INDEX([1]Calculation!Q:Q,ROW()),0))</f>
        <v>-100</v>
      </c>
      <c r="M2203" s="8">
        <f>IF(INDEX([1]Calculation!R:R,ROW())=0,-100,ROUND(INDEX([1]Calculation!R:R,ROW()),0))</f>
        <v>-100</v>
      </c>
      <c r="N2203" s="8">
        <f>IF(INDEX([1]Calculation!S:S,ROW())=0,-100,ROUND(INDEX([1]Calculation!S:S,ROW()),0))</f>
        <v>-100</v>
      </c>
      <c r="O2203" s="8">
        <f>IF(INDEX([1]Calculation!T:T,ROW())=0,-100,ROUND(INDEX([1]Calculation!T:T,ROW()),0))</f>
        <v>-100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IF(INDEX([1]Calculation!L:L,ROW())=0,-100,ROUND(INDEX([1]Calculation!L:L,ROW()),0))</f>
        <v>-100</v>
      </c>
      <c r="H2204" s="8">
        <f>IF(INDEX([1]Calculation!M:M,ROW())=0,-100,ROUND(INDEX([1]Calculation!M:M,ROW()),0))</f>
        <v>-100</v>
      </c>
      <c r="I2204" s="8">
        <f>IF(INDEX([1]Calculation!N:N,ROW())=0,-100,ROUND(INDEX([1]Calculation!N:N,ROW()),0))</f>
        <v>-100</v>
      </c>
      <c r="J2204" s="8">
        <f>IF(INDEX([1]Calculation!O:O,ROW())=0,-100,ROUND(INDEX([1]Calculation!O:O,ROW()),0))</f>
        <v>-100</v>
      </c>
      <c r="K2204" s="8">
        <f>IF(INDEX([1]Calculation!P:P,ROW())=0,-100,ROUND(INDEX([1]Calculation!P:P,ROW()),0))</f>
        <v>-100</v>
      </c>
      <c r="L2204" s="8">
        <f>IF(INDEX([1]Calculation!Q:Q,ROW())=0,-100,ROUND(INDEX([1]Calculation!Q:Q,ROW()),0))</f>
        <v>-100</v>
      </c>
      <c r="M2204" s="8">
        <f>IF(INDEX([1]Calculation!R:R,ROW())=0,-100,ROUND(INDEX([1]Calculation!R:R,ROW()),0))</f>
        <v>-100</v>
      </c>
      <c r="N2204" s="8">
        <f>IF(INDEX([1]Calculation!S:S,ROW())=0,-100,ROUND(INDEX([1]Calculation!S:S,ROW()),0))</f>
        <v>-100</v>
      </c>
      <c r="O2204" s="8">
        <f>IF(INDEX([1]Calculation!T:T,ROW())=0,-100,ROUND(INDEX([1]Calculation!T:T,ROW()),0))</f>
        <v>-100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IF(INDEX([1]Calculation!L:L,ROW())=0,-100,ROUND(INDEX([1]Calculation!L:L,ROW()),0))</f>
        <v>-100</v>
      </c>
      <c r="H2205" s="8">
        <f>IF(INDEX([1]Calculation!M:M,ROW())=0,-100,ROUND(INDEX([1]Calculation!M:M,ROW()),0))</f>
        <v>-100</v>
      </c>
      <c r="I2205" s="8">
        <f>IF(INDEX([1]Calculation!N:N,ROW())=0,-100,ROUND(INDEX([1]Calculation!N:N,ROW()),0))</f>
        <v>-100</v>
      </c>
      <c r="J2205" s="8">
        <f>IF(INDEX([1]Calculation!O:O,ROW())=0,-100,ROUND(INDEX([1]Calculation!O:O,ROW()),0))</f>
        <v>-100</v>
      </c>
      <c r="K2205" s="8">
        <f>IF(INDEX([1]Calculation!P:P,ROW())=0,-100,ROUND(INDEX([1]Calculation!P:P,ROW()),0))</f>
        <v>-100</v>
      </c>
      <c r="L2205" s="8">
        <f>IF(INDEX([1]Calculation!Q:Q,ROW())=0,-100,ROUND(INDEX([1]Calculation!Q:Q,ROW()),0))</f>
        <v>-100</v>
      </c>
      <c r="M2205" s="8">
        <f>IF(INDEX([1]Calculation!R:R,ROW())=0,-100,ROUND(INDEX([1]Calculation!R:R,ROW()),0))</f>
        <v>-100</v>
      </c>
      <c r="N2205" s="8">
        <f>IF(INDEX([1]Calculation!S:S,ROW())=0,-100,ROUND(INDEX([1]Calculation!S:S,ROW()),0))</f>
        <v>-100</v>
      </c>
      <c r="O2205" s="8">
        <f>IF(INDEX([1]Calculation!T:T,ROW())=0,-100,ROUND(INDEX([1]Calculation!T:T,ROW()),0))</f>
        <v>-100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IF(INDEX([1]Calculation!L:L,ROW())=0,-100,ROUND(INDEX([1]Calculation!L:L,ROW()),0))</f>
        <v>-100</v>
      </c>
      <c r="H2206" s="8">
        <f>IF(INDEX([1]Calculation!M:M,ROW())=0,-100,ROUND(INDEX([1]Calculation!M:M,ROW()),0))</f>
        <v>-100</v>
      </c>
      <c r="I2206" s="8">
        <f>IF(INDEX([1]Calculation!N:N,ROW())=0,-100,ROUND(INDEX([1]Calculation!N:N,ROW()),0))</f>
        <v>-100</v>
      </c>
      <c r="J2206" s="8">
        <f>IF(INDEX([1]Calculation!O:O,ROW())=0,-100,ROUND(INDEX([1]Calculation!O:O,ROW()),0))</f>
        <v>-100</v>
      </c>
      <c r="K2206" s="8">
        <f>IF(INDEX([1]Calculation!P:P,ROW())=0,-100,ROUND(INDEX([1]Calculation!P:P,ROW()),0))</f>
        <v>-100</v>
      </c>
      <c r="L2206" s="8">
        <f>IF(INDEX([1]Calculation!Q:Q,ROW())=0,-100,ROUND(INDEX([1]Calculation!Q:Q,ROW()),0))</f>
        <v>-100</v>
      </c>
      <c r="M2206" s="8">
        <f>IF(INDEX([1]Calculation!R:R,ROW())=0,-100,ROUND(INDEX([1]Calculation!R:R,ROW()),0))</f>
        <v>-100</v>
      </c>
      <c r="N2206" s="8">
        <f>IF(INDEX([1]Calculation!S:S,ROW())=0,-100,ROUND(INDEX([1]Calculation!S:S,ROW()),0))</f>
        <v>-100</v>
      </c>
      <c r="O2206" s="8">
        <f>IF(INDEX([1]Calculation!T:T,ROW())=0,-100,ROUND(INDEX([1]Calculation!T:T,ROW()),0))</f>
        <v>-100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IF(INDEX([1]Calculation!L:L,ROW())=0,-100,ROUND(INDEX([1]Calculation!L:L,ROW()),0))</f>
        <v>-100</v>
      </c>
      <c r="H2207" s="8">
        <f>IF(INDEX([1]Calculation!M:M,ROW())=0,-100,ROUND(INDEX([1]Calculation!M:M,ROW()),0))</f>
        <v>-100</v>
      </c>
      <c r="I2207" s="8">
        <f>IF(INDEX([1]Calculation!N:N,ROW())=0,-100,ROUND(INDEX([1]Calculation!N:N,ROW()),0))</f>
        <v>-100</v>
      </c>
      <c r="J2207" s="8">
        <f>IF(INDEX([1]Calculation!O:O,ROW())=0,-100,ROUND(INDEX([1]Calculation!O:O,ROW()),0))</f>
        <v>-100</v>
      </c>
      <c r="K2207" s="8">
        <f>IF(INDEX([1]Calculation!P:P,ROW())=0,-100,ROUND(INDEX([1]Calculation!P:P,ROW()),0))</f>
        <v>-100</v>
      </c>
      <c r="L2207" s="8">
        <f>IF(INDEX([1]Calculation!Q:Q,ROW())=0,-100,ROUND(INDEX([1]Calculation!Q:Q,ROW()),0))</f>
        <v>-100</v>
      </c>
      <c r="M2207" s="8">
        <f>IF(INDEX([1]Calculation!R:R,ROW())=0,-100,ROUND(INDEX([1]Calculation!R:R,ROW()),0))</f>
        <v>-100</v>
      </c>
      <c r="N2207" s="8">
        <f>IF(INDEX([1]Calculation!S:S,ROW())=0,-100,ROUND(INDEX([1]Calculation!S:S,ROW()),0))</f>
        <v>-100</v>
      </c>
      <c r="O2207" s="8">
        <f>IF(INDEX([1]Calculation!T:T,ROW())=0,-100,ROUND(INDEX([1]Calculation!T:T,ROW()),0))</f>
        <v>-100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IF(INDEX([1]Calculation!L:L,ROW())=0,-100,ROUND(INDEX([1]Calculation!L:L,ROW()),0))</f>
        <v>-100</v>
      </c>
      <c r="H2208" s="8">
        <f>IF(INDEX([1]Calculation!M:M,ROW())=0,-100,ROUND(INDEX([1]Calculation!M:M,ROW()),0))</f>
        <v>-100</v>
      </c>
      <c r="I2208" s="8">
        <f>IF(INDEX([1]Calculation!N:N,ROW())=0,-100,ROUND(INDEX([1]Calculation!N:N,ROW()),0))</f>
        <v>-100</v>
      </c>
      <c r="J2208" s="8">
        <f>IF(INDEX([1]Calculation!O:O,ROW())=0,-100,ROUND(INDEX([1]Calculation!O:O,ROW()),0))</f>
        <v>-100</v>
      </c>
      <c r="K2208" s="8">
        <f>IF(INDEX([1]Calculation!P:P,ROW())=0,-100,ROUND(INDEX([1]Calculation!P:P,ROW()),0))</f>
        <v>-100</v>
      </c>
      <c r="L2208" s="8">
        <f>IF(INDEX([1]Calculation!Q:Q,ROW())=0,-100,ROUND(INDEX([1]Calculation!Q:Q,ROW()),0))</f>
        <v>-100</v>
      </c>
      <c r="M2208" s="8">
        <f>IF(INDEX([1]Calculation!R:R,ROW())=0,-100,ROUND(INDEX([1]Calculation!R:R,ROW()),0))</f>
        <v>-100</v>
      </c>
      <c r="N2208" s="8">
        <f>IF(INDEX([1]Calculation!S:S,ROW())=0,-100,ROUND(INDEX([1]Calculation!S:S,ROW()),0))</f>
        <v>-100</v>
      </c>
      <c r="O2208" s="8">
        <f>IF(INDEX([1]Calculation!T:T,ROW())=0,-100,ROUND(INDEX([1]Calculation!T:T,ROW()),0))</f>
        <v>-100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IF(INDEX([1]Calculation!L:L,ROW())=0,-100,ROUND(INDEX([1]Calculation!L:L,ROW()),0))</f>
        <v>-100</v>
      </c>
      <c r="H2209" s="8">
        <f>IF(INDEX([1]Calculation!M:M,ROW())=0,-100,ROUND(INDEX([1]Calculation!M:M,ROW()),0))</f>
        <v>-100</v>
      </c>
      <c r="I2209" s="8">
        <f>IF(INDEX([1]Calculation!N:N,ROW())=0,-100,ROUND(INDEX([1]Calculation!N:N,ROW()),0))</f>
        <v>-100</v>
      </c>
      <c r="J2209" s="8">
        <f>IF(INDEX([1]Calculation!O:O,ROW())=0,-100,ROUND(INDEX([1]Calculation!O:O,ROW()),0))</f>
        <v>-100</v>
      </c>
      <c r="K2209" s="8">
        <f>IF(INDEX([1]Calculation!P:P,ROW())=0,-100,ROUND(INDEX([1]Calculation!P:P,ROW()),0))</f>
        <v>-100</v>
      </c>
      <c r="L2209" s="8">
        <f>IF(INDEX([1]Calculation!Q:Q,ROW())=0,-100,ROUND(INDEX([1]Calculation!Q:Q,ROW()),0))</f>
        <v>-100</v>
      </c>
      <c r="M2209" s="8">
        <f>IF(INDEX([1]Calculation!R:R,ROW())=0,-100,ROUND(INDEX([1]Calculation!R:R,ROW()),0))</f>
        <v>-100</v>
      </c>
      <c r="N2209" s="8">
        <f>IF(INDEX([1]Calculation!S:S,ROW())=0,-100,ROUND(INDEX([1]Calculation!S:S,ROW()),0))</f>
        <v>-100</v>
      </c>
      <c r="O2209" s="8">
        <f>IF(INDEX([1]Calculation!T:T,ROW())=0,-100,ROUND(INDEX([1]Calculation!T:T,ROW()),0))</f>
        <v>-100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IF(INDEX([1]Calculation!L:L,ROW())=0,-100,ROUND(INDEX([1]Calculation!L:L,ROW()),0))</f>
        <v>-100</v>
      </c>
      <c r="H2210" s="8">
        <f>IF(INDEX([1]Calculation!M:M,ROW())=0,-100,ROUND(INDEX([1]Calculation!M:M,ROW()),0))</f>
        <v>-100</v>
      </c>
      <c r="I2210" s="8">
        <f>IF(INDEX([1]Calculation!N:N,ROW())=0,-100,ROUND(INDEX([1]Calculation!N:N,ROW()),0))</f>
        <v>-100</v>
      </c>
      <c r="J2210" s="8">
        <f>IF(INDEX([1]Calculation!O:O,ROW())=0,-100,ROUND(INDEX([1]Calculation!O:O,ROW()),0))</f>
        <v>-100</v>
      </c>
      <c r="K2210" s="8">
        <f>IF(INDEX([1]Calculation!P:P,ROW())=0,-100,ROUND(INDEX([1]Calculation!P:P,ROW()),0))</f>
        <v>-100</v>
      </c>
      <c r="L2210" s="8">
        <f>IF(INDEX([1]Calculation!Q:Q,ROW())=0,-100,ROUND(INDEX([1]Calculation!Q:Q,ROW()),0))</f>
        <v>-100</v>
      </c>
      <c r="M2210" s="8">
        <f>IF(INDEX([1]Calculation!R:R,ROW())=0,-100,ROUND(INDEX([1]Calculation!R:R,ROW()),0))</f>
        <v>-100</v>
      </c>
      <c r="N2210" s="8">
        <f>IF(INDEX([1]Calculation!S:S,ROW())=0,-100,ROUND(INDEX([1]Calculation!S:S,ROW()),0))</f>
        <v>-100</v>
      </c>
      <c r="O2210" s="8">
        <f>IF(INDEX([1]Calculation!T:T,ROW())=0,-100,ROUND(INDEX([1]Calculation!T:T,ROW()),0))</f>
        <v>-100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IF(INDEX([1]Calculation!L:L,ROW())=0,-100,ROUND(INDEX([1]Calculation!L:L,ROW()),0))</f>
        <v>-100</v>
      </c>
      <c r="H2211" s="8">
        <f>IF(INDEX([1]Calculation!M:M,ROW())=0,-100,ROUND(INDEX([1]Calculation!M:M,ROW()),0))</f>
        <v>-100</v>
      </c>
      <c r="I2211" s="8">
        <f>IF(INDEX([1]Calculation!N:N,ROW())=0,-100,ROUND(INDEX([1]Calculation!N:N,ROW()),0))</f>
        <v>-100</v>
      </c>
      <c r="J2211" s="8">
        <f>IF(INDEX([1]Calculation!O:O,ROW())=0,-100,ROUND(INDEX([1]Calculation!O:O,ROW()),0))</f>
        <v>-100</v>
      </c>
      <c r="K2211" s="8">
        <f>IF(INDEX([1]Calculation!P:P,ROW())=0,-100,ROUND(INDEX([1]Calculation!P:P,ROW()),0))</f>
        <v>-100</v>
      </c>
      <c r="L2211" s="8">
        <f>IF(INDEX([1]Calculation!Q:Q,ROW())=0,-100,ROUND(INDEX([1]Calculation!Q:Q,ROW()),0))</f>
        <v>-100</v>
      </c>
      <c r="M2211" s="8">
        <f>IF(INDEX([1]Calculation!R:R,ROW())=0,-100,ROUND(INDEX([1]Calculation!R:R,ROW()),0))</f>
        <v>-100</v>
      </c>
      <c r="N2211" s="8">
        <f>IF(INDEX([1]Calculation!S:S,ROW())=0,-100,ROUND(INDEX([1]Calculation!S:S,ROW()),0))</f>
        <v>-100</v>
      </c>
      <c r="O2211" s="8">
        <f>IF(INDEX([1]Calculation!T:T,ROW())=0,-100,ROUND(INDEX([1]Calculation!T:T,ROW()),0))</f>
        <v>-100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IF(INDEX([1]Calculation!L:L,ROW())=0,-100,ROUND(INDEX([1]Calculation!L:L,ROW()),0))</f>
        <v>-100</v>
      </c>
      <c r="H2212" s="8">
        <f>IF(INDEX([1]Calculation!M:M,ROW())=0,-100,ROUND(INDEX([1]Calculation!M:M,ROW()),0))</f>
        <v>-100</v>
      </c>
      <c r="I2212" s="8">
        <f>IF(INDEX([1]Calculation!N:N,ROW())=0,-100,ROUND(INDEX([1]Calculation!N:N,ROW()),0))</f>
        <v>-100</v>
      </c>
      <c r="J2212" s="8">
        <f>IF(INDEX([1]Calculation!O:O,ROW())=0,-100,ROUND(INDEX([1]Calculation!O:O,ROW()),0))</f>
        <v>-100</v>
      </c>
      <c r="K2212" s="8">
        <f>IF(INDEX([1]Calculation!P:P,ROW())=0,-100,ROUND(INDEX([1]Calculation!P:P,ROW()),0))</f>
        <v>-100</v>
      </c>
      <c r="L2212" s="8">
        <f>IF(INDEX([1]Calculation!Q:Q,ROW())=0,-100,ROUND(INDEX([1]Calculation!Q:Q,ROW()),0))</f>
        <v>-100</v>
      </c>
      <c r="M2212" s="8">
        <f>IF(INDEX([1]Calculation!R:R,ROW())=0,-100,ROUND(INDEX([1]Calculation!R:R,ROW()),0))</f>
        <v>-100</v>
      </c>
      <c r="N2212" s="8">
        <f>IF(INDEX([1]Calculation!S:S,ROW())=0,-100,ROUND(INDEX([1]Calculation!S:S,ROW()),0))</f>
        <v>-100</v>
      </c>
      <c r="O2212" s="8">
        <f>IF(INDEX([1]Calculation!T:T,ROW())=0,-100,ROUND(INDEX([1]Calculation!T:T,ROW()),0))</f>
        <v>-100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IF(INDEX([1]Calculation!L:L,ROW())=0,-100,ROUND(INDEX([1]Calculation!L:L,ROW()),0))</f>
        <v>-100</v>
      </c>
      <c r="H2213" s="8">
        <f>IF(INDEX([1]Calculation!M:M,ROW())=0,-100,ROUND(INDEX([1]Calculation!M:M,ROW()),0))</f>
        <v>-100</v>
      </c>
      <c r="I2213" s="8">
        <f>IF(INDEX([1]Calculation!N:N,ROW())=0,-100,ROUND(INDEX([1]Calculation!N:N,ROW()),0))</f>
        <v>-100</v>
      </c>
      <c r="J2213" s="8">
        <f>IF(INDEX([1]Calculation!O:O,ROW())=0,-100,ROUND(INDEX([1]Calculation!O:O,ROW()),0))</f>
        <v>-100</v>
      </c>
      <c r="K2213" s="8">
        <f>IF(INDEX([1]Calculation!P:P,ROW())=0,-100,ROUND(INDEX([1]Calculation!P:P,ROW()),0))</f>
        <v>-100</v>
      </c>
      <c r="L2213" s="8">
        <f>IF(INDEX([1]Calculation!Q:Q,ROW())=0,-100,ROUND(INDEX([1]Calculation!Q:Q,ROW()),0))</f>
        <v>-100</v>
      </c>
      <c r="M2213" s="8">
        <f>IF(INDEX([1]Calculation!R:R,ROW())=0,-100,ROUND(INDEX([1]Calculation!R:R,ROW()),0))</f>
        <v>-100</v>
      </c>
      <c r="N2213" s="8">
        <f>IF(INDEX([1]Calculation!S:S,ROW())=0,-100,ROUND(INDEX([1]Calculation!S:S,ROW()),0))</f>
        <v>-100</v>
      </c>
      <c r="O2213" s="8">
        <f>IF(INDEX([1]Calculation!T:T,ROW())=0,-100,ROUND(INDEX([1]Calculation!T:T,ROW()),0))</f>
        <v>-100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IF(INDEX([1]Calculation!L:L,ROW())=0,-100,ROUND(INDEX([1]Calculation!L:L,ROW()),0))</f>
        <v>-100</v>
      </c>
      <c r="H2214" s="8">
        <f>IF(INDEX([1]Calculation!M:M,ROW())=0,-100,ROUND(INDEX([1]Calculation!M:M,ROW()),0))</f>
        <v>-100</v>
      </c>
      <c r="I2214" s="8">
        <f>IF(INDEX([1]Calculation!N:N,ROW())=0,-100,ROUND(INDEX([1]Calculation!N:N,ROW()),0))</f>
        <v>-100</v>
      </c>
      <c r="J2214" s="8">
        <f>IF(INDEX([1]Calculation!O:O,ROW())=0,-100,ROUND(INDEX([1]Calculation!O:O,ROW()),0))</f>
        <v>-100</v>
      </c>
      <c r="K2214" s="8">
        <f>IF(INDEX([1]Calculation!P:P,ROW())=0,-100,ROUND(INDEX([1]Calculation!P:P,ROW()),0))</f>
        <v>-100</v>
      </c>
      <c r="L2214" s="8">
        <f>IF(INDEX([1]Calculation!Q:Q,ROW())=0,-100,ROUND(INDEX([1]Calculation!Q:Q,ROW()),0))</f>
        <v>-100</v>
      </c>
      <c r="M2214" s="8">
        <f>IF(INDEX([1]Calculation!R:R,ROW())=0,-100,ROUND(INDEX([1]Calculation!R:R,ROW()),0))</f>
        <v>-100</v>
      </c>
      <c r="N2214" s="8">
        <f>IF(INDEX([1]Calculation!S:S,ROW())=0,-100,ROUND(INDEX([1]Calculation!S:S,ROW()),0))</f>
        <v>-100</v>
      </c>
      <c r="O2214" s="8">
        <f>IF(INDEX([1]Calculation!T:T,ROW())=0,-100,ROUND(INDEX([1]Calculation!T:T,ROW()),0))</f>
        <v>-100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IF(INDEX([1]Calculation!L:L,ROW())=0,-100,ROUND(INDEX([1]Calculation!L:L,ROW()),0))</f>
        <v>-100</v>
      </c>
      <c r="H2215" s="8">
        <f>IF(INDEX([1]Calculation!M:M,ROW())=0,-100,ROUND(INDEX([1]Calculation!M:M,ROW()),0))</f>
        <v>-100</v>
      </c>
      <c r="I2215" s="8">
        <f>IF(INDEX([1]Calculation!N:N,ROW())=0,-100,ROUND(INDEX([1]Calculation!N:N,ROW()),0))</f>
        <v>-100</v>
      </c>
      <c r="J2215" s="8">
        <f>IF(INDEX([1]Calculation!O:O,ROW())=0,-100,ROUND(INDEX([1]Calculation!O:O,ROW()),0))</f>
        <v>-100</v>
      </c>
      <c r="K2215" s="8">
        <f>IF(INDEX([1]Calculation!P:P,ROW())=0,-100,ROUND(INDEX([1]Calculation!P:P,ROW()),0))</f>
        <v>-100</v>
      </c>
      <c r="L2215" s="8">
        <f>IF(INDEX([1]Calculation!Q:Q,ROW())=0,-100,ROUND(INDEX([1]Calculation!Q:Q,ROW()),0))</f>
        <v>-100</v>
      </c>
      <c r="M2215" s="8">
        <f>IF(INDEX([1]Calculation!R:R,ROW())=0,-100,ROUND(INDEX([1]Calculation!R:R,ROW()),0))</f>
        <v>-100</v>
      </c>
      <c r="N2215" s="8">
        <f>IF(INDEX([1]Calculation!S:S,ROW())=0,-100,ROUND(INDEX([1]Calculation!S:S,ROW()),0))</f>
        <v>-100</v>
      </c>
      <c r="O2215" s="8">
        <f>IF(INDEX([1]Calculation!T:T,ROW())=0,-100,ROUND(INDEX([1]Calculation!T:T,ROW()),0))</f>
        <v>-100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IF(INDEX([1]Calculation!L:L,ROW())=0,-100,ROUND(INDEX([1]Calculation!L:L,ROW()),0))</f>
        <v>-100</v>
      </c>
      <c r="H2216" s="8">
        <f>IF(INDEX([1]Calculation!M:M,ROW())=0,-100,ROUND(INDEX([1]Calculation!M:M,ROW()),0))</f>
        <v>-100</v>
      </c>
      <c r="I2216" s="8">
        <f>IF(INDEX([1]Calculation!N:N,ROW())=0,-100,ROUND(INDEX([1]Calculation!N:N,ROW()),0))</f>
        <v>-100</v>
      </c>
      <c r="J2216" s="8">
        <f>IF(INDEX([1]Calculation!O:O,ROW())=0,-100,ROUND(INDEX([1]Calculation!O:O,ROW()),0))</f>
        <v>-100</v>
      </c>
      <c r="K2216" s="8">
        <f>IF(INDEX([1]Calculation!P:P,ROW())=0,-100,ROUND(INDEX([1]Calculation!P:P,ROW()),0))</f>
        <v>-100</v>
      </c>
      <c r="L2216" s="8">
        <f>IF(INDEX([1]Calculation!Q:Q,ROW())=0,-100,ROUND(INDEX([1]Calculation!Q:Q,ROW()),0))</f>
        <v>-100</v>
      </c>
      <c r="M2216" s="8">
        <f>IF(INDEX([1]Calculation!R:R,ROW())=0,-100,ROUND(INDEX([1]Calculation!R:R,ROW()),0))</f>
        <v>-100</v>
      </c>
      <c r="N2216" s="8">
        <f>IF(INDEX([1]Calculation!S:S,ROW())=0,-100,ROUND(INDEX([1]Calculation!S:S,ROW()),0))</f>
        <v>-100</v>
      </c>
      <c r="O2216" s="8">
        <f>IF(INDEX([1]Calculation!T:T,ROW())=0,-100,ROUND(INDEX([1]Calculation!T:T,ROW()),0))</f>
        <v>-100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IF(INDEX([1]Calculation!L:L,ROW())=0,-100,ROUND(INDEX([1]Calculation!L:L,ROW()),0))</f>
        <v>-100</v>
      </c>
      <c r="H2217" s="8">
        <f>IF(INDEX([1]Calculation!M:M,ROW())=0,-100,ROUND(INDEX([1]Calculation!M:M,ROW()),0))</f>
        <v>-100</v>
      </c>
      <c r="I2217" s="8">
        <f>IF(INDEX([1]Calculation!N:N,ROW())=0,-100,ROUND(INDEX([1]Calculation!N:N,ROW()),0))</f>
        <v>-100</v>
      </c>
      <c r="J2217" s="8">
        <f>IF(INDEX([1]Calculation!O:O,ROW())=0,-100,ROUND(INDEX([1]Calculation!O:O,ROW()),0))</f>
        <v>-100</v>
      </c>
      <c r="K2217" s="8">
        <f>IF(INDEX([1]Calculation!P:P,ROW())=0,-100,ROUND(INDEX([1]Calculation!P:P,ROW()),0))</f>
        <v>-100</v>
      </c>
      <c r="L2217" s="8">
        <f>IF(INDEX([1]Calculation!Q:Q,ROW())=0,-100,ROUND(INDEX([1]Calculation!Q:Q,ROW()),0))</f>
        <v>-100</v>
      </c>
      <c r="M2217" s="8">
        <f>IF(INDEX([1]Calculation!R:R,ROW())=0,-100,ROUND(INDEX([1]Calculation!R:R,ROW()),0))</f>
        <v>-100</v>
      </c>
      <c r="N2217" s="8">
        <f>IF(INDEX([1]Calculation!S:S,ROW())=0,-100,ROUND(INDEX([1]Calculation!S:S,ROW()),0))</f>
        <v>-100</v>
      </c>
      <c r="O2217" s="8">
        <f>IF(INDEX([1]Calculation!T:T,ROW())=0,-100,ROUND(INDEX([1]Calculation!T:T,ROW()),0))</f>
        <v>-100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IF(INDEX([1]Calculation!L:L,ROW())=0,-100,ROUND(INDEX([1]Calculation!L:L,ROW()),0))</f>
        <v>-100</v>
      </c>
      <c r="H2218" s="8">
        <f>IF(INDEX([1]Calculation!M:M,ROW())=0,-100,ROUND(INDEX([1]Calculation!M:M,ROW()),0))</f>
        <v>-100</v>
      </c>
      <c r="I2218" s="8">
        <f>IF(INDEX([1]Calculation!N:N,ROW())=0,-100,ROUND(INDEX([1]Calculation!N:N,ROW()),0))</f>
        <v>-100</v>
      </c>
      <c r="J2218" s="8">
        <f>IF(INDEX([1]Calculation!O:O,ROW())=0,-100,ROUND(INDEX([1]Calculation!O:O,ROW()),0))</f>
        <v>-100</v>
      </c>
      <c r="K2218" s="8">
        <f>IF(INDEX([1]Calculation!P:P,ROW())=0,-100,ROUND(INDEX([1]Calculation!P:P,ROW()),0))</f>
        <v>-100</v>
      </c>
      <c r="L2218" s="8">
        <f>IF(INDEX([1]Calculation!Q:Q,ROW())=0,-100,ROUND(INDEX([1]Calculation!Q:Q,ROW()),0))</f>
        <v>-100</v>
      </c>
      <c r="M2218" s="8">
        <f>IF(INDEX([1]Calculation!R:R,ROW())=0,-100,ROUND(INDEX([1]Calculation!R:R,ROW()),0))</f>
        <v>-100</v>
      </c>
      <c r="N2218" s="8">
        <f>IF(INDEX([1]Calculation!S:S,ROW())=0,-100,ROUND(INDEX([1]Calculation!S:S,ROW()),0))</f>
        <v>-100</v>
      </c>
      <c r="O2218" s="8">
        <f>IF(INDEX([1]Calculation!T:T,ROW())=0,-100,ROUND(INDEX([1]Calculation!T:T,ROW()),0))</f>
        <v>-100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IF(INDEX([1]Calculation!L:L,ROW())=0,-100,ROUND(INDEX([1]Calculation!L:L,ROW()),0))</f>
        <v>-100</v>
      </c>
      <c r="H2219" s="8">
        <f>IF(INDEX([1]Calculation!M:M,ROW())=0,-100,ROUND(INDEX([1]Calculation!M:M,ROW()),0))</f>
        <v>-100</v>
      </c>
      <c r="I2219" s="8">
        <f>IF(INDEX([1]Calculation!N:N,ROW())=0,-100,ROUND(INDEX([1]Calculation!N:N,ROW()),0))</f>
        <v>-100</v>
      </c>
      <c r="J2219" s="8">
        <f>IF(INDEX([1]Calculation!O:O,ROW())=0,-100,ROUND(INDEX([1]Calculation!O:O,ROW()),0))</f>
        <v>-100</v>
      </c>
      <c r="K2219" s="8">
        <f>IF(INDEX([1]Calculation!P:P,ROW())=0,-100,ROUND(INDEX([1]Calculation!P:P,ROW()),0))</f>
        <v>-100</v>
      </c>
      <c r="L2219" s="8">
        <f>IF(INDEX([1]Calculation!Q:Q,ROW())=0,-100,ROUND(INDEX([1]Calculation!Q:Q,ROW()),0))</f>
        <v>-100</v>
      </c>
      <c r="M2219" s="8">
        <f>IF(INDEX([1]Calculation!R:R,ROW())=0,-100,ROUND(INDEX([1]Calculation!R:R,ROW()),0))</f>
        <v>-100</v>
      </c>
      <c r="N2219" s="8">
        <f>IF(INDEX([1]Calculation!S:S,ROW())=0,-100,ROUND(INDEX([1]Calculation!S:S,ROW()),0))</f>
        <v>-100</v>
      </c>
      <c r="O2219" s="8">
        <f>IF(INDEX([1]Calculation!T:T,ROW())=0,-100,ROUND(INDEX([1]Calculation!T:T,ROW()),0))</f>
        <v>-100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IF(INDEX([1]Calculation!L:L,ROW())=0,-100,ROUND(INDEX([1]Calculation!L:L,ROW()),0))</f>
        <v>-100</v>
      </c>
      <c r="H2220" s="8">
        <f>IF(INDEX([1]Calculation!M:M,ROW())=0,-100,ROUND(INDEX([1]Calculation!M:M,ROW()),0))</f>
        <v>-100</v>
      </c>
      <c r="I2220" s="8">
        <f>IF(INDEX([1]Calculation!N:N,ROW())=0,-100,ROUND(INDEX([1]Calculation!N:N,ROW()),0))</f>
        <v>-100</v>
      </c>
      <c r="J2220" s="8">
        <f>IF(INDEX([1]Calculation!O:O,ROW())=0,-100,ROUND(INDEX([1]Calculation!O:O,ROW()),0))</f>
        <v>-100</v>
      </c>
      <c r="K2220" s="8">
        <f>IF(INDEX([1]Calculation!P:P,ROW())=0,-100,ROUND(INDEX([1]Calculation!P:P,ROW()),0))</f>
        <v>-100</v>
      </c>
      <c r="L2220" s="8">
        <f>IF(INDEX([1]Calculation!Q:Q,ROW())=0,-100,ROUND(INDEX([1]Calculation!Q:Q,ROW()),0))</f>
        <v>-100</v>
      </c>
      <c r="M2220" s="8">
        <f>IF(INDEX([1]Calculation!R:R,ROW())=0,-100,ROUND(INDEX([1]Calculation!R:R,ROW()),0))</f>
        <v>-100</v>
      </c>
      <c r="N2220" s="8">
        <f>IF(INDEX([1]Calculation!S:S,ROW())=0,-100,ROUND(INDEX([1]Calculation!S:S,ROW()),0))</f>
        <v>-100</v>
      </c>
      <c r="O2220" s="8">
        <f>IF(INDEX([1]Calculation!T:T,ROW())=0,-100,ROUND(INDEX([1]Calculation!T:T,ROW()),0))</f>
        <v>-100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IF(INDEX([1]Calculation!L:L,ROW())=0,-100,ROUND(INDEX([1]Calculation!L:L,ROW()),0))</f>
        <v>-100</v>
      </c>
      <c r="H2221" s="8">
        <f>IF(INDEX([1]Calculation!M:M,ROW())=0,-100,ROUND(INDEX([1]Calculation!M:M,ROW()),0))</f>
        <v>-100</v>
      </c>
      <c r="I2221" s="8">
        <f>IF(INDEX([1]Calculation!N:N,ROW())=0,-100,ROUND(INDEX([1]Calculation!N:N,ROW()),0))</f>
        <v>-100</v>
      </c>
      <c r="J2221" s="8">
        <f>IF(INDEX([1]Calculation!O:O,ROW())=0,-100,ROUND(INDEX([1]Calculation!O:O,ROW()),0))</f>
        <v>-100</v>
      </c>
      <c r="K2221" s="8">
        <f>IF(INDEX([1]Calculation!P:P,ROW())=0,-100,ROUND(INDEX([1]Calculation!P:P,ROW()),0))</f>
        <v>-100</v>
      </c>
      <c r="L2221" s="8">
        <f>IF(INDEX([1]Calculation!Q:Q,ROW())=0,-100,ROUND(INDEX([1]Calculation!Q:Q,ROW()),0))</f>
        <v>-100</v>
      </c>
      <c r="M2221" s="8">
        <f>IF(INDEX([1]Calculation!R:R,ROW())=0,-100,ROUND(INDEX([1]Calculation!R:R,ROW()),0))</f>
        <v>-100</v>
      </c>
      <c r="N2221" s="8">
        <f>IF(INDEX([1]Calculation!S:S,ROW())=0,-100,ROUND(INDEX([1]Calculation!S:S,ROW()),0))</f>
        <v>-100</v>
      </c>
      <c r="O2221" s="8">
        <f>IF(INDEX([1]Calculation!T:T,ROW())=0,-100,ROUND(INDEX([1]Calculation!T:T,ROW()),0))</f>
        <v>-100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IF(INDEX([1]Calculation!L:L,ROW())=0,-100,ROUND(INDEX([1]Calculation!L:L,ROW()),0))</f>
        <v>-100</v>
      </c>
      <c r="H2222" s="8">
        <f>IF(INDEX([1]Calculation!M:M,ROW())=0,-100,ROUND(INDEX([1]Calculation!M:M,ROW()),0))</f>
        <v>-100</v>
      </c>
      <c r="I2222" s="8">
        <f>IF(INDEX([1]Calculation!N:N,ROW())=0,-100,ROUND(INDEX([1]Calculation!N:N,ROW()),0))</f>
        <v>-100</v>
      </c>
      <c r="J2222" s="8">
        <f>IF(INDEX([1]Calculation!O:O,ROW())=0,-100,ROUND(INDEX([1]Calculation!O:O,ROW()),0))</f>
        <v>-100</v>
      </c>
      <c r="K2222" s="8">
        <f>IF(INDEX([1]Calculation!P:P,ROW())=0,-100,ROUND(INDEX([1]Calculation!P:P,ROW()),0))</f>
        <v>-100</v>
      </c>
      <c r="L2222" s="8">
        <f>IF(INDEX([1]Calculation!Q:Q,ROW())=0,-100,ROUND(INDEX([1]Calculation!Q:Q,ROW()),0))</f>
        <v>-100</v>
      </c>
      <c r="M2222" s="8">
        <f>IF(INDEX([1]Calculation!R:R,ROW())=0,-100,ROUND(INDEX([1]Calculation!R:R,ROW()),0))</f>
        <v>-100</v>
      </c>
      <c r="N2222" s="8">
        <f>IF(INDEX([1]Calculation!S:S,ROW())=0,-100,ROUND(INDEX([1]Calculation!S:S,ROW()),0))</f>
        <v>-100</v>
      </c>
      <c r="O2222" s="8">
        <f>IF(INDEX([1]Calculation!T:T,ROW())=0,-100,ROUND(INDEX([1]Calculation!T:T,ROW()),0))</f>
        <v>-100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IF(INDEX([1]Calculation!L:L,ROW())=0,-100,ROUND(INDEX([1]Calculation!L:L,ROW()),0))</f>
        <v>-100</v>
      </c>
      <c r="H2223" s="8">
        <f>IF(INDEX([1]Calculation!M:M,ROW())=0,-100,ROUND(INDEX([1]Calculation!M:M,ROW()),0))</f>
        <v>-100</v>
      </c>
      <c r="I2223" s="8">
        <f>IF(INDEX([1]Calculation!N:N,ROW())=0,-100,ROUND(INDEX([1]Calculation!N:N,ROW()),0))</f>
        <v>-100</v>
      </c>
      <c r="J2223" s="8">
        <f>IF(INDEX([1]Calculation!O:O,ROW())=0,-100,ROUND(INDEX([1]Calculation!O:O,ROW()),0))</f>
        <v>-100</v>
      </c>
      <c r="K2223" s="8">
        <f>IF(INDEX([1]Calculation!P:P,ROW())=0,-100,ROUND(INDEX([1]Calculation!P:P,ROW()),0))</f>
        <v>-100</v>
      </c>
      <c r="L2223" s="8">
        <f>IF(INDEX([1]Calculation!Q:Q,ROW())=0,-100,ROUND(INDEX([1]Calculation!Q:Q,ROW()),0))</f>
        <v>-100</v>
      </c>
      <c r="M2223" s="8">
        <f>IF(INDEX([1]Calculation!R:R,ROW())=0,-100,ROUND(INDEX([1]Calculation!R:R,ROW()),0))</f>
        <v>-100</v>
      </c>
      <c r="N2223" s="8">
        <f>IF(INDEX([1]Calculation!S:S,ROW())=0,-100,ROUND(INDEX([1]Calculation!S:S,ROW()),0))</f>
        <v>-100</v>
      </c>
      <c r="O2223" s="8">
        <f>IF(INDEX([1]Calculation!T:T,ROW())=0,-100,ROUND(INDEX([1]Calculation!T:T,ROW()),0))</f>
        <v>-100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IF(INDEX([1]Calculation!L:L,ROW())=0,-100,ROUND(INDEX([1]Calculation!L:L,ROW()),0))</f>
        <v>-100</v>
      </c>
      <c r="H2224" s="8">
        <f>IF(INDEX([1]Calculation!M:M,ROW())=0,-100,ROUND(INDEX([1]Calculation!M:M,ROW()),0))</f>
        <v>-100</v>
      </c>
      <c r="I2224" s="8">
        <f>IF(INDEX([1]Calculation!N:N,ROW())=0,-100,ROUND(INDEX([1]Calculation!N:N,ROW()),0))</f>
        <v>-100</v>
      </c>
      <c r="J2224" s="8">
        <f>IF(INDEX([1]Calculation!O:O,ROW())=0,-100,ROUND(INDEX([1]Calculation!O:O,ROW()),0))</f>
        <v>-100</v>
      </c>
      <c r="K2224" s="8">
        <f>IF(INDEX([1]Calculation!P:P,ROW())=0,-100,ROUND(INDEX([1]Calculation!P:P,ROW()),0))</f>
        <v>-100</v>
      </c>
      <c r="L2224" s="8">
        <f>IF(INDEX([1]Calculation!Q:Q,ROW())=0,-100,ROUND(INDEX([1]Calculation!Q:Q,ROW()),0))</f>
        <v>-100</v>
      </c>
      <c r="M2224" s="8">
        <f>IF(INDEX([1]Calculation!R:R,ROW())=0,-100,ROUND(INDEX([1]Calculation!R:R,ROW()),0))</f>
        <v>-100</v>
      </c>
      <c r="N2224" s="8">
        <f>IF(INDEX([1]Calculation!S:S,ROW())=0,-100,ROUND(INDEX([1]Calculation!S:S,ROW()),0))</f>
        <v>-100</v>
      </c>
      <c r="O2224" s="8">
        <f>IF(INDEX([1]Calculation!T:T,ROW())=0,-100,ROUND(INDEX([1]Calculation!T:T,ROW()),0))</f>
        <v>-100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IF(INDEX([1]Calculation!L:L,ROW())=0,-100,ROUND(INDEX([1]Calculation!L:L,ROW()),0))</f>
        <v>-100</v>
      </c>
      <c r="H2225" s="8">
        <f>IF(INDEX([1]Calculation!M:M,ROW())=0,-100,ROUND(INDEX([1]Calculation!M:M,ROW()),0))</f>
        <v>-100</v>
      </c>
      <c r="I2225" s="8">
        <f>IF(INDEX([1]Calculation!N:N,ROW())=0,-100,ROUND(INDEX([1]Calculation!N:N,ROW()),0))</f>
        <v>-100</v>
      </c>
      <c r="J2225" s="8">
        <f>IF(INDEX([1]Calculation!O:O,ROW())=0,-100,ROUND(INDEX([1]Calculation!O:O,ROW()),0))</f>
        <v>-100</v>
      </c>
      <c r="K2225" s="8">
        <f>IF(INDEX([1]Calculation!P:P,ROW())=0,-100,ROUND(INDEX([1]Calculation!P:P,ROW()),0))</f>
        <v>-100</v>
      </c>
      <c r="L2225" s="8">
        <f>IF(INDEX([1]Calculation!Q:Q,ROW())=0,-100,ROUND(INDEX([1]Calculation!Q:Q,ROW()),0))</f>
        <v>-100</v>
      </c>
      <c r="M2225" s="8">
        <f>IF(INDEX([1]Calculation!R:R,ROW())=0,-100,ROUND(INDEX([1]Calculation!R:R,ROW()),0))</f>
        <v>-100</v>
      </c>
      <c r="N2225" s="8">
        <f>IF(INDEX([1]Calculation!S:S,ROW())=0,-100,ROUND(INDEX([1]Calculation!S:S,ROW()),0))</f>
        <v>-100</v>
      </c>
      <c r="O2225" s="8">
        <f>IF(INDEX([1]Calculation!T:T,ROW())=0,-100,ROUND(INDEX([1]Calculation!T:T,ROW()),0))</f>
        <v>-100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IF(INDEX([1]Calculation!L:L,ROW())=0,-100,ROUND(INDEX([1]Calculation!L:L,ROW()),0))</f>
        <v>-100</v>
      </c>
      <c r="H2226" s="8">
        <f>IF(INDEX([1]Calculation!M:M,ROW())=0,-100,ROUND(INDEX([1]Calculation!M:M,ROW()),0))</f>
        <v>-100</v>
      </c>
      <c r="I2226" s="8">
        <f>IF(INDEX([1]Calculation!N:N,ROW())=0,-100,ROUND(INDEX([1]Calculation!N:N,ROW()),0))</f>
        <v>-100</v>
      </c>
      <c r="J2226" s="8">
        <f>IF(INDEX([1]Calculation!O:O,ROW())=0,-100,ROUND(INDEX([1]Calculation!O:O,ROW()),0))</f>
        <v>-100</v>
      </c>
      <c r="K2226" s="8">
        <f>IF(INDEX([1]Calculation!P:P,ROW())=0,-100,ROUND(INDEX([1]Calculation!P:P,ROW()),0))</f>
        <v>-100</v>
      </c>
      <c r="L2226" s="8">
        <f>IF(INDEX([1]Calculation!Q:Q,ROW())=0,-100,ROUND(INDEX([1]Calculation!Q:Q,ROW()),0))</f>
        <v>-100</v>
      </c>
      <c r="M2226" s="8">
        <f>IF(INDEX([1]Calculation!R:R,ROW())=0,-100,ROUND(INDEX([1]Calculation!R:R,ROW()),0))</f>
        <v>-100</v>
      </c>
      <c r="N2226" s="8">
        <f>IF(INDEX([1]Calculation!S:S,ROW())=0,-100,ROUND(INDEX([1]Calculation!S:S,ROW()),0))</f>
        <v>-100</v>
      </c>
      <c r="O2226" s="8">
        <f>IF(INDEX([1]Calculation!T:T,ROW())=0,-100,ROUND(INDEX([1]Calculation!T:T,ROW()),0))</f>
        <v>-100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IF(INDEX([1]Calculation!L:L,ROW())=0,-100,ROUND(INDEX([1]Calculation!L:L,ROW()),0))</f>
        <v>-100</v>
      </c>
      <c r="H2227" s="8">
        <f>IF(INDEX([1]Calculation!M:M,ROW())=0,-100,ROUND(INDEX([1]Calculation!M:M,ROW()),0))</f>
        <v>-100</v>
      </c>
      <c r="I2227" s="8">
        <f>IF(INDEX([1]Calculation!N:N,ROW())=0,-100,ROUND(INDEX([1]Calculation!N:N,ROW()),0))</f>
        <v>-100</v>
      </c>
      <c r="J2227" s="8">
        <f>IF(INDEX([1]Calculation!O:O,ROW())=0,-100,ROUND(INDEX([1]Calculation!O:O,ROW()),0))</f>
        <v>-100</v>
      </c>
      <c r="K2227" s="8">
        <f>IF(INDEX([1]Calculation!P:P,ROW())=0,-100,ROUND(INDEX([1]Calculation!P:P,ROW()),0))</f>
        <v>-100</v>
      </c>
      <c r="L2227" s="8">
        <f>IF(INDEX([1]Calculation!Q:Q,ROW())=0,-100,ROUND(INDEX([1]Calculation!Q:Q,ROW()),0))</f>
        <v>-100</v>
      </c>
      <c r="M2227" s="8">
        <f>IF(INDEX([1]Calculation!R:R,ROW())=0,-100,ROUND(INDEX([1]Calculation!R:R,ROW()),0))</f>
        <v>-100</v>
      </c>
      <c r="N2227" s="8">
        <f>IF(INDEX([1]Calculation!S:S,ROW())=0,-100,ROUND(INDEX([1]Calculation!S:S,ROW()),0))</f>
        <v>-100</v>
      </c>
      <c r="O2227" s="8">
        <f>IF(INDEX([1]Calculation!T:T,ROW())=0,-100,ROUND(INDEX([1]Calculation!T:T,ROW()),0))</f>
        <v>-100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IF(INDEX([1]Calculation!L:L,ROW())=0,-100,ROUND(INDEX([1]Calculation!L:L,ROW()),0))</f>
        <v>-100</v>
      </c>
      <c r="H2228" s="8">
        <f>IF(INDEX([1]Calculation!M:M,ROW())=0,-100,ROUND(INDEX([1]Calculation!M:M,ROW()),0))</f>
        <v>-100</v>
      </c>
      <c r="I2228" s="8">
        <f>IF(INDEX([1]Calculation!N:N,ROW())=0,-100,ROUND(INDEX([1]Calculation!N:N,ROW()),0))</f>
        <v>-100</v>
      </c>
      <c r="J2228" s="8">
        <f>IF(INDEX([1]Calculation!O:O,ROW())=0,-100,ROUND(INDEX([1]Calculation!O:O,ROW()),0))</f>
        <v>-100</v>
      </c>
      <c r="K2228" s="8">
        <f>IF(INDEX([1]Calculation!P:P,ROW())=0,-100,ROUND(INDEX([1]Calculation!P:P,ROW()),0))</f>
        <v>-100</v>
      </c>
      <c r="L2228" s="8">
        <f>IF(INDEX([1]Calculation!Q:Q,ROW())=0,-100,ROUND(INDEX([1]Calculation!Q:Q,ROW()),0))</f>
        <v>-100</v>
      </c>
      <c r="M2228" s="8">
        <f>IF(INDEX([1]Calculation!R:R,ROW())=0,-100,ROUND(INDEX([1]Calculation!R:R,ROW()),0))</f>
        <v>-100</v>
      </c>
      <c r="N2228" s="8">
        <f>IF(INDEX([1]Calculation!S:S,ROW())=0,-100,ROUND(INDEX([1]Calculation!S:S,ROW()),0))</f>
        <v>-100</v>
      </c>
      <c r="O2228" s="8">
        <f>IF(INDEX([1]Calculation!T:T,ROW())=0,-100,ROUND(INDEX([1]Calculation!T:T,ROW()),0))</f>
        <v>-100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IF(INDEX([1]Calculation!L:L,ROW())=0,-100,ROUND(INDEX([1]Calculation!L:L,ROW()),0))</f>
        <v>-100</v>
      </c>
      <c r="H2229" s="8">
        <f>IF(INDEX([1]Calculation!M:M,ROW())=0,-100,ROUND(INDEX([1]Calculation!M:M,ROW()),0))</f>
        <v>-100</v>
      </c>
      <c r="I2229" s="8">
        <f>IF(INDEX([1]Calculation!N:N,ROW())=0,-100,ROUND(INDEX([1]Calculation!N:N,ROW()),0))</f>
        <v>-100</v>
      </c>
      <c r="J2229" s="8">
        <f>IF(INDEX([1]Calculation!O:O,ROW())=0,-100,ROUND(INDEX([1]Calculation!O:O,ROW()),0))</f>
        <v>-100</v>
      </c>
      <c r="K2229" s="8">
        <f>IF(INDEX([1]Calculation!P:P,ROW())=0,-100,ROUND(INDEX([1]Calculation!P:P,ROW()),0))</f>
        <v>-100</v>
      </c>
      <c r="L2229" s="8">
        <f>IF(INDEX([1]Calculation!Q:Q,ROW())=0,-100,ROUND(INDEX([1]Calculation!Q:Q,ROW()),0))</f>
        <v>-100</v>
      </c>
      <c r="M2229" s="8">
        <f>IF(INDEX([1]Calculation!R:R,ROW())=0,-100,ROUND(INDEX([1]Calculation!R:R,ROW()),0))</f>
        <v>-100</v>
      </c>
      <c r="N2229" s="8">
        <f>IF(INDEX([1]Calculation!S:S,ROW())=0,-100,ROUND(INDEX([1]Calculation!S:S,ROW()),0))</f>
        <v>-100</v>
      </c>
      <c r="O2229" s="8">
        <f>IF(INDEX([1]Calculation!T:T,ROW())=0,-100,ROUND(INDEX([1]Calculation!T:T,ROW()),0))</f>
        <v>-100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IF(INDEX([1]Calculation!L:L,ROW())=0,-100,ROUND(INDEX([1]Calculation!L:L,ROW()),0))</f>
        <v>-100</v>
      </c>
      <c r="H2230" s="8">
        <f>IF(INDEX([1]Calculation!M:M,ROW())=0,-100,ROUND(INDEX([1]Calculation!M:M,ROW()),0))</f>
        <v>-100</v>
      </c>
      <c r="I2230" s="8">
        <f>IF(INDEX([1]Calculation!N:N,ROW())=0,-100,ROUND(INDEX([1]Calculation!N:N,ROW()),0))</f>
        <v>-100</v>
      </c>
      <c r="J2230" s="8">
        <f>IF(INDEX([1]Calculation!O:O,ROW())=0,-100,ROUND(INDEX([1]Calculation!O:O,ROW()),0))</f>
        <v>-100</v>
      </c>
      <c r="K2230" s="8">
        <f>IF(INDEX([1]Calculation!P:P,ROW())=0,-100,ROUND(INDEX([1]Calculation!P:P,ROW()),0))</f>
        <v>-100</v>
      </c>
      <c r="L2230" s="8">
        <f>IF(INDEX([1]Calculation!Q:Q,ROW())=0,-100,ROUND(INDEX([1]Calculation!Q:Q,ROW()),0))</f>
        <v>-100</v>
      </c>
      <c r="M2230" s="8">
        <f>IF(INDEX([1]Calculation!R:R,ROW())=0,-100,ROUND(INDEX([1]Calculation!R:R,ROW()),0))</f>
        <v>-100</v>
      </c>
      <c r="N2230" s="8">
        <f>IF(INDEX([1]Calculation!S:S,ROW())=0,-100,ROUND(INDEX([1]Calculation!S:S,ROW()),0))</f>
        <v>-100</v>
      </c>
      <c r="O2230" s="8">
        <f>IF(INDEX([1]Calculation!T:T,ROW())=0,-100,ROUND(INDEX([1]Calculation!T:T,ROW()),0))</f>
        <v>-100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IF(INDEX([1]Calculation!L:L,ROW())=0,-100,ROUND(INDEX([1]Calculation!L:L,ROW()),0))</f>
        <v>-100</v>
      </c>
      <c r="H2231" s="8">
        <f>IF(INDEX([1]Calculation!M:M,ROW())=0,-100,ROUND(INDEX([1]Calculation!M:M,ROW()),0))</f>
        <v>-100</v>
      </c>
      <c r="I2231" s="8">
        <f>IF(INDEX([1]Calculation!N:N,ROW())=0,-100,ROUND(INDEX([1]Calculation!N:N,ROW()),0))</f>
        <v>-100</v>
      </c>
      <c r="J2231" s="8">
        <f>IF(INDEX([1]Calculation!O:O,ROW())=0,-100,ROUND(INDEX([1]Calculation!O:O,ROW()),0))</f>
        <v>-100</v>
      </c>
      <c r="K2231" s="8">
        <f>IF(INDEX([1]Calculation!P:P,ROW())=0,-100,ROUND(INDEX([1]Calculation!P:P,ROW()),0))</f>
        <v>-100</v>
      </c>
      <c r="L2231" s="8">
        <f>IF(INDEX([1]Calculation!Q:Q,ROW())=0,-100,ROUND(INDEX([1]Calculation!Q:Q,ROW()),0))</f>
        <v>-100</v>
      </c>
      <c r="M2231" s="8">
        <f>IF(INDEX([1]Calculation!R:R,ROW())=0,-100,ROUND(INDEX([1]Calculation!R:R,ROW()),0))</f>
        <v>-100</v>
      </c>
      <c r="N2231" s="8">
        <f>IF(INDEX([1]Calculation!S:S,ROW())=0,-100,ROUND(INDEX([1]Calculation!S:S,ROW()),0))</f>
        <v>-100</v>
      </c>
      <c r="O2231" s="8">
        <f>IF(INDEX([1]Calculation!T:T,ROW())=0,-100,ROUND(INDEX([1]Calculation!T:T,ROW()),0))</f>
        <v>-100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IF(INDEX([1]Calculation!L:L,ROW())=0,-100,ROUND(INDEX([1]Calculation!L:L,ROW()),0))</f>
        <v>-100</v>
      </c>
      <c r="H2232" s="8">
        <f>IF(INDEX([1]Calculation!M:M,ROW())=0,-100,ROUND(INDEX([1]Calculation!M:M,ROW()),0))</f>
        <v>-100</v>
      </c>
      <c r="I2232" s="8">
        <f>IF(INDEX([1]Calculation!N:N,ROW())=0,-100,ROUND(INDEX([1]Calculation!N:N,ROW()),0))</f>
        <v>-100</v>
      </c>
      <c r="J2232" s="8">
        <f>IF(INDEX([1]Calculation!O:O,ROW())=0,-100,ROUND(INDEX([1]Calculation!O:O,ROW()),0))</f>
        <v>-100</v>
      </c>
      <c r="K2232" s="8">
        <f>IF(INDEX([1]Calculation!P:P,ROW())=0,-100,ROUND(INDEX([1]Calculation!P:P,ROW()),0))</f>
        <v>-100</v>
      </c>
      <c r="L2232" s="8">
        <f>IF(INDEX([1]Calculation!Q:Q,ROW())=0,-100,ROUND(INDEX([1]Calculation!Q:Q,ROW()),0))</f>
        <v>-100</v>
      </c>
      <c r="M2232" s="8">
        <f>IF(INDEX([1]Calculation!R:R,ROW())=0,-100,ROUND(INDEX([1]Calculation!R:R,ROW()),0))</f>
        <v>-100</v>
      </c>
      <c r="N2232" s="8">
        <f>IF(INDEX([1]Calculation!S:S,ROW())=0,-100,ROUND(INDEX([1]Calculation!S:S,ROW()),0))</f>
        <v>-100</v>
      </c>
      <c r="O2232" s="8">
        <f>IF(INDEX([1]Calculation!T:T,ROW())=0,-100,ROUND(INDEX([1]Calculation!T:T,ROW()),0))</f>
        <v>-100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IF(INDEX([1]Calculation!L:L,ROW())=0,-100,ROUND(INDEX([1]Calculation!L:L,ROW()),0))</f>
        <v>-100</v>
      </c>
      <c r="H2233" s="8">
        <f>IF(INDEX([1]Calculation!M:M,ROW())=0,-100,ROUND(INDEX([1]Calculation!M:M,ROW()),0))</f>
        <v>-100</v>
      </c>
      <c r="I2233" s="8">
        <f>IF(INDEX([1]Calculation!N:N,ROW())=0,-100,ROUND(INDEX([1]Calculation!N:N,ROW()),0))</f>
        <v>-100</v>
      </c>
      <c r="J2233" s="8">
        <f>IF(INDEX([1]Calculation!O:O,ROW())=0,-100,ROUND(INDEX([1]Calculation!O:O,ROW()),0))</f>
        <v>-100</v>
      </c>
      <c r="K2233" s="8">
        <f>IF(INDEX([1]Calculation!P:P,ROW())=0,-100,ROUND(INDEX([1]Calculation!P:P,ROW()),0))</f>
        <v>-100</v>
      </c>
      <c r="L2233" s="8">
        <f>IF(INDEX([1]Calculation!Q:Q,ROW())=0,-100,ROUND(INDEX([1]Calculation!Q:Q,ROW()),0))</f>
        <v>-100</v>
      </c>
      <c r="M2233" s="8">
        <f>IF(INDEX([1]Calculation!R:R,ROW())=0,-100,ROUND(INDEX([1]Calculation!R:R,ROW()),0))</f>
        <v>-100</v>
      </c>
      <c r="N2233" s="8">
        <f>IF(INDEX([1]Calculation!S:S,ROW())=0,-100,ROUND(INDEX([1]Calculation!S:S,ROW()),0))</f>
        <v>-100</v>
      </c>
      <c r="O2233" s="8">
        <f>IF(INDEX([1]Calculation!T:T,ROW())=0,-100,ROUND(INDEX([1]Calculation!T:T,ROW()),0))</f>
        <v>-100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IF(INDEX([1]Calculation!L:L,ROW())=0,-100,ROUND(INDEX([1]Calculation!L:L,ROW()),0))</f>
        <v>-100</v>
      </c>
      <c r="H2234" s="8">
        <f>IF(INDEX([1]Calculation!M:M,ROW())=0,-100,ROUND(INDEX([1]Calculation!M:M,ROW()),0))</f>
        <v>-100</v>
      </c>
      <c r="I2234" s="8">
        <f>IF(INDEX([1]Calculation!N:N,ROW())=0,-100,ROUND(INDEX([1]Calculation!N:N,ROW()),0))</f>
        <v>-100</v>
      </c>
      <c r="J2234" s="8">
        <f>IF(INDEX([1]Calculation!O:O,ROW())=0,-100,ROUND(INDEX([1]Calculation!O:O,ROW()),0))</f>
        <v>-100</v>
      </c>
      <c r="K2234" s="8">
        <f>IF(INDEX([1]Calculation!P:P,ROW())=0,-100,ROUND(INDEX([1]Calculation!P:P,ROW()),0))</f>
        <v>-100</v>
      </c>
      <c r="L2234" s="8">
        <f>IF(INDEX([1]Calculation!Q:Q,ROW())=0,-100,ROUND(INDEX([1]Calculation!Q:Q,ROW()),0))</f>
        <v>-100</v>
      </c>
      <c r="M2234" s="8">
        <f>IF(INDEX([1]Calculation!R:R,ROW())=0,-100,ROUND(INDEX([1]Calculation!R:R,ROW()),0))</f>
        <v>-100</v>
      </c>
      <c r="N2234" s="8">
        <f>IF(INDEX([1]Calculation!S:S,ROW())=0,-100,ROUND(INDEX([1]Calculation!S:S,ROW()),0))</f>
        <v>-100</v>
      </c>
      <c r="O2234" s="8">
        <f>IF(INDEX([1]Calculation!T:T,ROW())=0,-100,ROUND(INDEX([1]Calculation!T:T,ROW()),0))</f>
        <v>-100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IF(INDEX([1]Calculation!L:L,ROW())=0,-100,ROUND(INDEX([1]Calculation!L:L,ROW()),0))</f>
        <v>-100</v>
      </c>
      <c r="H2235" s="8">
        <f>IF(INDEX([1]Calculation!M:M,ROW())=0,-100,ROUND(INDEX([1]Calculation!M:M,ROW()),0))</f>
        <v>-100</v>
      </c>
      <c r="I2235" s="8">
        <f>IF(INDEX([1]Calculation!N:N,ROW())=0,-100,ROUND(INDEX([1]Calculation!N:N,ROW()),0))</f>
        <v>-100</v>
      </c>
      <c r="J2235" s="8">
        <f>IF(INDEX([1]Calculation!O:O,ROW())=0,-100,ROUND(INDEX([1]Calculation!O:O,ROW()),0))</f>
        <v>-100</v>
      </c>
      <c r="K2235" s="8">
        <f>IF(INDEX([1]Calculation!P:P,ROW())=0,-100,ROUND(INDEX([1]Calculation!P:P,ROW()),0))</f>
        <v>-100</v>
      </c>
      <c r="L2235" s="8">
        <f>IF(INDEX([1]Calculation!Q:Q,ROW())=0,-100,ROUND(INDEX([1]Calculation!Q:Q,ROW()),0))</f>
        <v>-100</v>
      </c>
      <c r="M2235" s="8">
        <f>IF(INDEX([1]Calculation!R:R,ROW())=0,-100,ROUND(INDEX([1]Calculation!R:R,ROW()),0))</f>
        <v>-100</v>
      </c>
      <c r="N2235" s="8">
        <f>IF(INDEX([1]Calculation!S:S,ROW())=0,-100,ROUND(INDEX([1]Calculation!S:S,ROW()),0))</f>
        <v>-100</v>
      </c>
      <c r="O2235" s="8">
        <f>IF(INDEX([1]Calculation!T:T,ROW())=0,-100,ROUND(INDEX([1]Calculation!T:T,ROW()),0))</f>
        <v>-100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IF(INDEX([1]Calculation!L:L,ROW())=0,-100,ROUND(INDEX([1]Calculation!L:L,ROW()),0))</f>
        <v>-100</v>
      </c>
      <c r="H2236" s="8">
        <f>IF(INDEX([1]Calculation!M:M,ROW())=0,-100,ROUND(INDEX([1]Calculation!M:M,ROW()),0))</f>
        <v>-100</v>
      </c>
      <c r="I2236" s="8">
        <f>IF(INDEX([1]Calculation!N:N,ROW())=0,-100,ROUND(INDEX([1]Calculation!N:N,ROW()),0))</f>
        <v>-100</v>
      </c>
      <c r="J2236" s="8">
        <f>IF(INDEX([1]Calculation!O:O,ROW())=0,-100,ROUND(INDEX([1]Calculation!O:O,ROW()),0))</f>
        <v>-100</v>
      </c>
      <c r="K2236" s="8">
        <f>IF(INDEX([1]Calculation!P:P,ROW())=0,-100,ROUND(INDEX([1]Calculation!P:P,ROW()),0))</f>
        <v>-100</v>
      </c>
      <c r="L2236" s="8">
        <f>IF(INDEX([1]Calculation!Q:Q,ROW())=0,-100,ROUND(INDEX([1]Calculation!Q:Q,ROW()),0))</f>
        <v>-100</v>
      </c>
      <c r="M2236" s="8">
        <f>IF(INDEX([1]Calculation!R:R,ROW())=0,-100,ROUND(INDEX([1]Calculation!R:R,ROW()),0))</f>
        <v>-100</v>
      </c>
      <c r="N2236" s="8">
        <f>IF(INDEX([1]Calculation!S:S,ROW())=0,-100,ROUND(INDEX([1]Calculation!S:S,ROW()),0))</f>
        <v>-100</v>
      </c>
      <c r="O2236" s="8">
        <f>IF(INDEX([1]Calculation!T:T,ROW())=0,-100,ROUND(INDEX([1]Calculation!T:T,ROW()),0))</f>
        <v>-100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IF(INDEX([1]Calculation!L:L,ROW())=0,-100,ROUND(INDEX([1]Calculation!L:L,ROW()),0))</f>
        <v>-100</v>
      </c>
      <c r="H2237" s="8">
        <f>IF(INDEX([1]Calculation!M:M,ROW())=0,-100,ROUND(INDEX([1]Calculation!M:M,ROW()),0))</f>
        <v>-100</v>
      </c>
      <c r="I2237" s="8">
        <f>IF(INDEX([1]Calculation!N:N,ROW())=0,-100,ROUND(INDEX([1]Calculation!N:N,ROW()),0))</f>
        <v>-100</v>
      </c>
      <c r="J2237" s="8">
        <f>IF(INDEX([1]Calculation!O:O,ROW())=0,-100,ROUND(INDEX([1]Calculation!O:O,ROW()),0))</f>
        <v>-100</v>
      </c>
      <c r="K2237" s="8">
        <f>IF(INDEX([1]Calculation!P:P,ROW())=0,-100,ROUND(INDEX([1]Calculation!P:P,ROW()),0))</f>
        <v>-100</v>
      </c>
      <c r="L2237" s="8">
        <f>IF(INDEX([1]Calculation!Q:Q,ROW())=0,-100,ROUND(INDEX([1]Calculation!Q:Q,ROW()),0))</f>
        <v>-100</v>
      </c>
      <c r="M2237" s="8">
        <f>IF(INDEX([1]Calculation!R:R,ROW())=0,-100,ROUND(INDEX([1]Calculation!R:R,ROW()),0))</f>
        <v>-100</v>
      </c>
      <c r="N2237" s="8">
        <f>IF(INDEX([1]Calculation!S:S,ROW())=0,-100,ROUND(INDEX([1]Calculation!S:S,ROW()),0))</f>
        <v>-100</v>
      </c>
      <c r="O2237" s="8">
        <f>IF(INDEX([1]Calculation!T:T,ROW())=0,-100,ROUND(INDEX([1]Calculation!T:T,ROW()),0))</f>
        <v>-100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IF(INDEX([1]Calculation!L:L,ROW())=0,-100,ROUND(INDEX([1]Calculation!L:L,ROW()),0))</f>
        <v>-100</v>
      </c>
      <c r="H2238" s="8">
        <f>IF(INDEX([1]Calculation!M:M,ROW())=0,-100,ROUND(INDEX([1]Calculation!M:M,ROW()),0))</f>
        <v>-100</v>
      </c>
      <c r="I2238" s="8">
        <f>IF(INDEX([1]Calculation!N:N,ROW())=0,-100,ROUND(INDEX([1]Calculation!N:N,ROW()),0))</f>
        <v>-100</v>
      </c>
      <c r="J2238" s="8">
        <f>IF(INDEX([1]Calculation!O:O,ROW())=0,-100,ROUND(INDEX([1]Calculation!O:O,ROW()),0))</f>
        <v>-100</v>
      </c>
      <c r="K2238" s="8">
        <f>IF(INDEX([1]Calculation!P:P,ROW())=0,-100,ROUND(INDEX([1]Calculation!P:P,ROW()),0))</f>
        <v>-100</v>
      </c>
      <c r="L2238" s="8">
        <f>IF(INDEX([1]Calculation!Q:Q,ROW())=0,-100,ROUND(INDEX([1]Calculation!Q:Q,ROW()),0))</f>
        <v>-100</v>
      </c>
      <c r="M2238" s="8">
        <f>IF(INDEX([1]Calculation!R:R,ROW())=0,-100,ROUND(INDEX([1]Calculation!R:R,ROW()),0))</f>
        <v>-100</v>
      </c>
      <c r="N2238" s="8">
        <f>IF(INDEX([1]Calculation!S:S,ROW())=0,-100,ROUND(INDEX([1]Calculation!S:S,ROW()),0))</f>
        <v>-100</v>
      </c>
      <c r="O2238" s="8">
        <f>IF(INDEX([1]Calculation!T:T,ROW())=0,-100,ROUND(INDEX([1]Calculation!T:T,ROW()),0))</f>
        <v>-100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IF(INDEX([1]Calculation!L:L,ROW())=0,-100,ROUND(INDEX([1]Calculation!L:L,ROW()),0))</f>
        <v>-100</v>
      </c>
      <c r="H2239" s="8">
        <f>IF(INDEX([1]Calculation!M:M,ROW())=0,-100,ROUND(INDEX([1]Calculation!M:M,ROW()),0))</f>
        <v>-100</v>
      </c>
      <c r="I2239" s="8">
        <f>IF(INDEX([1]Calculation!N:N,ROW())=0,-100,ROUND(INDEX([1]Calculation!N:N,ROW()),0))</f>
        <v>-100</v>
      </c>
      <c r="J2239" s="8">
        <f>IF(INDEX([1]Calculation!O:O,ROW())=0,-100,ROUND(INDEX([1]Calculation!O:O,ROW()),0))</f>
        <v>-100</v>
      </c>
      <c r="K2239" s="8">
        <f>IF(INDEX([1]Calculation!P:P,ROW())=0,-100,ROUND(INDEX([1]Calculation!P:P,ROW()),0))</f>
        <v>-100</v>
      </c>
      <c r="L2239" s="8">
        <f>IF(INDEX([1]Calculation!Q:Q,ROW())=0,-100,ROUND(INDEX([1]Calculation!Q:Q,ROW()),0))</f>
        <v>-100</v>
      </c>
      <c r="M2239" s="8">
        <f>IF(INDEX([1]Calculation!R:R,ROW())=0,-100,ROUND(INDEX([1]Calculation!R:R,ROW()),0))</f>
        <v>-100</v>
      </c>
      <c r="N2239" s="8">
        <f>IF(INDEX([1]Calculation!S:S,ROW())=0,-100,ROUND(INDEX([1]Calculation!S:S,ROW()),0))</f>
        <v>-100</v>
      </c>
      <c r="O2239" s="8">
        <f>IF(INDEX([1]Calculation!T:T,ROW())=0,-100,ROUND(INDEX([1]Calculation!T:T,ROW()),0))</f>
        <v>-100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IF(INDEX([1]Calculation!L:L,ROW())=0,-100,ROUND(INDEX([1]Calculation!L:L,ROW()),0))</f>
        <v>-100</v>
      </c>
      <c r="H2240" s="8">
        <f>IF(INDEX([1]Calculation!M:M,ROW())=0,-100,ROUND(INDEX([1]Calculation!M:M,ROW()),0))</f>
        <v>-100</v>
      </c>
      <c r="I2240" s="8">
        <f>IF(INDEX([1]Calculation!N:N,ROW())=0,-100,ROUND(INDEX([1]Calculation!N:N,ROW()),0))</f>
        <v>-100</v>
      </c>
      <c r="J2240" s="8">
        <f>IF(INDEX([1]Calculation!O:O,ROW())=0,-100,ROUND(INDEX([1]Calculation!O:O,ROW()),0))</f>
        <v>-100</v>
      </c>
      <c r="K2240" s="8">
        <f>IF(INDEX([1]Calculation!P:P,ROW())=0,-100,ROUND(INDEX([1]Calculation!P:P,ROW()),0))</f>
        <v>-100</v>
      </c>
      <c r="L2240" s="8">
        <f>IF(INDEX([1]Calculation!Q:Q,ROW())=0,-100,ROUND(INDEX([1]Calculation!Q:Q,ROW()),0))</f>
        <v>-100</v>
      </c>
      <c r="M2240" s="8">
        <f>IF(INDEX([1]Calculation!R:R,ROW())=0,-100,ROUND(INDEX([1]Calculation!R:R,ROW()),0))</f>
        <v>-100</v>
      </c>
      <c r="N2240" s="8">
        <f>IF(INDEX([1]Calculation!S:S,ROW())=0,-100,ROUND(INDEX([1]Calculation!S:S,ROW()),0))</f>
        <v>-100</v>
      </c>
      <c r="O2240" s="8">
        <f>IF(INDEX([1]Calculation!T:T,ROW())=0,-100,ROUND(INDEX([1]Calculation!T:T,ROW()),0))</f>
        <v>-100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IF(INDEX([1]Calculation!L:L,ROW())=0,-100,ROUND(INDEX([1]Calculation!L:L,ROW()),0))</f>
        <v>-100</v>
      </c>
      <c r="H2241" s="8">
        <f>IF(INDEX([1]Calculation!M:M,ROW())=0,-100,ROUND(INDEX([1]Calculation!M:M,ROW()),0))</f>
        <v>-100</v>
      </c>
      <c r="I2241" s="8">
        <f>IF(INDEX([1]Calculation!N:N,ROW())=0,-100,ROUND(INDEX([1]Calculation!N:N,ROW()),0))</f>
        <v>-100</v>
      </c>
      <c r="J2241" s="8">
        <f>IF(INDEX([1]Calculation!O:O,ROW())=0,-100,ROUND(INDEX([1]Calculation!O:O,ROW()),0))</f>
        <v>-100</v>
      </c>
      <c r="K2241" s="8">
        <f>IF(INDEX([1]Calculation!P:P,ROW())=0,-100,ROUND(INDEX([1]Calculation!P:P,ROW()),0))</f>
        <v>-100</v>
      </c>
      <c r="L2241" s="8">
        <f>IF(INDEX([1]Calculation!Q:Q,ROW())=0,-100,ROUND(INDEX([1]Calculation!Q:Q,ROW()),0))</f>
        <v>-100</v>
      </c>
      <c r="M2241" s="8">
        <f>IF(INDEX([1]Calculation!R:R,ROW())=0,-100,ROUND(INDEX([1]Calculation!R:R,ROW()),0))</f>
        <v>-100</v>
      </c>
      <c r="N2241" s="8">
        <f>IF(INDEX([1]Calculation!S:S,ROW())=0,-100,ROUND(INDEX([1]Calculation!S:S,ROW()),0))</f>
        <v>-100</v>
      </c>
      <c r="O2241" s="8">
        <f>IF(INDEX([1]Calculation!T:T,ROW())=0,-100,ROUND(INDEX([1]Calculation!T:T,ROW()),0))</f>
        <v>-100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IF(INDEX([1]Calculation!L:L,ROW())=0,-100,ROUND(INDEX([1]Calculation!L:L,ROW()),0))</f>
        <v>-100</v>
      </c>
      <c r="H2242" s="8">
        <f>IF(INDEX([1]Calculation!M:M,ROW())=0,-100,ROUND(INDEX([1]Calculation!M:M,ROW()),0))</f>
        <v>-100</v>
      </c>
      <c r="I2242" s="8">
        <f>IF(INDEX([1]Calculation!N:N,ROW())=0,-100,ROUND(INDEX([1]Calculation!N:N,ROW()),0))</f>
        <v>-100</v>
      </c>
      <c r="J2242" s="8">
        <f>IF(INDEX([1]Calculation!O:O,ROW())=0,-100,ROUND(INDEX([1]Calculation!O:O,ROW()),0))</f>
        <v>-100</v>
      </c>
      <c r="K2242" s="8">
        <f>IF(INDEX([1]Calculation!P:P,ROW())=0,-100,ROUND(INDEX([1]Calculation!P:P,ROW()),0))</f>
        <v>-100</v>
      </c>
      <c r="L2242" s="8">
        <f>IF(INDEX([1]Calculation!Q:Q,ROW())=0,-100,ROUND(INDEX([1]Calculation!Q:Q,ROW()),0))</f>
        <v>-100</v>
      </c>
      <c r="M2242" s="8">
        <f>IF(INDEX([1]Calculation!R:R,ROW())=0,-100,ROUND(INDEX([1]Calculation!R:R,ROW()),0))</f>
        <v>-100</v>
      </c>
      <c r="N2242" s="8">
        <f>IF(INDEX([1]Calculation!S:S,ROW())=0,-100,ROUND(INDEX([1]Calculation!S:S,ROW()),0))</f>
        <v>-100</v>
      </c>
      <c r="O2242" s="8">
        <f>IF(INDEX([1]Calculation!T:T,ROW())=0,-100,ROUND(INDEX([1]Calculation!T:T,ROW()),0))</f>
        <v>-100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IF(INDEX([1]Calculation!L:L,ROW())=0,-100,ROUND(INDEX([1]Calculation!L:L,ROW()),0))</f>
        <v>-100</v>
      </c>
      <c r="H2243" s="8">
        <f>IF(INDEX([1]Calculation!M:M,ROW())=0,-100,ROUND(INDEX([1]Calculation!M:M,ROW()),0))</f>
        <v>-100</v>
      </c>
      <c r="I2243" s="8">
        <f>IF(INDEX([1]Calculation!N:N,ROW())=0,-100,ROUND(INDEX([1]Calculation!N:N,ROW()),0))</f>
        <v>-100</v>
      </c>
      <c r="J2243" s="8">
        <f>IF(INDEX([1]Calculation!O:O,ROW())=0,-100,ROUND(INDEX([1]Calculation!O:O,ROW()),0))</f>
        <v>-100</v>
      </c>
      <c r="K2243" s="8">
        <f>IF(INDEX([1]Calculation!P:P,ROW())=0,-100,ROUND(INDEX([1]Calculation!P:P,ROW()),0))</f>
        <v>-100</v>
      </c>
      <c r="L2243" s="8">
        <f>IF(INDEX([1]Calculation!Q:Q,ROW())=0,-100,ROUND(INDEX([1]Calculation!Q:Q,ROW()),0))</f>
        <v>-100</v>
      </c>
      <c r="M2243" s="8">
        <f>IF(INDEX([1]Calculation!R:R,ROW())=0,-100,ROUND(INDEX([1]Calculation!R:R,ROW()),0))</f>
        <v>-100</v>
      </c>
      <c r="N2243" s="8">
        <f>IF(INDEX([1]Calculation!S:S,ROW())=0,-100,ROUND(INDEX([1]Calculation!S:S,ROW()),0))</f>
        <v>-100</v>
      </c>
      <c r="O2243" s="8">
        <f>IF(INDEX([1]Calculation!T:T,ROW())=0,-100,ROUND(INDEX([1]Calculation!T:T,ROW()),0))</f>
        <v>-100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IF(INDEX([1]Calculation!L:L,ROW())=0,-100,ROUND(INDEX([1]Calculation!L:L,ROW()),0))</f>
        <v>-100</v>
      </c>
      <c r="H2244" s="8">
        <f>IF(INDEX([1]Calculation!M:M,ROW())=0,-100,ROUND(INDEX([1]Calculation!M:M,ROW()),0))</f>
        <v>-100</v>
      </c>
      <c r="I2244" s="8">
        <f>IF(INDEX([1]Calculation!N:N,ROW())=0,-100,ROUND(INDEX([1]Calculation!N:N,ROW()),0))</f>
        <v>-100</v>
      </c>
      <c r="J2244" s="8">
        <f>IF(INDEX([1]Calculation!O:O,ROW())=0,-100,ROUND(INDEX([1]Calculation!O:O,ROW()),0))</f>
        <v>-100</v>
      </c>
      <c r="K2244" s="8">
        <f>IF(INDEX([1]Calculation!P:P,ROW())=0,-100,ROUND(INDEX([1]Calculation!P:P,ROW()),0))</f>
        <v>-100</v>
      </c>
      <c r="L2244" s="8">
        <f>IF(INDEX([1]Calculation!Q:Q,ROW())=0,-100,ROUND(INDEX([1]Calculation!Q:Q,ROW()),0))</f>
        <v>-100</v>
      </c>
      <c r="M2244" s="8">
        <f>IF(INDEX([1]Calculation!R:R,ROW())=0,-100,ROUND(INDEX([1]Calculation!R:R,ROW()),0))</f>
        <v>-100</v>
      </c>
      <c r="N2244" s="8">
        <f>IF(INDEX([1]Calculation!S:S,ROW())=0,-100,ROUND(INDEX([1]Calculation!S:S,ROW()),0))</f>
        <v>-100</v>
      </c>
      <c r="O2244" s="8">
        <f>IF(INDEX([1]Calculation!T:T,ROW())=0,-100,ROUND(INDEX([1]Calculation!T:T,ROW()),0))</f>
        <v>-100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IF(INDEX([1]Calculation!L:L,ROW())=0,-100,ROUND(INDEX([1]Calculation!L:L,ROW()),0))</f>
        <v>-100</v>
      </c>
      <c r="H2245" s="8">
        <f>IF(INDEX([1]Calculation!M:M,ROW())=0,-100,ROUND(INDEX([1]Calculation!M:M,ROW()),0))</f>
        <v>-100</v>
      </c>
      <c r="I2245" s="8">
        <f>IF(INDEX([1]Calculation!N:N,ROW())=0,-100,ROUND(INDEX([1]Calculation!N:N,ROW()),0))</f>
        <v>-100</v>
      </c>
      <c r="J2245" s="8">
        <f>IF(INDEX([1]Calculation!O:O,ROW())=0,-100,ROUND(INDEX([1]Calculation!O:O,ROW()),0))</f>
        <v>-100</v>
      </c>
      <c r="K2245" s="8">
        <f>IF(INDEX([1]Calculation!P:P,ROW())=0,-100,ROUND(INDEX([1]Calculation!P:P,ROW()),0))</f>
        <v>-100</v>
      </c>
      <c r="L2245" s="8">
        <f>IF(INDEX([1]Calculation!Q:Q,ROW())=0,-100,ROUND(INDEX([1]Calculation!Q:Q,ROW()),0))</f>
        <v>-100</v>
      </c>
      <c r="M2245" s="8">
        <f>IF(INDEX([1]Calculation!R:R,ROW())=0,-100,ROUND(INDEX([1]Calculation!R:R,ROW()),0))</f>
        <v>-100</v>
      </c>
      <c r="N2245" s="8">
        <f>IF(INDEX([1]Calculation!S:S,ROW())=0,-100,ROUND(INDEX([1]Calculation!S:S,ROW()),0))</f>
        <v>-100</v>
      </c>
      <c r="O2245" s="8">
        <f>IF(INDEX([1]Calculation!T:T,ROW())=0,-100,ROUND(INDEX([1]Calculation!T:T,ROW()),0))</f>
        <v>-100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IF(INDEX([1]Calculation!L:L,ROW())=0,-100,ROUND(INDEX([1]Calculation!L:L,ROW()),0))</f>
        <v>-100</v>
      </c>
      <c r="H2246" s="8">
        <f>IF(INDEX([1]Calculation!M:M,ROW())=0,-100,ROUND(INDEX([1]Calculation!M:M,ROW()),0))</f>
        <v>-100</v>
      </c>
      <c r="I2246" s="8">
        <f>IF(INDEX([1]Calculation!N:N,ROW())=0,-100,ROUND(INDEX([1]Calculation!N:N,ROW()),0))</f>
        <v>-100</v>
      </c>
      <c r="J2246" s="8">
        <f>IF(INDEX([1]Calculation!O:O,ROW())=0,-100,ROUND(INDEX([1]Calculation!O:O,ROW()),0))</f>
        <v>-100</v>
      </c>
      <c r="K2246" s="8">
        <f>IF(INDEX([1]Calculation!P:P,ROW())=0,-100,ROUND(INDEX([1]Calculation!P:P,ROW()),0))</f>
        <v>-100</v>
      </c>
      <c r="L2246" s="8">
        <f>IF(INDEX([1]Calculation!Q:Q,ROW())=0,-100,ROUND(INDEX([1]Calculation!Q:Q,ROW()),0))</f>
        <v>-100</v>
      </c>
      <c r="M2246" s="8">
        <f>IF(INDEX([1]Calculation!R:R,ROW())=0,-100,ROUND(INDEX([1]Calculation!R:R,ROW()),0))</f>
        <v>-100</v>
      </c>
      <c r="N2246" s="8">
        <f>IF(INDEX([1]Calculation!S:S,ROW())=0,-100,ROUND(INDEX([1]Calculation!S:S,ROW()),0))</f>
        <v>-100</v>
      </c>
      <c r="O2246" s="8">
        <f>IF(INDEX([1]Calculation!T:T,ROW())=0,-100,ROUND(INDEX([1]Calculation!T:T,ROW()),0))</f>
        <v>-100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IF(INDEX([1]Calculation!L:L,ROW())=0,-100,ROUND(INDEX([1]Calculation!L:L,ROW()),0))</f>
        <v>-100</v>
      </c>
      <c r="H2247" s="8">
        <f>IF(INDEX([1]Calculation!M:M,ROW())=0,-100,ROUND(INDEX([1]Calculation!M:M,ROW()),0))</f>
        <v>-100</v>
      </c>
      <c r="I2247" s="8">
        <f>IF(INDEX([1]Calculation!N:N,ROW())=0,-100,ROUND(INDEX([1]Calculation!N:N,ROW()),0))</f>
        <v>-100</v>
      </c>
      <c r="J2247" s="8">
        <f>IF(INDEX([1]Calculation!O:O,ROW())=0,-100,ROUND(INDEX([1]Calculation!O:O,ROW()),0))</f>
        <v>-100</v>
      </c>
      <c r="K2247" s="8">
        <f>IF(INDEX([1]Calculation!P:P,ROW())=0,-100,ROUND(INDEX([1]Calculation!P:P,ROW()),0))</f>
        <v>-100</v>
      </c>
      <c r="L2247" s="8">
        <f>IF(INDEX([1]Calculation!Q:Q,ROW())=0,-100,ROUND(INDEX([1]Calculation!Q:Q,ROW()),0))</f>
        <v>-100</v>
      </c>
      <c r="M2247" s="8">
        <f>IF(INDEX([1]Calculation!R:R,ROW())=0,-100,ROUND(INDEX([1]Calculation!R:R,ROW()),0))</f>
        <v>-100</v>
      </c>
      <c r="N2247" s="8">
        <f>IF(INDEX([1]Calculation!S:S,ROW())=0,-100,ROUND(INDEX([1]Calculation!S:S,ROW()),0))</f>
        <v>-100</v>
      </c>
      <c r="O2247" s="8">
        <f>IF(INDEX([1]Calculation!T:T,ROW())=0,-100,ROUND(INDEX([1]Calculation!T:T,ROW()),0))</f>
        <v>-100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IF(INDEX([1]Calculation!L:L,ROW())=0,-100,ROUND(INDEX([1]Calculation!L:L,ROW()),0))</f>
        <v>-100</v>
      </c>
      <c r="H2248" s="8">
        <f>IF(INDEX([1]Calculation!M:M,ROW())=0,-100,ROUND(INDEX([1]Calculation!M:M,ROW()),0))</f>
        <v>-100</v>
      </c>
      <c r="I2248" s="8">
        <f>IF(INDEX([1]Calculation!N:N,ROW())=0,-100,ROUND(INDEX([1]Calculation!N:N,ROW()),0))</f>
        <v>-100</v>
      </c>
      <c r="J2248" s="8">
        <f>IF(INDEX([1]Calculation!O:O,ROW())=0,-100,ROUND(INDEX([1]Calculation!O:O,ROW()),0))</f>
        <v>-100</v>
      </c>
      <c r="K2248" s="8">
        <f>IF(INDEX([1]Calculation!P:P,ROW())=0,-100,ROUND(INDEX([1]Calculation!P:P,ROW()),0))</f>
        <v>-100</v>
      </c>
      <c r="L2248" s="8">
        <f>IF(INDEX([1]Calculation!Q:Q,ROW())=0,-100,ROUND(INDEX([1]Calculation!Q:Q,ROW()),0))</f>
        <v>-100</v>
      </c>
      <c r="M2248" s="8">
        <f>IF(INDEX([1]Calculation!R:R,ROW())=0,-100,ROUND(INDEX([1]Calculation!R:R,ROW()),0))</f>
        <v>-100</v>
      </c>
      <c r="N2248" s="8">
        <f>IF(INDEX([1]Calculation!S:S,ROW())=0,-100,ROUND(INDEX([1]Calculation!S:S,ROW()),0))</f>
        <v>-100</v>
      </c>
      <c r="O2248" s="8">
        <f>IF(INDEX([1]Calculation!T:T,ROW())=0,-100,ROUND(INDEX([1]Calculation!T:T,ROW()),0))</f>
        <v>-100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IF(INDEX([1]Calculation!L:L,ROW())=0,-100,ROUND(INDEX([1]Calculation!L:L,ROW()),0))</f>
        <v>-100</v>
      </c>
      <c r="H2249" s="8">
        <f>IF(INDEX([1]Calculation!M:M,ROW())=0,-100,ROUND(INDEX([1]Calculation!M:M,ROW()),0))</f>
        <v>-100</v>
      </c>
      <c r="I2249" s="8">
        <f>IF(INDEX([1]Calculation!N:N,ROW())=0,-100,ROUND(INDEX([1]Calculation!N:N,ROW()),0))</f>
        <v>-100</v>
      </c>
      <c r="J2249" s="8">
        <f>IF(INDEX([1]Calculation!O:O,ROW())=0,-100,ROUND(INDEX([1]Calculation!O:O,ROW()),0))</f>
        <v>-100</v>
      </c>
      <c r="K2249" s="8">
        <f>IF(INDEX([1]Calculation!P:P,ROW())=0,-100,ROUND(INDEX([1]Calculation!P:P,ROW()),0))</f>
        <v>-100</v>
      </c>
      <c r="L2249" s="8">
        <f>IF(INDEX([1]Calculation!Q:Q,ROW())=0,-100,ROUND(INDEX([1]Calculation!Q:Q,ROW()),0))</f>
        <v>-100</v>
      </c>
      <c r="M2249" s="8">
        <f>IF(INDEX([1]Calculation!R:R,ROW())=0,-100,ROUND(INDEX([1]Calculation!R:R,ROW()),0))</f>
        <v>-100</v>
      </c>
      <c r="N2249" s="8">
        <f>IF(INDEX([1]Calculation!S:S,ROW())=0,-100,ROUND(INDEX([1]Calculation!S:S,ROW()),0))</f>
        <v>-100</v>
      </c>
      <c r="O2249" s="8">
        <f>IF(INDEX([1]Calculation!T:T,ROW())=0,-100,ROUND(INDEX([1]Calculation!T:T,ROW()),0))</f>
        <v>-100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IF(INDEX([1]Calculation!L:L,ROW())=0,-100,ROUND(INDEX([1]Calculation!L:L,ROW()),0))</f>
        <v>-100</v>
      </c>
      <c r="H2250" s="8">
        <f>IF(INDEX([1]Calculation!M:M,ROW())=0,-100,ROUND(INDEX([1]Calculation!M:M,ROW()),0))</f>
        <v>-100</v>
      </c>
      <c r="I2250" s="8">
        <f>IF(INDEX([1]Calculation!N:N,ROW())=0,-100,ROUND(INDEX([1]Calculation!N:N,ROW()),0))</f>
        <v>-100</v>
      </c>
      <c r="J2250" s="8">
        <f>IF(INDEX([1]Calculation!O:O,ROW())=0,-100,ROUND(INDEX([1]Calculation!O:O,ROW()),0))</f>
        <v>-100</v>
      </c>
      <c r="K2250" s="8">
        <f>IF(INDEX([1]Calculation!P:P,ROW())=0,-100,ROUND(INDEX([1]Calculation!P:P,ROW()),0))</f>
        <v>-100</v>
      </c>
      <c r="L2250" s="8">
        <f>IF(INDEX([1]Calculation!Q:Q,ROW())=0,-100,ROUND(INDEX([1]Calculation!Q:Q,ROW()),0))</f>
        <v>-100</v>
      </c>
      <c r="M2250" s="8">
        <f>IF(INDEX([1]Calculation!R:R,ROW())=0,-100,ROUND(INDEX([1]Calculation!R:R,ROW()),0))</f>
        <v>-100</v>
      </c>
      <c r="N2250" s="8">
        <f>IF(INDEX([1]Calculation!S:S,ROW())=0,-100,ROUND(INDEX([1]Calculation!S:S,ROW()),0))</f>
        <v>-100</v>
      </c>
      <c r="O2250" s="8">
        <f>IF(INDEX([1]Calculation!T:T,ROW())=0,-100,ROUND(INDEX([1]Calculation!T:T,ROW()),0))</f>
        <v>-100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IF(INDEX([1]Calculation!L:L,ROW())=0,-100,ROUND(INDEX([1]Calculation!L:L,ROW()),0))</f>
        <v>-100</v>
      </c>
      <c r="H2251" s="8">
        <f>IF(INDEX([1]Calculation!M:M,ROW())=0,-100,ROUND(INDEX([1]Calculation!M:M,ROW()),0))</f>
        <v>-100</v>
      </c>
      <c r="I2251" s="8">
        <f>IF(INDEX([1]Calculation!N:N,ROW())=0,-100,ROUND(INDEX([1]Calculation!N:N,ROW()),0))</f>
        <v>-100</v>
      </c>
      <c r="J2251" s="8">
        <f>IF(INDEX([1]Calculation!O:O,ROW())=0,-100,ROUND(INDEX([1]Calculation!O:O,ROW()),0))</f>
        <v>-100</v>
      </c>
      <c r="K2251" s="8">
        <f>IF(INDEX([1]Calculation!P:P,ROW())=0,-100,ROUND(INDEX([1]Calculation!P:P,ROW()),0))</f>
        <v>-100</v>
      </c>
      <c r="L2251" s="8">
        <f>IF(INDEX([1]Calculation!Q:Q,ROW())=0,-100,ROUND(INDEX([1]Calculation!Q:Q,ROW()),0))</f>
        <v>-100</v>
      </c>
      <c r="M2251" s="8">
        <f>IF(INDEX([1]Calculation!R:R,ROW())=0,-100,ROUND(INDEX([1]Calculation!R:R,ROW()),0))</f>
        <v>-100</v>
      </c>
      <c r="N2251" s="8">
        <f>IF(INDEX([1]Calculation!S:S,ROW())=0,-100,ROUND(INDEX([1]Calculation!S:S,ROW()),0))</f>
        <v>-100</v>
      </c>
      <c r="O2251" s="8">
        <f>IF(INDEX([1]Calculation!T:T,ROW())=0,-100,ROUND(INDEX([1]Calculation!T:T,ROW()),0))</f>
        <v>-100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IF(INDEX([1]Calculation!L:L,ROW())=0,-100,ROUND(INDEX([1]Calculation!L:L,ROW()),0))</f>
        <v>-100</v>
      </c>
      <c r="H2252" s="8">
        <f>IF(INDEX([1]Calculation!M:M,ROW())=0,-100,ROUND(INDEX([1]Calculation!M:M,ROW()),0))</f>
        <v>-100</v>
      </c>
      <c r="I2252" s="8">
        <f>IF(INDEX([1]Calculation!N:N,ROW())=0,-100,ROUND(INDEX([1]Calculation!N:N,ROW()),0))</f>
        <v>-100</v>
      </c>
      <c r="J2252" s="8">
        <f>IF(INDEX([1]Calculation!O:O,ROW())=0,-100,ROUND(INDEX([1]Calculation!O:O,ROW()),0))</f>
        <v>-100</v>
      </c>
      <c r="K2252" s="8">
        <f>IF(INDEX([1]Calculation!P:P,ROW())=0,-100,ROUND(INDEX([1]Calculation!P:P,ROW()),0))</f>
        <v>-100</v>
      </c>
      <c r="L2252" s="8">
        <f>IF(INDEX([1]Calculation!Q:Q,ROW())=0,-100,ROUND(INDEX([1]Calculation!Q:Q,ROW()),0))</f>
        <v>-100</v>
      </c>
      <c r="M2252" s="8">
        <f>IF(INDEX([1]Calculation!R:R,ROW())=0,-100,ROUND(INDEX([1]Calculation!R:R,ROW()),0))</f>
        <v>-100</v>
      </c>
      <c r="N2252" s="8">
        <f>IF(INDEX([1]Calculation!S:S,ROW())=0,-100,ROUND(INDEX([1]Calculation!S:S,ROW()),0))</f>
        <v>-100</v>
      </c>
      <c r="O2252" s="8">
        <f>IF(INDEX([1]Calculation!T:T,ROW())=0,-100,ROUND(INDEX([1]Calculation!T:T,ROW()),0))</f>
        <v>-100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IF(INDEX([1]Calculation!L:L,ROW())=0,-100,ROUND(INDEX([1]Calculation!L:L,ROW()),0))</f>
        <v>-100</v>
      </c>
      <c r="H2253" s="8">
        <f>IF(INDEX([1]Calculation!M:M,ROW())=0,-100,ROUND(INDEX([1]Calculation!M:M,ROW()),0))</f>
        <v>-100</v>
      </c>
      <c r="I2253" s="8">
        <f>IF(INDEX([1]Calculation!N:N,ROW())=0,-100,ROUND(INDEX([1]Calculation!N:N,ROW()),0))</f>
        <v>-100</v>
      </c>
      <c r="J2253" s="8">
        <f>IF(INDEX([1]Calculation!O:O,ROW())=0,-100,ROUND(INDEX([1]Calculation!O:O,ROW()),0))</f>
        <v>-100</v>
      </c>
      <c r="K2253" s="8">
        <f>IF(INDEX([1]Calculation!P:P,ROW())=0,-100,ROUND(INDEX([1]Calculation!P:P,ROW()),0))</f>
        <v>-100</v>
      </c>
      <c r="L2253" s="8">
        <f>IF(INDEX([1]Calculation!Q:Q,ROW())=0,-100,ROUND(INDEX([1]Calculation!Q:Q,ROW()),0))</f>
        <v>-100</v>
      </c>
      <c r="M2253" s="8">
        <f>IF(INDEX([1]Calculation!R:R,ROW())=0,-100,ROUND(INDEX([1]Calculation!R:R,ROW()),0))</f>
        <v>-100</v>
      </c>
      <c r="N2253" s="8">
        <f>IF(INDEX([1]Calculation!S:S,ROW())=0,-100,ROUND(INDEX([1]Calculation!S:S,ROW()),0))</f>
        <v>-100</v>
      </c>
      <c r="O2253" s="8">
        <f>IF(INDEX([1]Calculation!T:T,ROW())=0,-100,ROUND(INDEX([1]Calculation!T:T,ROW()),0))</f>
        <v>-100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IF(INDEX([1]Calculation!L:L,ROW())=0,-100,ROUND(INDEX([1]Calculation!L:L,ROW()),0))</f>
        <v>-100</v>
      </c>
      <c r="H2254" s="8">
        <f>IF(INDEX([1]Calculation!M:M,ROW())=0,-100,ROUND(INDEX([1]Calculation!M:M,ROW()),0))</f>
        <v>-100</v>
      </c>
      <c r="I2254" s="8">
        <f>IF(INDEX([1]Calculation!N:N,ROW())=0,-100,ROUND(INDEX([1]Calculation!N:N,ROW()),0))</f>
        <v>-100</v>
      </c>
      <c r="J2254" s="8">
        <f>IF(INDEX([1]Calculation!O:O,ROW())=0,-100,ROUND(INDEX([1]Calculation!O:O,ROW()),0))</f>
        <v>-100</v>
      </c>
      <c r="K2254" s="8">
        <f>IF(INDEX([1]Calculation!P:P,ROW())=0,-100,ROUND(INDEX([1]Calculation!P:P,ROW()),0))</f>
        <v>-100</v>
      </c>
      <c r="L2254" s="8">
        <f>IF(INDEX([1]Calculation!Q:Q,ROW())=0,-100,ROUND(INDEX([1]Calculation!Q:Q,ROW()),0))</f>
        <v>-100</v>
      </c>
      <c r="M2254" s="8">
        <f>IF(INDEX([1]Calculation!R:R,ROW())=0,-100,ROUND(INDEX([1]Calculation!R:R,ROW()),0))</f>
        <v>-100</v>
      </c>
      <c r="N2254" s="8">
        <f>IF(INDEX([1]Calculation!S:S,ROW())=0,-100,ROUND(INDEX([1]Calculation!S:S,ROW()),0))</f>
        <v>-100</v>
      </c>
      <c r="O2254" s="8">
        <f>IF(INDEX([1]Calculation!T:T,ROW())=0,-100,ROUND(INDEX([1]Calculation!T:T,ROW()),0))</f>
        <v>-100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IF(INDEX([1]Calculation!L:L,ROW())=0,-100,ROUND(INDEX([1]Calculation!L:L,ROW()),0))</f>
        <v>-100</v>
      </c>
      <c r="H2255" s="8">
        <f>IF(INDEX([1]Calculation!M:M,ROW())=0,-100,ROUND(INDEX([1]Calculation!M:M,ROW()),0))</f>
        <v>-100</v>
      </c>
      <c r="I2255" s="8">
        <f>IF(INDEX([1]Calculation!N:N,ROW())=0,-100,ROUND(INDEX([1]Calculation!N:N,ROW()),0))</f>
        <v>-100</v>
      </c>
      <c r="J2255" s="8">
        <f>IF(INDEX([1]Calculation!O:O,ROW())=0,-100,ROUND(INDEX([1]Calculation!O:O,ROW()),0))</f>
        <v>-100</v>
      </c>
      <c r="K2255" s="8">
        <f>IF(INDEX([1]Calculation!P:P,ROW())=0,-100,ROUND(INDEX([1]Calculation!P:P,ROW()),0))</f>
        <v>-100</v>
      </c>
      <c r="L2255" s="8">
        <f>IF(INDEX([1]Calculation!Q:Q,ROW())=0,-100,ROUND(INDEX([1]Calculation!Q:Q,ROW()),0))</f>
        <v>-100</v>
      </c>
      <c r="M2255" s="8">
        <f>IF(INDEX([1]Calculation!R:R,ROW())=0,-100,ROUND(INDEX([1]Calculation!R:R,ROW()),0))</f>
        <v>-100</v>
      </c>
      <c r="N2255" s="8">
        <f>IF(INDEX([1]Calculation!S:S,ROW())=0,-100,ROUND(INDEX([1]Calculation!S:S,ROW()),0))</f>
        <v>-100</v>
      </c>
      <c r="O2255" s="8">
        <f>IF(INDEX([1]Calculation!T:T,ROW())=0,-100,ROUND(INDEX([1]Calculation!T:T,ROW()),0))</f>
        <v>-100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IF(INDEX([1]Calculation!L:L,ROW())=0,-100,ROUND(INDEX([1]Calculation!L:L,ROW()),0))</f>
        <v>-100</v>
      </c>
      <c r="H2256" s="8">
        <f>IF(INDEX([1]Calculation!M:M,ROW())=0,-100,ROUND(INDEX([1]Calculation!M:M,ROW()),0))</f>
        <v>-100</v>
      </c>
      <c r="I2256" s="8">
        <f>IF(INDEX([1]Calculation!N:N,ROW())=0,-100,ROUND(INDEX([1]Calculation!N:N,ROW()),0))</f>
        <v>-100</v>
      </c>
      <c r="J2256" s="8">
        <f>IF(INDEX([1]Calculation!O:O,ROW())=0,-100,ROUND(INDEX([1]Calculation!O:O,ROW()),0))</f>
        <v>-100</v>
      </c>
      <c r="K2256" s="8">
        <f>IF(INDEX([1]Calculation!P:P,ROW())=0,-100,ROUND(INDEX([1]Calculation!P:P,ROW()),0))</f>
        <v>-100</v>
      </c>
      <c r="L2256" s="8">
        <f>IF(INDEX([1]Calculation!Q:Q,ROW())=0,-100,ROUND(INDEX([1]Calculation!Q:Q,ROW()),0))</f>
        <v>-100</v>
      </c>
      <c r="M2256" s="8">
        <f>IF(INDEX([1]Calculation!R:R,ROW())=0,-100,ROUND(INDEX([1]Calculation!R:R,ROW()),0))</f>
        <v>-100</v>
      </c>
      <c r="N2256" s="8">
        <f>IF(INDEX([1]Calculation!S:S,ROW())=0,-100,ROUND(INDEX([1]Calculation!S:S,ROW()),0))</f>
        <v>-100</v>
      </c>
      <c r="O2256" s="8">
        <f>IF(INDEX([1]Calculation!T:T,ROW())=0,-100,ROUND(INDEX([1]Calculation!T:T,ROW()),0))</f>
        <v>-100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IF(INDEX([1]Calculation!L:L,ROW())=0,-100,ROUND(INDEX([1]Calculation!L:L,ROW()),0))</f>
        <v>-100</v>
      </c>
      <c r="H2257" s="8">
        <f>IF(INDEX([1]Calculation!M:M,ROW())=0,-100,ROUND(INDEX([1]Calculation!M:M,ROW()),0))</f>
        <v>-100</v>
      </c>
      <c r="I2257" s="8">
        <f>IF(INDEX([1]Calculation!N:N,ROW())=0,-100,ROUND(INDEX([1]Calculation!N:N,ROW()),0))</f>
        <v>-100</v>
      </c>
      <c r="J2257" s="8">
        <f>IF(INDEX([1]Calculation!O:O,ROW())=0,-100,ROUND(INDEX([1]Calculation!O:O,ROW()),0))</f>
        <v>-100</v>
      </c>
      <c r="K2257" s="8">
        <f>IF(INDEX([1]Calculation!P:P,ROW())=0,-100,ROUND(INDEX([1]Calculation!P:P,ROW()),0))</f>
        <v>-100</v>
      </c>
      <c r="L2257" s="8">
        <f>IF(INDEX([1]Calculation!Q:Q,ROW())=0,-100,ROUND(INDEX([1]Calculation!Q:Q,ROW()),0))</f>
        <v>-100</v>
      </c>
      <c r="M2257" s="8">
        <f>IF(INDEX([1]Calculation!R:R,ROW())=0,-100,ROUND(INDEX([1]Calculation!R:R,ROW()),0))</f>
        <v>-100</v>
      </c>
      <c r="N2257" s="8">
        <f>IF(INDEX([1]Calculation!S:S,ROW())=0,-100,ROUND(INDEX([1]Calculation!S:S,ROW()),0))</f>
        <v>-100</v>
      </c>
      <c r="O2257" s="8">
        <f>IF(INDEX([1]Calculation!T:T,ROW())=0,-100,ROUND(INDEX([1]Calculation!T:T,ROW()),0))</f>
        <v>-100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IF(INDEX([1]Calculation!L:L,ROW())=0,-100,ROUND(INDEX([1]Calculation!L:L,ROW()),0))</f>
        <v>-100</v>
      </c>
      <c r="H2258" s="8">
        <f>IF(INDEX([1]Calculation!M:M,ROW())=0,-100,ROUND(INDEX([1]Calculation!M:M,ROW()),0))</f>
        <v>-100</v>
      </c>
      <c r="I2258" s="8">
        <f>IF(INDEX([1]Calculation!N:N,ROW())=0,-100,ROUND(INDEX([1]Calculation!N:N,ROW()),0))</f>
        <v>-100</v>
      </c>
      <c r="J2258" s="8">
        <f>IF(INDEX([1]Calculation!O:O,ROW())=0,-100,ROUND(INDEX([1]Calculation!O:O,ROW()),0))</f>
        <v>-100</v>
      </c>
      <c r="K2258" s="8">
        <f>IF(INDEX([1]Calculation!P:P,ROW())=0,-100,ROUND(INDEX([1]Calculation!P:P,ROW()),0))</f>
        <v>-100</v>
      </c>
      <c r="L2258" s="8">
        <f>IF(INDEX([1]Calculation!Q:Q,ROW())=0,-100,ROUND(INDEX([1]Calculation!Q:Q,ROW()),0))</f>
        <v>-100</v>
      </c>
      <c r="M2258" s="8">
        <f>IF(INDEX([1]Calculation!R:R,ROW())=0,-100,ROUND(INDEX([1]Calculation!R:R,ROW()),0))</f>
        <v>-100</v>
      </c>
      <c r="N2258" s="8">
        <f>IF(INDEX([1]Calculation!S:S,ROW())=0,-100,ROUND(INDEX([1]Calculation!S:S,ROW()),0))</f>
        <v>-100</v>
      </c>
      <c r="O2258" s="8">
        <f>IF(INDEX([1]Calculation!T:T,ROW())=0,-100,ROUND(INDEX([1]Calculation!T:T,ROW()),0))</f>
        <v>-100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IF(INDEX([1]Calculation!L:L,ROW())=0,-100,ROUND(INDEX([1]Calculation!L:L,ROW()),0))</f>
        <v>-100</v>
      </c>
      <c r="H2259" s="8">
        <f>IF(INDEX([1]Calculation!M:M,ROW())=0,-100,ROUND(INDEX([1]Calculation!M:M,ROW()),0))</f>
        <v>-100</v>
      </c>
      <c r="I2259" s="8">
        <f>IF(INDEX([1]Calculation!N:N,ROW())=0,-100,ROUND(INDEX([1]Calculation!N:N,ROW()),0))</f>
        <v>-100</v>
      </c>
      <c r="J2259" s="8">
        <f>IF(INDEX([1]Calculation!O:O,ROW())=0,-100,ROUND(INDEX([1]Calculation!O:O,ROW()),0))</f>
        <v>-100</v>
      </c>
      <c r="K2259" s="8">
        <f>IF(INDEX([1]Calculation!P:P,ROW())=0,-100,ROUND(INDEX([1]Calculation!P:P,ROW()),0))</f>
        <v>-100</v>
      </c>
      <c r="L2259" s="8">
        <f>IF(INDEX([1]Calculation!Q:Q,ROW())=0,-100,ROUND(INDEX([1]Calculation!Q:Q,ROW()),0))</f>
        <v>-100</v>
      </c>
      <c r="M2259" s="8">
        <f>IF(INDEX([1]Calculation!R:R,ROW())=0,-100,ROUND(INDEX([1]Calculation!R:R,ROW()),0))</f>
        <v>-100</v>
      </c>
      <c r="N2259" s="8">
        <f>IF(INDEX([1]Calculation!S:S,ROW())=0,-100,ROUND(INDEX([1]Calculation!S:S,ROW()),0))</f>
        <v>-100</v>
      </c>
      <c r="O2259" s="8">
        <f>IF(INDEX([1]Calculation!T:T,ROW())=0,-100,ROUND(INDEX([1]Calculation!T:T,ROW()),0))</f>
        <v>-100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IF(INDEX([1]Calculation!L:L,ROW())=0,-100,ROUND(INDEX([1]Calculation!L:L,ROW()),0))</f>
        <v>-100</v>
      </c>
      <c r="H2260" s="8">
        <f>IF(INDEX([1]Calculation!M:M,ROW())=0,-100,ROUND(INDEX([1]Calculation!M:M,ROW()),0))</f>
        <v>-100</v>
      </c>
      <c r="I2260" s="8">
        <f>IF(INDEX([1]Calculation!N:N,ROW())=0,-100,ROUND(INDEX([1]Calculation!N:N,ROW()),0))</f>
        <v>-100</v>
      </c>
      <c r="J2260" s="8">
        <f>IF(INDEX([1]Calculation!O:O,ROW())=0,-100,ROUND(INDEX([1]Calculation!O:O,ROW()),0))</f>
        <v>-100</v>
      </c>
      <c r="K2260" s="8">
        <f>IF(INDEX([1]Calculation!P:P,ROW())=0,-100,ROUND(INDEX([1]Calculation!P:P,ROW()),0))</f>
        <v>-100</v>
      </c>
      <c r="L2260" s="8">
        <f>IF(INDEX([1]Calculation!Q:Q,ROW())=0,-100,ROUND(INDEX([1]Calculation!Q:Q,ROW()),0))</f>
        <v>-100</v>
      </c>
      <c r="M2260" s="8">
        <f>IF(INDEX([1]Calculation!R:R,ROW())=0,-100,ROUND(INDEX([1]Calculation!R:R,ROW()),0))</f>
        <v>-100</v>
      </c>
      <c r="N2260" s="8">
        <f>IF(INDEX([1]Calculation!S:S,ROW())=0,-100,ROUND(INDEX([1]Calculation!S:S,ROW()),0))</f>
        <v>-100</v>
      </c>
      <c r="O2260" s="8">
        <f>IF(INDEX([1]Calculation!T:T,ROW())=0,-100,ROUND(INDEX([1]Calculation!T:T,ROW()),0))</f>
        <v>-100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IF(INDEX([1]Calculation!L:L,ROW())=0,-100,ROUND(INDEX([1]Calculation!L:L,ROW()),0))</f>
        <v>-100</v>
      </c>
      <c r="H2261" s="8">
        <f>IF(INDEX([1]Calculation!M:M,ROW())=0,-100,ROUND(INDEX([1]Calculation!M:M,ROW()),0))</f>
        <v>-100</v>
      </c>
      <c r="I2261" s="8">
        <f>IF(INDEX([1]Calculation!N:N,ROW())=0,-100,ROUND(INDEX([1]Calculation!N:N,ROW()),0))</f>
        <v>-100</v>
      </c>
      <c r="J2261" s="8">
        <f>IF(INDEX([1]Calculation!O:O,ROW())=0,-100,ROUND(INDEX([1]Calculation!O:O,ROW()),0))</f>
        <v>-100</v>
      </c>
      <c r="K2261" s="8">
        <f>IF(INDEX([1]Calculation!P:P,ROW())=0,-100,ROUND(INDEX([1]Calculation!P:P,ROW()),0))</f>
        <v>-100</v>
      </c>
      <c r="L2261" s="8">
        <f>IF(INDEX([1]Calculation!Q:Q,ROW())=0,-100,ROUND(INDEX([1]Calculation!Q:Q,ROW()),0))</f>
        <v>-100</v>
      </c>
      <c r="M2261" s="8">
        <f>IF(INDEX([1]Calculation!R:R,ROW())=0,-100,ROUND(INDEX([1]Calculation!R:R,ROW()),0))</f>
        <v>-100</v>
      </c>
      <c r="N2261" s="8">
        <f>IF(INDEX([1]Calculation!S:S,ROW())=0,-100,ROUND(INDEX([1]Calculation!S:S,ROW()),0))</f>
        <v>-100</v>
      </c>
      <c r="O2261" s="8">
        <f>IF(INDEX([1]Calculation!T:T,ROW())=0,-100,ROUND(INDEX([1]Calculation!T:T,ROW()),0))</f>
        <v>-100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IF(INDEX([1]Calculation!L:L,ROW())=0,-100,ROUND(INDEX([1]Calculation!L:L,ROW()),0))</f>
        <v>-100</v>
      </c>
      <c r="H2262" s="8">
        <f>IF(INDEX([1]Calculation!M:M,ROW())=0,-100,ROUND(INDEX([1]Calculation!M:M,ROW()),0))</f>
        <v>-100</v>
      </c>
      <c r="I2262" s="8">
        <f>IF(INDEX([1]Calculation!N:N,ROW())=0,-100,ROUND(INDEX([1]Calculation!N:N,ROW()),0))</f>
        <v>-100</v>
      </c>
      <c r="J2262" s="8">
        <f>IF(INDEX([1]Calculation!O:O,ROW())=0,-100,ROUND(INDEX([1]Calculation!O:O,ROW()),0))</f>
        <v>-100</v>
      </c>
      <c r="K2262" s="8">
        <f>IF(INDEX([1]Calculation!P:P,ROW())=0,-100,ROUND(INDEX([1]Calculation!P:P,ROW()),0))</f>
        <v>-100</v>
      </c>
      <c r="L2262" s="8">
        <f>IF(INDEX([1]Calculation!Q:Q,ROW())=0,-100,ROUND(INDEX([1]Calculation!Q:Q,ROW()),0))</f>
        <v>-100</v>
      </c>
      <c r="M2262" s="8">
        <f>IF(INDEX([1]Calculation!R:R,ROW())=0,-100,ROUND(INDEX([1]Calculation!R:R,ROW()),0))</f>
        <v>-100</v>
      </c>
      <c r="N2262" s="8">
        <f>IF(INDEX([1]Calculation!S:S,ROW())=0,-100,ROUND(INDEX([1]Calculation!S:S,ROW()),0))</f>
        <v>-100</v>
      </c>
      <c r="O2262" s="8">
        <f>IF(INDEX([1]Calculation!T:T,ROW())=0,-100,ROUND(INDEX([1]Calculation!T:T,ROW()),0))</f>
        <v>-100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IF(INDEX([1]Calculation!L:L,ROW())=0,-100,ROUND(INDEX([1]Calculation!L:L,ROW()),0))</f>
        <v>-100</v>
      </c>
      <c r="H2263" s="8">
        <f>IF(INDEX([1]Calculation!M:M,ROW())=0,-100,ROUND(INDEX([1]Calculation!M:M,ROW()),0))</f>
        <v>-100</v>
      </c>
      <c r="I2263" s="8">
        <f>IF(INDEX([1]Calculation!N:N,ROW())=0,-100,ROUND(INDEX([1]Calculation!N:N,ROW()),0))</f>
        <v>-100</v>
      </c>
      <c r="J2263" s="8">
        <f>IF(INDEX([1]Calculation!O:O,ROW())=0,-100,ROUND(INDEX([1]Calculation!O:O,ROW()),0))</f>
        <v>-100</v>
      </c>
      <c r="K2263" s="8">
        <f>IF(INDEX([1]Calculation!P:P,ROW())=0,-100,ROUND(INDEX([1]Calculation!P:P,ROW()),0))</f>
        <v>-100</v>
      </c>
      <c r="L2263" s="8">
        <f>IF(INDEX([1]Calculation!Q:Q,ROW())=0,-100,ROUND(INDEX([1]Calculation!Q:Q,ROW()),0))</f>
        <v>-100</v>
      </c>
      <c r="M2263" s="8">
        <f>IF(INDEX([1]Calculation!R:R,ROW())=0,-100,ROUND(INDEX([1]Calculation!R:R,ROW()),0))</f>
        <v>-100</v>
      </c>
      <c r="N2263" s="8">
        <f>IF(INDEX([1]Calculation!S:S,ROW())=0,-100,ROUND(INDEX([1]Calculation!S:S,ROW()),0))</f>
        <v>-100</v>
      </c>
      <c r="O2263" s="8">
        <f>IF(INDEX([1]Calculation!T:T,ROW())=0,-100,ROUND(INDEX([1]Calculation!T:T,ROW()),0))</f>
        <v>-100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IF(INDEX([1]Calculation!L:L,ROW())=0,-100,ROUND(INDEX([1]Calculation!L:L,ROW()),0))</f>
        <v>-100</v>
      </c>
      <c r="H2264" s="8">
        <f>IF(INDEX([1]Calculation!M:M,ROW())=0,-100,ROUND(INDEX([1]Calculation!M:M,ROW()),0))</f>
        <v>-100</v>
      </c>
      <c r="I2264" s="8">
        <f>IF(INDEX([1]Calculation!N:N,ROW())=0,-100,ROUND(INDEX([1]Calculation!N:N,ROW()),0))</f>
        <v>-100</v>
      </c>
      <c r="J2264" s="8">
        <f>IF(INDEX([1]Calculation!O:O,ROW())=0,-100,ROUND(INDEX([1]Calculation!O:O,ROW()),0))</f>
        <v>-100</v>
      </c>
      <c r="K2264" s="8">
        <f>IF(INDEX([1]Calculation!P:P,ROW())=0,-100,ROUND(INDEX([1]Calculation!P:P,ROW()),0))</f>
        <v>-100</v>
      </c>
      <c r="L2264" s="8">
        <f>IF(INDEX([1]Calculation!Q:Q,ROW())=0,-100,ROUND(INDEX([1]Calculation!Q:Q,ROW()),0))</f>
        <v>-100</v>
      </c>
      <c r="M2264" s="8">
        <f>IF(INDEX([1]Calculation!R:R,ROW())=0,-100,ROUND(INDEX([1]Calculation!R:R,ROW()),0))</f>
        <v>-100</v>
      </c>
      <c r="N2264" s="8">
        <f>IF(INDEX([1]Calculation!S:S,ROW())=0,-100,ROUND(INDEX([1]Calculation!S:S,ROW()),0))</f>
        <v>-100</v>
      </c>
      <c r="O2264" s="8">
        <f>IF(INDEX([1]Calculation!T:T,ROW())=0,-100,ROUND(INDEX([1]Calculation!T:T,ROW()),0))</f>
        <v>-100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IF(INDEX([1]Calculation!L:L,ROW())=0,-100,ROUND(INDEX([1]Calculation!L:L,ROW()),0))</f>
        <v>-100</v>
      </c>
      <c r="H2265" s="8">
        <f>IF(INDEX([1]Calculation!M:M,ROW())=0,-100,ROUND(INDEX([1]Calculation!M:M,ROW()),0))</f>
        <v>-100</v>
      </c>
      <c r="I2265" s="8">
        <f>IF(INDEX([1]Calculation!N:N,ROW())=0,-100,ROUND(INDEX([1]Calculation!N:N,ROW()),0))</f>
        <v>-100</v>
      </c>
      <c r="J2265" s="8">
        <f>IF(INDEX([1]Calculation!O:O,ROW())=0,-100,ROUND(INDEX([1]Calculation!O:O,ROW()),0))</f>
        <v>-100</v>
      </c>
      <c r="K2265" s="8">
        <f>IF(INDEX([1]Calculation!P:P,ROW())=0,-100,ROUND(INDEX([1]Calculation!P:P,ROW()),0))</f>
        <v>-100</v>
      </c>
      <c r="L2265" s="8">
        <f>IF(INDEX([1]Calculation!Q:Q,ROW())=0,-100,ROUND(INDEX([1]Calculation!Q:Q,ROW()),0))</f>
        <v>-100</v>
      </c>
      <c r="M2265" s="8">
        <f>IF(INDEX([1]Calculation!R:R,ROW())=0,-100,ROUND(INDEX([1]Calculation!R:R,ROW()),0))</f>
        <v>-100</v>
      </c>
      <c r="N2265" s="8">
        <f>IF(INDEX([1]Calculation!S:S,ROW())=0,-100,ROUND(INDEX([1]Calculation!S:S,ROW()),0))</f>
        <v>-100</v>
      </c>
      <c r="O2265" s="8">
        <f>IF(INDEX([1]Calculation!T:T,ROW())=0,-100,ROUND(INDEX([1]Calculation!T:T,ROW()),0))</f>
        <v>-100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IF(INDEX([1]Calculation!L:L,ROW())=0,-100,ROUND(INDEX([1]Calculation!L:L,ROW()),0))</f>
        <v>-100</v>
      </c>
      <c r="H2266" s="8">
        <f>IF(INDEX([1]Calculation!M:M,ROW())=0,-100,ROUND(INDEX([1]Calculation!M:M,ROW()),0))</f>
        <v>-100</v>
      </c>
      <c r="I2266" s="8">
        <f>IF(INDEX([1]Calculation!N:N,ROW())=0,-100,ROUND(INDEX([1]Calculation!N:N,ROW()),0))</f>
        <v>-100</v>
      </c>
      <c r="J2266" s="8">
        <f>IF(INDEX([1]Calculation!O:O,ROW())=0,-100,ROUND(INDEX([1]Calculation!O:O,ROW()),0))</f>
        <v>-100</v>
      </c>
      <c r="K2266" s="8">
        <f>IF(INDEX([1]Calculation!P:P,ROW())=0,-100,ROUND(INDEX([1]Calculation!P:P,ROW()),0))</f>
        <v>-100</v>
      </c>
      <c r="L2266" s="8">
        <f>IF(INDEX([1]Calculation!Q:Q,ROW())=0,-100,ROUND(INDEX([1]Calculation!Q:Q,ROW()),0))</f>
        <v>-100</v>
      </c>
      <c r="M2266" s="8">
        <f>IF(INDEX([1]Calculation!R:R,ROW())=0,-100,ROUND(INDEX([1]Calculation!R:R,ROW()),0))</f>
        <v>-100</v>
      </c>
      <c r="N2266" s="8">
        <f>IF(INDEX([1]Calculation!S:S,ROW())=0,-100,ROUND(INDEX([1]Calculation!S:S,ROW()),0))</f>
        <v>-100</v>
      </c>
      <c r="O2266" s="8">
        <f>IF(INDEX([1]Calculation!T:T,ROW())=0,-100,ROUND(INDEX([1]Calculation!T:T,ROW()),0))</f>
        <v>-100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IF(INDEX([1]Calculation!L:L,ROW())=0,-100,ROUND(INDEX([1]Calculation!L:L,ROW()),0))</f>
        <v>-100</v>
      </c>
      <c r="H2267" s="8">
        <f>IF(INDEX([1]Calculation!M:M,ROW())=0,-100,ROUND(INDEX([1]Calculation!M:M,ROW()),0))</f>
        <v>-100</v>
      </c>
      <c r="I2267" s="8">
        <f>IF(INDEX([1]Calculation!N:N,ROW())=0,-100,ROUND(INDEX([1]Calculation!N:N,ROW()),0))</f>
        <v>-100</v>
      </c>
      <c r="J2267" s="8">
        <f>IF(INDEX([1]Calculation!O:O,ROW())=0,-100,ROUND(INDEX([1]Calculation!O:O,ROW()),0))</f>
        <v>-100</v>
      </c>
      <c r="K2267" s="8">
        <f>IF(INDEX([1]Calculation!P:P,ROW())=0,-100,ROUND(INDEX([1]Calculation!P:P,ROW()),0))</f>
        <v>-100</v>
      </c>
      <c r="L2267" s="8">
        <f>IF(INDEX([1]Calculation!Q:Q,ROW())=0,-100,ROUND(INDEX([1]Calculation!Q:Q,ROW()),0))</f>
        <v>-100</v>
      </c>
      <c r="M2267" s="8">
        <f>IF(INDEX([1]Calculation!R:R,ROW())=0,-100,ROUND(INDEX([1]Calculation!R:R,ROW()),0))</f>
        <v>-100</v>
      </c>
      <c r="N2267" s="8">
        <f>IF(INDEX([1]Calculation!S:S,ROW())=0,-100,ROUND(INDEX([1]Calculation!S:S,ROW()),0))</f>
        <v>-100</v>
      </c>
      <c r="O2267" s="8">
        <f>IF(INDEX([1]Calculation!T:T,ROW())=0,-100,ROUND(INDEX([1]Calculation!T:T,ROW()),0))</f>
        <v>-100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IF(INDEX([1]Calculation!L:L,ROW())=0,-100,ROUND(INDEX([1]Calculation!L:L,ROW()),0))</f>
        <v>-100</v>
      </c>
      <c r="H2268" s="8">
        <f>IF(INDEX([1]Calculation!M:M,ROW())=0,-100,ROUND(INDEX([1]Calculation!M:M,ROW()),0))</f>
        <v>-100</v>
      </c>
      <c r="I2268" s="8">
        <f>IF(INDEX([1]Calculation!N:N,ROW())=0,-100,ROUND(INDEX([1]Calculation!N:N,ROW()),0))</f>
        <v>-100</v>
      </c>
      <c r="J2268" s="8">
        <f>IF(INDEX([1]Calculation!O:O,ROW())=0,-100,ROUND(INDEX([1]Calculation!O:O,ROW()),0))</f>
        <v>-100</v>
      </c>
      <c r="K2268" s="8">
        <f>IF(INDEX([1]Calculation!P:P,ROW())=0,-100,ROUND(INDEX([1]Calculation!P:P,ROW()),0))</f>
        <v>-100</v>
      </c>
      <c r="L2268" s="8">
        <f>IF(INDEX([1]Calculation!Q:Q,ROW())=0,-100,ROUND(INDEX([1]Calculation!Q:Q,ROW()),0))</f>
        <v>-100</v>
      </c>
      <c r="M2268" s="8">
        <f>IF(INDEX([1]Calculation!R:R,ROW())=0,-100,ROUND(INDEX([1]Calculation!R:R,ROW()),0))</f>
        <v>-100</v>
      </c>
      <c r="N2268" s="8">
        <f>IF(INDEX([1]Calculation!S:S,ROW())=0,-100,ROUND(INDEX([1]Calculation!S:S,ROW()),0))</f>
        <v>-100</v>
      </c>
      <c r="O2268" s="8">
        <f>IF(INDEX([1]Calculation!T:T,ROW())=0,-100,ROUND(INDEX([1]Calculation!T:T,ROW()),0))</f>
        <v>-100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IF(INDEX([1]Calculation!L:L,ROW())=0,-100,ROUND(INDEX([1]Calculation!L:L,ROW()),0))</f>
        <v>-100</v>
      </c>
      <c r="H2269" s="8">
        <f>IF(INDEX([1]Calculation!M:M,ROW())=0,-100,ROUND(INDEX([1]Calculation!M:M,ROW()),0))</f>
        <v>-100</v>
      </c>
      <c r="I2269" s="8">
        <f>IF(INDEX([1]Calculation!N:N,ROW())=0,-100,ROUND(INDEX([1]Calculation!N:N,ROW()),0))</f>
        <v>-100</v>
      </c>
      <c r="J2269" s="8">
        <f>IF(INDEX([1]Calculation!O:O,ROW())=0,-100,ROUND(INDEX([1]Calculation!O:O,ROW()),0))</f>
        <v>-100</v>
      </c>
      <c r="K2269" s="8">
        <f>IF(INDEX([1]Calculation!P:P,ROW())=0,-100,ROUND(INDEX([1]Calculation!P:P,ROW()),0))</f>
        <v>-100</v>
      </c>
      <c r="L2269" s="8">
        <f>IF(INDEX([1]Calculation!Q:Q,ROW())=0,-100,ROUND(INDEX([1]Calculation!Q:Q,ROW()),0))</f>
        <v>-100</v>
      </c>
      <c r="M2269" s="8">
        <f>IF(INDEX([1]Calculation!R:R,ROW())=0,-100,ROUND(INDEX([1]Calculation!R:R,ROW()),0))</f>
        <v>-100</v>
      </c>
      <c r="N2269" s="8">
        <f>IF(INDEX([1]Calculation!S:S,ROW())=0,-100,ROUND(INDEX([1]Calculation!S:S,ROW()),0))</f>
        <v>-100</v>
      </c>
      <c r="O2269" s="8">
        <f>IF(INDEX([1]Calculation!T:T,ROW())=0,-100,ROUND(INDEX([1]Calculation!T:T,ROW()),0))</f>
        <v>-100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IF(INDEX([1]Calculation!L:L,ROW())=0,-100,ROUND(INDEX([1]Calculation!L:L,ROW()),0))</f>
        <v>-100</v>
      </c>
      <c r="H2270" s="8">
        <f>IF(INDEX([1]Calculation!M:M,ROW())=0,-100,ROUND(INDEX([1]Calculation!M:M,ROW()),0))</f>
        <v>-100</v>
      </c>
      <c r="I2270" s="8">
        <f>IF(INDEX([1]Calculation!N:N,ROW())=0,-100,ROUND(INDEX([1]Calculation!N:N,ROW()),0))</f>
        <v>-100</v>
      </c>
      <c r="J2270" s="8">
        <f>IF(INDEX([1]Calculation!O:O,ROW())=0,-100,ROUND(INDEX([1]Calculation!O:O,ROW()),0))</f>
        <v>-100</v>
      </c>
      <c r="K2270" s="8">
        <f>IF(INDEX([1]Calculation!P:P,ROW())=0,-100,ROUND(INDEX([1]Calculation!P:P,ROW()),0))</f>
        <v>-100</v>
      </c>
      <c r="L2270" s="8">
        <f>IF(INDEX([1]Calculation!Q:Q,ROW())=0,-100,ROUND(INDEX([1]Calculation!Q:Q,ROW()),0))</f>
        <v>-100</v>
      </c>
      <c r="M2270" s="8">
        <f>IF(INDEX([1]Calculation!R:R,ROW())=0,-100,ROUND(INDEX([1]Calculation!R:R,ROW()),0))</f>
        <v>-100</v>
      </c>
      <c r="N2270" s="8">
        <f>IF(INDEX([1]Calculation!S:S,ROW())=0,-100,ROUND(INDEX([1]Calculation!S:S,ROW()),0))</f>
        <v>-100</v>
      </c>
      <c r="O2270" s="8">
        <f>IF(INDEX([1]Calculation!T:T,ROW())=0,-100,ROUND(INDEX([1]Calculation!T:T,ROW()),0))</f>
        <v>-100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IF(INDEX([1]Calculation!L:L,ROW())=0,-100,ROUND(INDEX([1]Calculation!L:L,ROW()),0))</f>
        <v>-100</v>
      </c>
      <c r="H2271" s="8">
        <f>IF(INDEX([1]Calculation!M:M,ROW())=0,-100,ROUND(INDEX([1]Calculation!M:M,ROW()),0))</f>
        <v>-100</v>
      </c>
      <c r="I2271" s="8">
        <f>IF(INDEX([1]Calculation!N:N,ROW())=0,-100,ROUND(INDEX([1]Calculation!N:N,ROW()),0))</f>
        <v>-100</v>
      </c>
      <c r="J2271" s="8">
        <f>IF(INDEX([1]Calculation!O:O,ROW())=0,-100,ROUND(INDEX([1]Calculation!O:O,ROW()),0))</f>
        <v>-100</v>
      </c>
      <c r="K2271" s="8">
        <f>IF(INDEX([1]Calculation!P:P,ROW())=0,-100,ROUND(INDEX([1]Calculation!P:P,ROW()),0))</f>
        <v>-100</v>
      </c>
      <c r="L2271" s="8">
        <f>IF(INDEX([1]Calculation!Q:Q,ROW())=0,-100,ROUND(INDEX([1]Calculation!Q:Q,ROW()),0))</f>
        <v>-100</v>
      </c>
      <c r="M2271" s="8">
        <f>IF(INDEX([1]Calculation!R:R,ROW())=0,-100,ROUND(INDEX([1]Calculation!R:R,ROW()),0))</f>
        <v>-100</v>
      </c>
      <c r="N2271" s="8">
        <f>IF(INDEX([1]Calculation!S:S,ROW())=0,-100,ROUND(INDEX([1]Calculation!S:S,ROW()),0))</f>
        <v>-100</v>
      </c>
      <c r="O2271" s="8">
        <f>IF(INDEX([1]Calculation!T:T,ROW())=0,-100,ROUND(INDEX([1]Calculation!T:T,ROW()),0))</f>
        <v>-100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IF(INDEX([1]Calculation!L:L,ROW())=0,-100,ROUND(INDEX([1]Calculation!L:L,ROW()),0))</f>
        <v>-100</v>
      </c>
      <c r="H2272" s="8">
        <f>IF(INDEX([1]Calculation!M:M,ROW())=0,-100,ROUND(INDEX([1]Calculation!M:M,ROW()),0))</f>
        <v>-100</v>
      </c>
      <c r="I2272" s="8">
        <f>IF(INDEX([1]Calculation!N:N,ROW())=0,-100,ROUND(INDEX([1]Calculation!N:N,ROW()),0))</f>
        <v>-100</v>
      </c>
      <c r="J2272" s="8">
        <f>IF(INDEX([1]Calculation!O:O,ROW())=0,-100,ROUND(INDEX([1]Calculation!O:O,ROW()),0))</f>
        <v>-100</v>
      </c>
      <c r="K2272" s="8">
        <f>IF(INDEX([1]Calculation!P:P,ROW())=0,-100,ROUND(INDEX([1]Calculation!P:P,ROW()),0))</f>
        <v>-100</v>
      </c>
      <c r="L2272" s="8">
        <f>IF(INDEX([1]Calculation!Q:Q,ROW())=0,-100,ROUND(INDEX([1]Calculation!Q:Q,ROW()),0))</f>
        <v>-100</v>
      </c>
      <c r="M2272" s="8">
        <f>IF(INDEX([1]Calculation!R:R,ROW())=0,-100,ROUND(INDEX([1]Calculation!R:R,ROW()),0))</f>
        <v>-100</v>
      </c>
      <c r="N2272" s="8">
        <f>IF(INDEX([1]Calculation!S:S,ROW())=0,-100,ROUND(INDEX([1]Calculation!S:S,ROW()),0))</f>
        <v>-100</v>
      </c>
      <c r="O2272" s="8">
        <f>IF(INDEX([1]Calculation!T:T,ROW())=0,-100,ROUND(INDEX([1]Calculation!T:T,ROW()),0))</f>
        <v>-100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IF(INDEX([1]Calculation!L:L,ROW())=0,-100,ROUND(INDEX([1]Calculation!L:L,ROW()),0))</f>
        <v>-100</v>
      </c>
      <c r="H2273" s="8">
        <f>IF(INDEX([1]Calculation!M:M,ROW())=0,-100,ROUND(INDEX([1]Calculation!M:M,ROW()),0))</f>
        <v>-100</v>
      </c>
      <c r="I2273" s="8">
        <f>IF(INDEX([1]Calculation!N:N,ROW())=0,-100,ROUND(INDEX([1]Calculation!N:N,ROW()),0))</f>
        <v>-100</v>
      </c>
      <c r="J2273" s="8">
        <f>IF(INDEX([1]Calculation!O:O,ROW())=0,-100,ROUND(INDEX([1]Calculation!O:O,ROW()),0))</f>
        <v>-100</v>
      </c>
      <c r="K2273" s="8">
        <f>IF(INDEX([1]Calculation!P:P,ROW())=0,-100,ROUND(INDEX([1]Calculation!P:P,ROW()),0))</f>
        <v>-100</v>
      </c>
      <c r="L2273" s="8">
        <f>IF(INDEX([1]Calculation!Q:Q,ROW())=0,-100,ROUND(INDEX([1]Calculation!Q:Q,ROW()),0))</f>
        <v>-100</v>
      </c>
      <c r="M2273" s="8">
        <f>IF(INDEX([1]Calculation!R:R,ROW())=0,-100,ROUND(INDEX([1]Calculation!R:R,ROW()),0))</f>
        <v>-100</v>
      </c>
      <c r="N2273" s="8">
        <f>IF(INDEX([1]Calculation!S:S,ROW())=0,-100,ROUND(INDEX([1]Calculation!S:S,ROW()),0))</f>
        <v>-100</v>
      </c>
      <c r="O2273" s="8">
        <f>IF(INDEX([1]Calculation!T:T,ROW())=0,-100,ROUND(INDEX([1]Calculation!T:T,ROW()),0))</f>
        <v>-100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IF(INDEX([1]Calculation!L:L,ROW())=0,-100,ROUND(INDEX([1]Calculation!L:L,ROW()),0))</f>
        <v>-100</v>
      </c>
      <c r="H2274" s="8">
        <f>IF(INDEX([1]Calculation!M:M,ROW())=0,-100,ROUND(INDEX([1]Calculation!M:M,ROW()),0))</f>
        <v>-100</v>
      </c>
      <c r="I2274" s="8">
        <f>IF(INDEX([1]Calculation!N:N,ROW())=0,-100,ROUND(INDEX([1]Calculation!N:N,ROW()),0))</f>
        <v>-100</v>
      </c>
      <c r="J2274" s="8">
        <f>IF(INDEX([1]Calculation!O:O,ROW())=0,-100,ROUND(INDEX([1]Calculation!O:O,ROW()),0))</f>
        <v>-100</v>
      </c>
      <c r="K2274" s="8">
        <f>IF(INDEX([1]Calculation!P:P,ROW())=0,-100,ROUND(INDEX([1]Calculation!P:P,ROW()),0))</f>
        <v>-100</v>
      </c>
      <c r="L2274" s="8">
        <f>IF(INDEX([1]Calculation!Q:Q,ROW())=0,-100,ROUND(INDEX([1]Calculation!Q:Q,ROW()),0))</f>
        <v>-100</v>
      </c>
      <c r="M2274" s="8">
        <f>IF(INDEX([1]Calculation!R:R,ROW())=0,-100,ROUND(INDEX([1]Calculation!R:R,ROW()),0))</f>
        <v>-100</v>
      </c>
      <c r="N2274" s="8">
        <f>IF(INDEX([1]Calculation!S:S,ROW())=0,-100,ROUND(INDEX([1]Calculation!S:S,ROW()),0))</f>
        <v>-100</v>
      </c>
      <c r="O2274" s="8">
        <f>IF(INDEX([1]Calculation!T:T,ROW())=0,-100,ROUND(INDEX([1]Calculation!T:T,ROW()),0))</f>
        <v>-100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IF(INDEX([1]Calculation!L:L,ROW())=0,-100,ROUND(INDEX([1]Calculation!L:L,ROW()),0))</f>
        <v>-100</v>
      </c>
      <c r="H2275" s="8">
        <f>IF(INDEX([1]Calculation!M:M,ROW())=0,-100,ROUND(INDEX([1]Calculation!M:M,ROW()),0))</f>
        <v>-100</v>
      </c>
      <c r="I2275" s="8">
        <f>IF(INDEX([1]Calculation!N:N,ROW())=0,-100,ROUND(INDEX([1]Calculation!N:N,ROW()),0))</f>
        <v>-100</v>
      </c>
      <c r="J2275" s="8">
        <f>IF(INDEX([1]Calculation!O:O,ROW())=0,-100,ROUND(INDEX([1]Calculation!O:O,ROW()),0))</f>
        <v>-100</v>
      </c>
      <c r="K2275" s="8">
        <f>IF(INDEX([1]Calculation!P:P,ROW())=0,-100,ROUND(INDEX([1]Calculation!P:P,ROW()),0))</f>
        <v>-100</v>
      </c>
      <c r="L2275" s="8">
        <f>IF(INDEX([1]Calculation!Q:Q,ROW())=0,-100,ROUND(INDEX([1]Calculation!Q:Q,ROW()),0))</f>
        <v>-100</v>
      </c>
      <c r="M2275" s="8">
        <f>IF(INDEX([1]Calculation!R:R,ROW())=0,-100,ROUND(INDEX([1]Calculation!R:R,ROW()),0))</f>
        <v>-100</v>
      </c>
      <c r="N2275" s="8">
        <f>IF(INDEX([1]Calculation!S:S,ROW())=0,-100,ROUND(INDEX([1]Calculation!S:S,ROW()),0))</f>
        <v>-100</v>
      </c>
      <c r="O2275" s="8">
        <f>IF(INDEX([1]Calculation!T:T,ROW())=0,-100,ROUND(INDEX([1]Calculation!T:T,ROW()),0))</f>
        <v>-100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IF(INDEX([1]Calculation!L:L,ROW())=0,-100,ROUND(INDEX([1]Calculation!L:L,ROW()),0))</f>
        <v>-100</v>
      </c>
      <c r="H2276" s="8">
        <f>IF(INDEX([1]Calculation!M:M,ROW())=0,-100,ROUND(INDEX([1]Calculation!M:M,ROW()),0))</f>
        <v>-100</v>
      </c>
      <c r="I2276" s="8">
        <f>IF(INDEX([1]Calculation!N:N,ROW())=0,-100,ROUND(INDEX([1]Calculation!N:N,ROW()),0))</f>
        <v>-100</v>
      </c>
      <c r="J2276" s="8">
        <f>IF(INDEX([1]Calculation!O:O,ROW())=0,-100,ROUND(INDEX([1]Calculation!O:O,ROW()),0))</f>
        <v>-100</v>
      </c>
      <c r="K2276" s="8">
        <f>IF(INDEX([1]Calculation!P:P,ROW())=0,-100,ROUND(INDEX([1]Calculation!P:P,ROW()),0))</f>
        <v>-100</v>
      </c>
      <c r="L2276" s="8">
        <f>IF(INDEX([1]Calculation!Q:Q,ROW())=0,-100,ROUND(INDEX([1]Calculation!Q:Q,ROW()),0))</f>
        <v>-100</v>
      </c>
      <c r="M2276" s="8">
        <f>IF(INDEX([1]Calculation!R:R,ROW())=0,-100,ROUND(INDEX([1]Calculation!R:R,ROW()),0))</f>
        <v>-100</v>
      </c>
      <c r="N2276" s="8">
        <f>IF(INDEX([1]Calculation!S:S,ROW())=0,-100,ROUND(INDEX([1]Calculation!S:S,ROW()),0))</f>
        <v>-100</v>
      </c>
      <c r="O2276" s="8">
        <f>IF(INDEX([1]Calculation!T:T,ROW())=0,-100,ROUND(INDEX([1]Calculation!T:T,ROW()),0))</f>
        <v>-100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IF(INDEX([1]Calculation!L:L,ROW())=0,-100,ROUND(INDEX([1]Calculation!L:L,ROW()),0))</f>
        <v>-100</v>
      </c>
      <c r="H2277" s="8">
        <f>IF(INDEX([1]Calculation!M:M,ROW())=0,-100,ROUND(INDEX([1]Calculation!M:M,ROW()),0))</f>
        <v>-100</v>
      </c>
      <c r="I2277" s="8">
        <f>IF(INDEX([1]Calculation!N:N,ROW())=0,-100,ROUND(INDEX([1]Calculation!N:N,ROW()),0))</f>
        <v>-100</v>
      </c>
      <c r="J2277" s="8">
        <f>IF(INDEX([1]Calculation!O:O,ROW())=0,-100,ROUND(INDEX([1]Calculation!O:O,ROW()),0))</f>
        <v>-100</v>
      </c>
      <c r="K2277" s="8">
        <f>IF(INDEX([1]Calculation!P:P,ROW())=0,-100,ROUND(INDEX([1]Calculation!P:P,ROW()),0))</f>
        <v>-100</v>
      </c>
      <c r="L2277" s="8">
        <f>IF(INDEX([1]Calculation!Q:Q,ROW())=0,-100,ROUND(INDEX([1]Calculation!Q:Q,ROW()),0))</f>
        <v>-100</v>
      </c>
      <c r="M2277" s="8">
        <f>IF(INDEX([1]Calculation!R:R,ROW())=0,-100,ROUND(INDEX([1]Calculation!R:R,ROW()),0))</f>
        <v>-100</v>
      </c>
      <c r="N2277" s="8">
        <f>IF(INDEX([1]Calculation!S:S,ROW())=0,-100,ROUND(INDEX([1]Calculation!S:S,ROW()),0))</f>
        <v>-100</v>
      </c>
      <c r="O2277" s="8">
        <f>IF(INDEX([1]Calculation!T:T,ROW())=0,-100,ROUND(INDEX([1]Calculation!T:T,ROW()),0))</f>
        <v>-100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IF(INDEX([1]Calculation!L:L,ROW())=0,-100,ROUND(INDEX([1]Calculation!L:L,ROW()),0))</f>
        <v>-100</v>
      </c>
      <c r="H2278" s="8">
        <f>IF(INDEX([1]Calculation!M:M,ROW())=0,-100,ROUND(INDEX([1]Calculation!M:M,ROW()),0))</f>
        <v>-100</v>
      </c>
      <c r="I2278" s="8">
        <f>IF(INDEX([1]Calculation!N:N,ROW())=0,-100,ROUND(INDEX([1]Calculation!N:N,ROW()),0))</f>
        <v>-100</v>
      </c>
      <c r="J2278" s="8">
        <f>IF(INDEX([1]Calculation!O:O,ROW())=0,-100,ROUND(INDEX([1]Calculation!O:O,ROW()),0))</f>
        <v>-100</v>
      </c>
      <c r="K2278" s="8">
        <f>IF(INDEX([1]Calculation!P:P,ROW())=0,-100,ROUND(INDEX([1]Calculation!P:P,ROW()),0))</f>
        <v>-100</v>
      </c>
      <c r="L2278" s="8">
        <f>IF(INDEX([1]Calculation!Q:Q,ROW())=0,-100,ROUND(INDEX([1]Calculation!Q:Q,ROW()),0))</f>
        <v>-100</v>
      </c>
      <c r="M2278" s="8">
        <f>IF(INDEX([1]Calculation!R:R,ROW())=0,-100,ROUND(INDEX([1]Calculation!R:R,ROW()),0))</f>
        <v>-100</v>
      </c>
      <c r="N2278" s="8">
        <f>IF(INDEX([1]Calculation!S:S,ROW())=0,-100,ROUND(INDEX([1]Calculation!S:S,ROW()),0))</f>
        <v>-100</v>
      </c>
      <c r="O2278" s="8">
        <f>IF(INDEX([1]Calculation!T:T,ROW())=0,-100,ROUND(INDEX([1]Calculation!T:T,ROW()),0))</f>
        <v>-100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IF(INDEX([1]Calculation!L:L,ROW())=0,-100,ROUND(INDEX([1]Calculation!L:L,ROW()),0))</f>
        <v>-100</v>
      </c>
      <c r="H2279" s="8">
        <f>IF(INDEX([1]Calculation!M:M,ROW())=0,-100,ROUND(INDEX([1]Calculation!M:M,ROW()),0))</f>
        <v>-100</v>
      </c>
      <c r="I2279" s="8">
        <f>IF(INDEX([1]Calculation!N:N,ROW())=0,-100,ROUND(INDEX([1]Calculation!N:N,ROW()),0))</f>
        <v>-100</v>
      </c>
      <c r="J2279" s="8">
        <f>IF(INDEX([1]Calculation!O:O,ROW())=0,-100,ROUND(INDEX([1]Calculation!O:O,ROW()),0))</f>
        <v>-100</v>
      </c>
      <c r="K2279" s="8">
        <f>IF(INDEX([1]Calculation!P:P,ROW())=0,-100,ROUND(INDEX([1]Calculation!P:P,ROW()),0))</f>
        <v>-100</v>
      </c>
      <c r="L2279" s="8">
        <f>IF(INDEX([1]Calculation!Q:Q,ROW())=0,-100,ROUND(INDEX([1]Calculation!Q:Q,ROW()),0))</f>
        <v>-100</v>
      </c>
      <c r="M2279" s="8">
        <f>IF(INDEX([1]Calculation!R:R,ROW())=0,-100,ROUND(INDEX([1]Calculation!R:R,ROW()),0))</f>
        <v>-100</v>
      </c>
      <c r="N2279" s="8">
        <f>IF(INDEX([1]Calculation!S:S,ROW())=0,-100,ROUND(INDEX([1]Calculation!S:S,ROW()),0))</f>
        <v>-100</v>
      </c>
      <c r="O2279" s="8">
        <f>IF(INDEX([1]Calculation!T:T,ROW())=0,-100,ROUND(INDEX([1]Calculation!T:T,ROW()),0))</f>
        <v>-100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IF(INDEX([1]Calculation!L:L,ROW())=0,-100,ROUND(INDEX([1]Calculation!L:L,ROW()),0))</f>
        <v>-100</v>
      </c>
      <c r="H2280" s="8">
        <f>IF(INDEX([1]Calculation!M:M,ROW())=0,-100,ROUND(INDEX([1]Calculation!M:M,ROW()),0))</f>
        <v>-100</v>
      </c>
      <c r="I2280" s="8">
        <f>IF(INDEX([1]Calculation!N:N,ROW())=0,-100,ROUND(INDEX([1]Calculation!N:N,ROW()),0))</f>
        <v>-100</v>
      </c>
      <c r="J2280" s="8">
        <f>IF(INDEX([1]Calculation!O:O,ROW())=0,-100,ROUND(INDEX([1]Calculation!O:O,ROW()),0))</f>
        <v>-100</v>
      </c>
      <c r="K2280" s="8">
        <f>IF(INDEX([1]Calculation!P:P,ROW())=0,-100,ROUND(INDEX([1]Calculation!P:P,ROW()),0))</f>
        <v>-100</v>
      </c>
      <c r="L2280" s="8">
        <f>IF(INDEX([1]Calculation!Q:Q,ROW())=0,-100,ROUND(INDEX([1]Calculation!Q:Q,ROW()),0))</f>
        <v>-100</v>
      </c>
      <c r="M2280" s="8">
        <f>IF(INDEX([1]Calculation!R:R,ROW())=0,-100,ROUND(INDEX([1]Calculation!R:R,ROW()),0))</f>
        <v>-100</v>
      </c>
      <c r="N2280" s="8">
        <f>IF(INDEX([1]Calculation!S:S,ROW())=0,-100,ROUND(INDEX([1]Calculation!S:S,ROW()),0))</f>
        <v>-100</v>
      </c>
      <c r="O2280" s="8">
        <f>IF(INDEX([1]Calculation!T:T,ROW())=0,-100,ROUND(INDEX([1]Calculation!T:T,ROW()),0))</f>
        <v>-100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IF(INDEX([1]Calculation!L:L,ROW())=0,-100,ROUND(INDEX([1]Calculation!L:L,ROW()),0))</f>
        <v>-100</v>
      </c>
      <c r="H2281" s="8">
        <f>IF(INDEX([1]Calculation!M:M,ROW())=0,-100,ROUND(INDEX([1]Calculation!M:M,ROW()),0))</f>
        <v>-100</v>
      </c>
      <c r="I2281" s="8">
        <f>IF(INDEX([1]Calculation!N:N,ROW())=0,-100,ROUND(INDEX([1]Calculation!N:N,ROW()),0))</f>
        <v>-100</v>
      </c>
      <c r="J2281" s="8">
        <f>IF(INDEX([1]Calculation!O:O,ROW())=0,-100,ROUND(INDEX([1]Calculation!O:O,ROW()),0))</f>
        <v>-100</v>
      </c>
      <c r="K2281" s="8">
        <f>IF(INDEX([1]Calculation!P:P,ROW())=0,-100,ROUND(INDEX([1]Calculation!P:P,ROW()),0))</f>
        <v>-100</v>
      </c>
      <c r="L2281" s="8">
        <f>IF(INDEX([1]Calculation!Q:Q,ROW())=0,-100,ROUND(INDEX([1]Calculation!Q:Q,ROW()),0))</f>
        <v>-100</v>
      </c>
      <c r="M2281" s="8">
        <f>IF(INDEX([1]Calculation!R:R,ROW())=0,-100,ROUND(INDEX([1]Calculation!R:R,ROW()),0))</f>
        <v>-100</v>
      </c>
      <c r="N2281" s="8">
        <f>IF(INDEX([1]Calculation!S:S,ROW())=0,-100,ROUND(INDEX([1]Calculation!S:S,ROW()),0))</f>
        <v>-100</v>
      </c>
      <c r="O2281" s="8">
        <f>IF(INDEX([1]Calculation!T:T,ROW())=0,-100,ROUND(INDEX([1]Calculation!T:T,ROW()),0))</f>
        <v>-100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IF(INDEX([1]Calculation!L:L,ROW())=0,-100,ROUND(INDEX([1]Calculation!L:L,ROW()),0))</f>
        <v>-100</v>
      </c>
      <c r="H2282" s="8">
        <f>IF(INDEX([1]Calculation!M:M,ROW())=0,-100,ROUND(INDEX([1]Calculation!M:M,ROW()),0))</f>
        <v>-100</v>
      </c>
      <c r="I2282" s="8">
        <f>IF(INDEX([1]Calculation!N:N,ROW())=0,-100,ROUND(INDEX([1]Calculation!N:N,ROW()),0))</f>
        <v>-100</v>
      </c>
      <c r="J2282" s="8">
        <f>IF(INDEX([1]Calculation!O:O,ROW())=0,-100,ROUND(INDEX([1]Calculation!O:O,ROW()),0))</f>
        <v>-100</v>
      </c>
      <c r="K2282" s="8">
        <f>IF(INDEX([1]Calculation!P:P,ROW())=0,-100,ROUND(INDEX([1]Calculation!P:P,ROW()),0))</f>
        <v>-100</v>
      </c>
      <c r="L2282" s="8">
        <f>IF(INDEX([1]Calculation!Q:Q,ROW())=0,-100,ROUND(INDEX([1]Calculation!Q:Q,ROW()),0))</f>
        <v>-100</v>
      </c>
      <c r="M2282" s="8">
        <f>IF(INDEX([1]Calculation!R:R,ROW())=0,-100,ROUND(INDEX([1]Calculation!R:R,ROW()),0))</f>
        <v>-100</v>
      </c>
      <c r="N2282" s="8">
        <f>IF(INDEX([1]Calculation!S:S,ROW())=0,-100,ROUND(INDEX([1]Calculation!S:S,ROW()),0))</f>
        <v>-100</v>
      </c>
      <c r="O2282" s="8">
        <f>IF(INDEX([1]Calculation!T:T,ROW())=0,-100,ROUND(INDEX([1]Calculation!T:T,ROW()),0))</f>
        <v>-100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IF(INDEX([1]Calculation!L:L,ROW())=0,-100,ROUND(INDEX([1]Calculation!L:L,ROW()),0))</f>
        <v>-100</v>
      </c>
      <c r="H2283" s="8">
        <f>IF(INDEX([1]Calculation!M:M,ROW())=0,-100,ROUND(INDEX([1]Calculation!M:M,ROW()),0))</f>
        <v>-100</v>
      </c>
      <c r="I2283" s="8">
        <f>IF(INDEX([1]Calculation!N:N,ROW())=0,-100,ROUND(INDEX([1]Calculation!N:N,ROW()),0))</f>
        <v>-100</v>
      </c>
      <c r="J2283" s="8">
        <f>IF(INDEX([1]Calculation!O:O,ROW())=0,-100,ROUND(INDEX([1]Calculation!O:O,ROW()),0))</f>
        <v>-100</v>
      </c>
      <c r="K2283" s="8">
        <f>IF(INDEX([1]Calculation!P:P,ROW())=0,-100,ROUND(INDEX([1]Calculation!P:P,ROW()),0))</f>
        <v>-100</v>
      </c>
      <c r="L2283" s="8">
        <f>IF(INDEX([1]Calculation!Q:Q,ROW())=0,-100,ROUND(INDEX([1]Calculation!Q:Q,ROW()),0))</f>
        <v>-100</v>
      </c>
      <c r="M2283" s="8">
        <f>IF(INDEX([1]Calculation!R:R,ROW())=0,-100,ROUND(INDEX([1]Calculation!R:R,ROW()),0))</f>
        <v>-100</v>
      </c>
      <c r="N2283" s="8">
        <f>IF(INDEX([1]Calculation!S:S,ROW())=0,-100,ROUND(INDEX([1]Calculation!S:S,ROW()),0))</f>
        <v>-100</v>
      </c>
      <c r="O2283" s="8">
        <f>IF(INDEX([1]Calculation!T:T,ROW())=0,-100,ROUND(INDEX([1]Calculation!T:T,ROW()),0))</f>
        <v>-100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IF(INDEX([1]Calculation!L:L,ROW())=0,-100,ROUND(INDEX([1]Calculation!L:L,ROW()),0))</f>
        <v>-100</v>
      </c>
      <c r="H2284" s="8">
        <f>IF(INDEX([1]Calculation!M:M,ROW())=0,-100,ROUND(INDEX([1]Calculation!M:M,ROW()),0))</f>
        <v>-100</v>
      </c>
      <c r="I2284" s="8">
        <f>IF(INDEX([1]Calculation!N:N,ROW())=0,-100,ROUND(INDEX([1]Calculation!N:N,ROW()),0))</f>
        <v>-100</v>
      </c>
      <c r="J2284" s="8">
        <f>IF(INDEX([1]Calculation!O:O,ROW())=0,-100,ROUND(INDEX([1]Calculation!O:O,ROW()),0))</f>
        <v>-100</v>
      </c>
      <c r="K2284" s="8">
        <f>IF(INDEX([1]Calculation!P:P,ROW())=0,-100,ROUND(INDEX([1]Calculation!P:P,ROW()),0))</f>
        <v>-100</v>
      </c>
      <c r="L2284" s="8">
        <f>IF(INDEX([1]Calculation!Q:Q,ROW())=0,-100,ROUND(INDEX([1]Calculation!Q:Q,ROW()),0))</f>
        <v>-100</v>
      </c>
      <c r="M2284" s="8">
        <f>IF(INDEX([1]Calculation!R:R,ROW())=0,-100,ROUND(INDEX([1]Calculation!R:R,ROW()),0))</f>
        <v>-100</v>
      </c>
      <c r="N2284" s="8">
        <f>IF(INDEX([1]Calculation!S:S,ROW())=0,-100,ROUND(INDEX([1]Calculation!S:S,ROW()),0))</f>
        <v>-100</v>
      </c>
      <c r="O2284" s="8">
        <f>IF(INDEX([1]Calculation!T:T,ROW())=0,-100,ROUND(INDEX([1]Calculation!T:T,ROW()),0))</f>
        <v>-100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IF(INDEX([1]Calculation!L:L,ROW())=0,-100,ROUND(INDEX([1]Calculation!L:L,ROW()),0))</f>
        <v>-100</v>
      </c>
      <c r="H2285" s="8">
        <f>IF(INDEX([1]Calculation!M:M,ROW())=0,-100,ROUND(INDEX([1]Calculation!M:M,ROW()),0))</f>
        <v>-100</v>
      </c>
      <c r="I2285" s="8">
        <f>IF(INDEX([1]Calculation!N:N,ROW())=0,-100,ROUND(INDEX([1]Calculation!N:N,ROW()),0))</f>
        <v>-100</v>
      </c>
      <c r="J2285" s="8">
        <f>IF(INDEX([1]Calculation!O:O,ROW())=0,-100,ROUND(INDEX([1]Calculation!O:O,ROW()),0))</f>
        <v>-100</v>
      </c>
      <c r="K2285" s="8">
        <f>IF(INDEX([1]Calculation!P:P,ROW())=0,-100,ROUND(INDEX([1]Calculation!P:P,ROW()),0))</f>
        <v>-100</v>
      </c>
      <c r="L2285" s="8">
        <f>IF(INDEX([1]Calculation!Q:Q,ROW())=0,-100,ROUND(INDEX([1]Calculation!Q:Q,ROW()),0))</f>
        <v>-100</v>
      </c>
      <c r="M2285" s="8">
        <f>IF(INDEX([1]Calculation!R:R,ROW())=0,-100,ROUND(INDEX([1]Calculation!R:R,ROW()),0))</f>
        <v>-100</v>
      </c>
      <c r="N2285" s="8">
        <f>IF(INDEX([1]Calculation!S:S,ROW())=0,-100,ROUND(INDEX([1]Calculation!S:S,ROW()),0))</f>
        <v>-100</v>
      </c>
      <c r="O2285" s="8">
        <f>IF(INDEX([1]Calculation!T:T,ROW())=0,-100,ROUND(INDEX([1]Calculation!T:T,ROW()),0))</f>
        <v>-100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IF(INDEX([1]Calculation!L:L,ROW())=0,-100,ROUND(INDEX([1]Calculation!L:L,ROW()),0))</f>
        <v>-100</v>
      </c>
      <c r="H2286" s="8">
        <f>IF(INDEX([1]Calculation!M:M,ROW())=0,-100,ROUND(INDEX([1]Calculation!M:M,ROW()),0))</f>
        <v>-100</v>
      </c>
      <c r="I2286" s="8">
        <f>IF(INDEX([1]Calculation!N:N,ROW())=0,-100,ROUND(INDEX([1]Calculation!N:N,ROW()),0))</f>
        <v>-100</v>
      </c>
      <c r="J2286" s="8">
        <f>IF(INDEX([1]Calculation!O:O,ROW())=0,-100,ROUND(INDEX([1]Calculation!O:O,ROW()),0))</f>
        <v>-100</v>
      </c>
      <c r="K2286" s="8">
        <f>IF(INDEX([1]Calculation!P:P,ROW())=0,-100,ROUND(INDEX([1]Calculation!P:P,ROW()),0))</f>
        <v>-100</v>
      </c>
      <c r="L2286" s="8">
        <f>IF(INDEX([1]Calculation!Q:Q,ROW())=0,-100,ROUND(INDEX([1]Calculation!Q:Q,ROW()),0))</f>
        <v>-100</v>
      </c>
      <c r="M2286" s="8">
        <f>IF(INDEX([1]Calculation!R:R,ROW())=0,-100,ROUND(INDEX([1]Calculation!R:R,ROW()),0))</f>
        <v>-100</v>
      </c>
      <c r="N2286" s="8">
        <f>IF(INDEX([1]Calculation!S:S,ROW())=0,-100,ROUND(INDEX([1]Calculation!S:S,ROW()),0))</f>
        <v>-100</v>
      </c>
      <c r="O2286" s="8">
        <f>IF(INDEX([1]Calculation!T:T,ROW())=0,-100,ROUND(INDEX([1]Calculation!T:T,ROW()),0))</f>
        <v>-100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IF(INDEX([1]Calculation!L:L,ROW())=0,-100,ROUND(INDEX([1]Calculation!L:L,ROW()),0))</f>
        <v>-100</v>
      </c>
      <c r="H2287" s="8">
        <f>IF(INDEX([1]Calculation!M:M,ROW())=0,-100,ROUND(INDEX([1]Calculation!M:M,ROW()),0))</f>
        <v>-100</v>
      </c>
      <c r="I2287" s="8">
        <f>IF(INDEX([1]Calculation!N:N,ROW())=0,-100,ROUND(INDEX([1]Calculation!N:N,ROW()),0))</f>
        <v>-100</v>
      </c>
      <c r="J2287" s="8">
        <f>IF(INDEX([1]Calculation!O:O,ROW())=0,-100,ROUND(INDEX([1]Calculation!O:O,ROW()),0))</f>
        <v>-100</v>
      </c>
      <c r="K2287" s="8">
        <f>IF(INDEX([1]Calculation!P:P,ROW())=0,-100,ROUND(INDEX([1]Calculation!P:P,ROW()),0))</f>
        <v>-100</v>
      </c>
      <c r="L2287" s="8">
        <f>IF(INDEX([1]Calculation!Q:Q,ROW())=0,-100,ROUND(INDEX([1]Calculation!Q:Q,ROW()),0))</f>
        <v>-100</v>
      </c>
      <c r="M2287" s="8">
        <f>IF(INDEX([1]Calculation!R:R,ROW())=0,-100,ROUND(INDEX([1]Calculation!R:R,ROW()),0))</f>
        <v>-100</v>
      </c>
      <c r="N2287" s="8">
        <f>IF(INDEX([1]Calculation!S:S,ROW())=0,-100,ROUND(INDEX([1]Calculation!S:S,ROW()),0))</f>
        <v>-100</v>
      </c>
      <c r="O2287" s="8">
        <f>IF(INDEX([1]Calculation!T:T,ROW())=0,-100,ROUND(INDEX([1]Calculation!T:T,ROW()),0))</f>
        <v>-100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IF(INDEX([1]Calculation!L:L,ROW())=0,-100,ROUND(INDEX([1]Calculation!L:L,ROW()),0))</f>
        <v>-100</v>
      </c>
      <c r="H2288" s="8">
        <f>IF(INDEX([1]Calculation!M:M,ROW())=0,-100,ROUND(INDEX([1]Calculation!M:M,ROW()),0))</f>
        <v>-100</v>
      </c>
      <c r="I2288" s="8">
        <f>IF(INDEX([1]Calculation!N:N,ROW())=0,-100,ROUND(INDEX([1]Calculation!N:N,ROW()),0))</f>
        <v>-100</v>
      </c>
      <c r="J2288" s="8">
        <f>IF(INDEX([1]Calculation!O:O,ROW())=0,-100,ROUND(INDEX([1]Calculation!O:O,ROW()),0))</f>
        <v>-100</v>
      </c>
      <c r="K2288" s="8">
        <f>IF(INDEX([1]Calculation!P:P,ROW())=0,-100,ROUND(INDEX([1]Calculation!P:P,ROW()),0))</f>
        <v>-100</v>
      </c>
      <c r="L2288" s="8">
        <f>IF(INDEX([1]Calculation!Q:Q,ROW())=0,-100,ROUND(INDEX([1]Calculation!Q:Q,ROW()),0))</f>
        <v>-100</v>
      </c>
      <c r="M2288" s="8">
        <f>IF(INDEX([1]Calculation!R:R,ROW())=0,-100,ROUND(INDEX([1]Calculation!R:R,ROW()),0))</f>
        <v>-100</v>
      </c>
      <c r="N2288" s="8">
        <f>IF(INDEX([1]Calculation!S:S,ROW())=0,-100,ROUND(INDEX([1]Calculation!S:S,ROW()),0))</f>
        <v>-100</v>
      </c>
      <c r="O2288" s="8">
        <f>IF(INDEX([1]Calculation!T:T,ROW())=0,-100,ROUND(INDEX([1]Calculation!T:T,ROW()),0))</f>
        <v>-100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IF(INDEX([1]Calculation!L:L,ROW())=0,-100,ROUND(INDEX([1]Calculation!L:L,ROW()),0))</f>
        <v>-100</v>
      </c>
      <c r="H2289" s="8">
        <f>IF(INDEX([1]Calculation!M:M,ROW())=0,-100,ROUND(INDEX([1]Calculation!M:M,ROW()),0))</f>
        <v>-100</v>
      </c>
      <c r="I2289" s="8">
        <f>IF(INDEX([1]Calculation!N:N,ROW())=0,-100,ROUND(INDEX([1]Calculation!N:N,ROW()),0))</f>
        <v>-100</v>
      </c>
      <c r="J2289" s="8">
        <f>IF(INDEX([1]Calculation!O:O,ROW())=0,-100,ROUND(INDEX([1]Calculation!O:O,ROW()),0))</f>
        <v>-100</v>
      </c>
      <c r="K2289" s="8">
        <f>IF(INDEX([1]Calculation!P:P,ROW())=0,-100,ROUND(INDEX([1]Calculation!P:P,ROW()),0))</f>
        <v>-100</v>
      </c>
      <c r="L2289" s="8">
        <f>IF(INDEX([1]Calculation!Q:Q,ROW())=0,-100,ROUND(INDEX([1]Calculation!Q:Q,ROW()),0))</f>
        <v>-100</v>
      </c>
      <c r="M2289" s="8">
        <f>IF(INDEX([1]Calculation!R:R,ROW())=0,-100,ROUND(INDEX([1]Calculation!R:R,ROW()),0))</f>
        <v>-100</v>
      </c>
      <c r="N2289" s="8">
        <f>IF(INDEX([1]Calculation!S:S,ROW())=0,-100,ROUND(INDEX([1]Calculation!S:S,ROW()),0))</f>
        <v>-100</v>
      </c>
      <c r="O2289" s="8">
        <f>IF(INDEX([1]Calculation!T:T,ROW())=0,-100,ROUND(INDEX([1]Calculation!T:T,ROW()),0))</f>
        <v>-100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IF(INDEX([1]Calculation!L:L,ROW())=0,-100,ROUND(INDEX([1]Calculation!L:L,ROW()),0))</f>
        <v>-100</v>
      </c>
      <c r="H2290" s="8">
        <f>IF(INDEX([1]Calculation!M:M,ROW())=0,-100,ROUND(INDEX([1]Calculation!M:M,ROW()),0))</f>
        <v>-100</v>
      </c>
      <c r="I2290" s="8">
        <f>IF(INDEX([1]Calculation!N:N,ROW())=0,-100,ROUND(INDEX([1]Calculation!N:N,ROW()),0))</f>
        <v>-100</v>
      </c>
      <c r="J2290" s="8">
        <f>IF(INDEX([1]Calculation!O:O,ROW())=0,-100,ROUND(INDEX([1]Calculation!O:O,ROW()),0))</f>
        <v>-100</v>
      </c>
      <c r="K2290" s="8">
        <f>IF(INDEX([1]Calculation!P:P,ROW())=0,-100,ROUND(INDEX([1]Calculation!P:P,ROW()),0))</f>
        <v>-100</v>
      </c>
      <c r="L2290" s="8">
        <f>IF(INDEX([1]Calculation!Q:Q,ROW())=0,-100,ROUND(INDEX([1]Calculation!Q:Q,ROW()),0))</f>
        <v>-100</v>
      </c>
      <c r="M2290" s="8">
        <f>IF(INDEX([1]Calculation!R:R,ROW())=0,-100,ROUND(INDEX([1]Calculation!R:R,ROW()),0))</f>
        <v>-100</v>
      </c>
      <c r="N2290" s="8">
        <f>IF(INDEX([1]Calculation!S:S,ROW())=0,-100,ROUND(INDEX([1]Calculation!S:S,ROW()),0))</f>
        <v>-100</v>
      </c>
      <c r="O2290" s="8">
        <f>IF(INDEX([1]Calculation!T:T,ROW())=0,-100,ROUND(INDEX([1]Calculation!T:T,ROW()),0))</f>
        <v>-100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IF(INDEX([1]Calculation!L:L,ROW())=0,-100,ROUND(INDEX([1]Calculation!L:L,ROW()),0))</f>
        <v>-100</v>
      </c>
      <c r="H2291" s="8">
        <f>IF(INDEX([1]Calculation!M:M,ROW())=0,-100,ROUND(INDEX([1]Calculation!M:M,ROW()),0))</f>
        <v>-100</v>
      </c>
      <c r="I2291" s="8">
        <f>IF(INDEX([1]Calculation!N:N,ROW())=0,-100,ROUND(INDEX([1]Calculation!N:N,ROW()),0))</f>
        <v>-100</v>
      </c>
      <c r="J2291" s="8">
        <f>IF(INDEX([1]Calculation!O:O,ROW())=0,-100,ROUND(INDEX([1]Calculation!O:O,ROW()),0))</f>
        <v>-100</v>
      </c>
      <c r="K2291" s="8">
        <f>IF(INDEX([1]Calculation!P:P,ROW())=0,-100,ROUND(INDEX([1]Calculation!P:P,ROW()),0))</f>
        <v>-100</v>
      </c>
      <c r="L2291" s="8">
        <f>IF(INDEX([1]Calculation!Q:Q,ROW())=0,-100,ROUND(INDEX([1]Calculation!Q:Q,ROW()),0))</f>
        <v>-100</v>
      </c>
      <c r="M2291" s="8">
        <f>IF(INDEX([1]Calculation!R:R,ROW())=0,-100,ROUND(INDEX([1]Calculation!R:R,ROW()),0))</f>
        <v>-100</v>
      </c>
      <c r="N2291" s="8">
        <f>IF(INDEX([1]Calculation!S:S,ROW())=0,-100,ROUND(INDEX([1]Calculation!S:S,ROW()),0))</f>
        <v>-100</v>
      </c>
      <c r="O2291" s="8">
        <f>IF(INDEX([1]Calculation!T:T,ROW())=0,-100,ROUND(INDEX([1]Calculation!T:T,ROW()),0))</f>
        <v>-100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IF(INDEX([1]Calculation!L:L,ROW())=0,-100,ROUND(INDEX([1]Calculation!L:L,ROW()),0))</f>
        <v>-100</v>
      </c>
      <c r="H2292" s="8">
        <f>IF(INDEX([1]Calculation!M:M,ROW())=0,-100,ROUND(INDEX([1]Calculation!M:M,ROW()),0))</f>
        <v>-100</v>
      </c>
      <c r="I2292" s="8">
        <f>IF(INDEX([1]Calculation!N:N,ROW())=0,-100,ROUND(INDEX([1]Calculation!N:N,ROW()),0))</f>
        <v>-100</v>
      </c>
      <c r="J2292" s="8">
        <f>IF(INDEX([1]Calculation!O:O,ROW())=0,-100,ROUND(INDEX([1]Calculation!O:O,ROW()),0))</f>
        <v>-100</v>
      </c>
      <c r="K2292" s="8">
        <f>IF(INDEX([1]Calculation!P:P,ROW())=0,-100,ROUND(INDEX([1]Calculation!P:P,ROW()),0))</f>
        <v>-100</v>
      </c>
      <c r="L2292" s="8">
        <f>IF(INDEX([1]Calculation!Q:Q,ROW())=0,-100,ROUND(INDEX([1]Calculation!Q:Q,ROW()),0))</f>
        <v>-100</v>
      </c>
      <c r="M2292" s="8">
        <f>IF(INDEX([1]Calculation!R:R,ROW())=0,-100,ROUND(INDEX([1]Calculation!R:R,ROW()),0))</f>
        <v>-100</v>
      </c>
      <c r="N2292" s="8">
        <f>IF(INDEX([1]Calculation!S:S,ROW())=0,-100,ROUND(INDEX([1]Calculation!S:S,ROW()),0))</f>
        <v>-100</v>
      </c>
      <c r="O2292" s="8">
        <f>IF(INDEX([1]Calculation!T:T,ROW())=0,-100,ROUND(INDEX([1]Calculation!T:T,ROW()),0))</f>
        <v>-100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IF(INDEX([1]Calculation!L:L,ROW())=0,-100,ROUND(INDEX([1]Calculation!L:L,ROW()),0))</f>
        <v>-100</v>
      </c>
      <c r="H2293" s="8">
        <f>IF(INDEX([1]Calculation!M:M,ROW())=0,-100,ROUND(INDEX([1]Calculation!M:M,ROW()),0))</f>
        <v>-100</v>
      </c>
      <c r="I2293" s="8">
        <f>IF(INDEX([1]Calculation!N:N,ROW())=0,-100,ROUND(INDEX([1]Calculation!N:N,ROW()),0))</f>
        <v>-100</v>
      </c>
      <c r="J2293" s="8">
        <f>IF(INDEX([1]Calculation!O:O,ROW())=0,-100,ROUND(INDEX([1]Calculation!O:O,ROW()),0))</f>
        <v>-100</v>
      </c>
      <c r="K2293" s="8">
        <f>IF(INDEX([1]Calculation!P:P,ROW())=0,-100,ROUND(INDEX([1]Calculation!P:P,ROW()),0))</f>
        <v>-100</v>
      </c>
      <c r="L2293" s="8">
        <f>IF(INDEX([1]Calculation!Q:Q,ROW())=0,-100,ROUND(INDEX([1]Calculation!Q:Q,ROW()),0))</f>
        <v>-100</v>
      </c>
      <c r="M2293" s="8">
        <f>IF(INDEX([1]Calculation!R:R,ROW())=0,-100,ROUND(INDEX([1]Calculation!R:R,ROW()),0))</f>
        <v>-100</v>
      </c>
      <c r="N2293" s="8">
        <f>IF(INDEX([1]Calculation!S:S,ROW())=0,-100,ROUND(INDEX([1]Calculation!S:S,ROW()),0))</f>
        <v>-100</v>
      </c>
      <c r="O2293" s="8">
        <f>IF(INDEX([1]Calculation!T:T,ROW())=0,-100,ROUND(INDEX([1]Calculation!T:T,ROW()),0))</f>
        <v>-100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IF(INDEX([1]Calculation!L:L,ROW())=0,-100,ROUND(INDEX([1]Calculation!L:L,ROW()),0))</f>
        <v>-100</v>
      </c>
      <c r="H2294" s="8">
        <f>IF(INDEX([1]Calculation!M:M,ROW())=0,-100,ROUND(INDEX([1]Calculation!M:M,ROW()),0))</f>
        <v>-100</v>
      </c>
      <c r="I2294" s="8">
        <f>IF(INDEX([1]Calculation!N:N,ROW())=0,-100,ROUND(INDEX([1]Calculation!N:N,ROW()),0))</f>
        <v>-100</v>
      </c>
      <c r="J2294" s="8">
        <f>IF(INDEX([1]Calculation!O:O,ROW())=0,-100,ROUND(INDEX([1]Calculation!O:O,ROW()),0))</f>
        <v>-100</v>
      </c>
      <c r="K2294" s="8">
        <f>IF(INDEX([1]Calculation!P:P,ROW())=0,-100,ROUND(INDEX([1]Calculation!P:P,ROW()),0))</f>
        <v>-100</v>
      </c>
      <c r="L2294" s="8">
        <f>IF(INDEX([1]Calculation!Q:Q,ROW())=0,-100,ROUND(INDEX([1]Calculation!Q:Q,ROW()),0))</f>
        <v>-100</v>
      </c>
      <c r="M2294" s="8">
        <f>IF(INDEX([1]Calculation!R:R,ROW())=0,-100,ROUND(INDEX([1]Calculation!R:R,ROW()),0))</f>
        <v>-100</v>
      </c>
      <c r="N2294" s="8">
        <f>IF(INDEX([1]Calculation!S:S,ROW())=0,-100,ROUND(INDEX([1]Calculation!S:S,ROW()),0))</f>
        <v>-100</v>
      </c>
      <c r="O2294" s="8">
        <f>IF(INDEX([1]Calculation!T:T,ROW())=0,-100,ROUND(INDEX([1]Calculation!T:T,ROW()),0))</f>
        <v>-100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IF(INDEX([1]Calculation!L:L,ROW())=0,-100,ROUND(INDEX([1]Calculation!L:L,ROW()),0))</f>
        <v>-100</v>
      </c>
      <c r="H2295" s="8">
        <f>IF(INDEX([1]Calculation!M:M,ROW())=0,-100,ROUND(INDEX([1]Calculation!M:M,ROW()),0))</f>
        <v>-100</v>
      </c>
      <c r="I2295" s="8">
        <f>IF(INDEX([1]Calculation!N:N,ROW())=0,-100,ROUND(INDEX([1]Calculation!N:N,ROW()),0))</f>
        <v>-100</v>
      </c>
      <c r="J2295" s="8">
        <f>IF(INDEX([1]Calculation!O:O,ROW())=0,-100,ROUND(INDEX([1]Calculation!O:O,ROW()),0))</f>
        <v>-100</v>
      </c>
      <c r="K2295" s="8">
        <f>IF(INDEX([1]Calculation!P:P,ROW())=0,-100,ROUND(INDEX([1]Calculation!P:P,ROW()),0))</f>
        <v>-100</v>
      </c>
      <c r="L2295" s="8">
        <f>IF(INDEX([1]Calculation!Q:Q,ROW())=0,-100,ROUND(INDEX([1]Calculation!Q:Q,ROW()),0))</f>
        <v>-100</v>
      </c>
      <c r="M2295" s="8">
        <f>IF(INDEX([1]Calculation!R:R,ROW())=0,-100,ROUND(INDEX([1]Calculation!R:R,ROW()),0))</f>
        <v>-100</v>
      </c>
      <c r="N2295" s="8">
        <f>IF(INDEX([1]Calculation!S:S,ROW())=0,-100,ROUND(INDEX([1]Calculation!S:S,ROW()),0))</f>
        <v>-100</v>
      </c>
      <c r="O2295" s="8">
        <f>IF(INDEX([1]Calculation!T:T,ROW())=0,-100,ROUND(INDEX([1]Calculation!T:T,ROW()),0))</f>
        <v>-100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IF(INDEX([1]Calculation!L:L,ROW())=0,-100,ROUND(INDEX([1]Calculation!L:L,ROW()),0))</f>
        <v>-100</v>
      </c>
      <c r="H2296" s="8">
        <f>IF(INDEX([1]Calculation!M:M,ROW())=0,-100,ROUND(INDEX([1]Calculation!M:M,ROW()),0))</f>
        <v>-100</v>
      </c>
      <c r="I2296" s="8">
        <f>IF(INDEX([1]Calculation!N:N,ROW())=0,-100,ROUND(INDEX([1]Calculation!N:N,ROW()),0))</f>
        <v>-100</v>
      </c>
      <c r="J2296" s="8">
        <f>IF(INDEX([1]Calculation!O:O,ROW())=0,-100,ROUND(INDEX([1]Calculation!O:O,ROW()),0))</f>
        <v>-100</v>
      </c>
      <c r="K2296" s="8">
        <f>IF(INDEX([1]Calculation!P:P,ROW())=0,-100,ROUND(INDEX([1]Calculation!P:P,ROW()),0))</f>
        <v>-100</v>
      </c>
      <c r="L2296" s="8">
        <f>IF(INDEX([1]Calculation!Q:Q,ROW())=0,-100,ROUND(INDEX([1]Calculation!Q:Q,ROW()),0))</f>
        <v>-100</v>
      </c>
      <c r="M2296" s="8">
        <f>IF(INDEX([1]Calculation!R:R,ROW())=0,-100,ROUND(INDEX([1]Calculation!R:R,ROW()),0))</f>
        <v>-100</v>
      </c>
      <c r="N2296" s="8">
        <f>IF(INDEX([1]Calculation!S:S,ROW())=0,-100,ROUND(INDEX([1]Calculation!S:S,ROW()),0))</f>
        <v>-100</v>
      </c>
      <c r="O2296" s="8">
        <f>IF(INDEX([1]Calculation!T:T,ROW())=0,-100,ROUND(INDEX([1]Calculation!T:T,ROW()),0))</f>
        <v>-100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IF(INDEX([1]Calculation!L:L,ROW())=0,-100,ROUND(INDEX([1]Calculation!L:L,ROW()),0))</f>
        <v>-100</v>
      </c>
      <c r="H2297" s="8">
        <f>IF(INDEX([1]Calculation!M:M,ROW())=0,-100,ROUND(INDEX([1]Calculation!M:M,ROW()),0))</f>
        <v>-100</v>
      </c>
      <c r="I2297" s="8">
        <f>IF(INDEX([1]Calculation!N:N,ROW())=0,-100,ROUND(INDEX([1]Calculation!N:N,ROW()),0))</f>
        <v>-100</v>
      </c>
      <c r="J2297" s="8">
        <f>IF(INDEX([1]Calculation!O:O,ROW())=0,-100,ROUND(INDEX([1]Calculation!O:O,ROW()),0))</f>
        <v>-100</v>
      </c>
      <c r="K2297" s="8">
        <f>IF(INDEX([1]Calculation!P:P,ROW())=0,-100,ROUND(INDEX([1]Calculation!P:P,ROW()),0))</f>
        <v>-100</v>
      </c>
      <c r="L2297" s="8">
        <f>IF(INDEX([1]Calculation!Q:Q,ROW())=0,-100,ROUND(INDEX([1]Calculation!Q:Q,ROW()),0))</f>
        <v>-100</v>
      </c>
      <c r="M2297" s="8">
        <f>IF(INDEX([1]Calculation!R:R,ROW())=0,-100,ROUND(INDEX([1]Calculation!R:R,ROW()),0))</f>
        <v>-100</v>
      </c>
      <c r="N2297" s="8">
        <f>IF(INDEX([1]Calculation!S:S,ROW())=0,-100,ROUND(INDEX([1]Calculation!S:S,ROW()),0))</f>
        <v>-100</v>
      </c>
      <c r="O2297" s="8">
        <f>IF(INDEX([1]Calculation!T:T,ROW())=0,-100,ROUND(INDEX([1]Calculation!T:T,ROW()),0))</f>
        <v>-100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IF(INDEX([1]Calculation!L:L,ROW())=0,-100,ROUND(INDEX([1]Calculation!L:L,ROW()),0))</f>
        <v>-100</v>
      </c>
      <c r="H2298" s="8">
        <f>IF(INDEX([1]Calculation!M:M,ROW())=0,-100,ROUND(INDEX([1]Calculation!M:M,ROW()),0))</f>
        <v>-100</v>
      </c>
      <c r="I2298" s="8">
        <f>IF(INDEX([1]Calculation!N:N,ROW())=0,-100,ROUND(INDEX([1]Calculation!N:N,ROW()),0))</f>
        <v>-100</v>
      </c>
      <c r="J2298" s="8">
        <f>IF(INDEX([1]Calculation!O:O,ROW())=0,-100,ROUND(INDEX([1]Calculation!O:O,ROW()),0))</f>
        <v>-100</v>
      </c>
      <c r="K2298" s="8">
        <f>IF(INDEX([1]Calculation!P:P,ROW())=0,-100,ROUND(INDEX([1]Calculation!P:P,ROW()),0))</f>
        <v>-100</v>
      </c>
      <c r="L2298" s="8">
        <f>IF(INDEX([1]Calculation!Q:Q,ROW())=0,-100,ROUND(INDEX([1]Calculation!Q:Q,ROW()),0))</f>
        <v>-100</v>
      </c>
      <c r="M2298" s="8">
        <f>IF(INDEX([1]Calculation!R:R,ROW())=0,-100,ROUND(INDEX([1]Calculation!R:R,ROW()),0))</f>
        <v>-100</v>
      </c>
      <c r="N2298" s="8">
        <f>IF(INDEX([1]Calculation!S:S,ROW())=0,-100,ROUND(INDEX([1]Calculation!S:S,ROW()),0))</f>
        <v>-100</v>
      </c>
      <c r="O2298" s="8">
        <f>IF(INDEX([1]Calculation!T:T,ROW())=0,-100,ROUND(INDEX([1]Calculation!T:T,ROW()),0))</f>
        <v>-100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IF(INDEX([1]Calculation!L:L,ROW())=0,-100,ROUND(INDEX([1]Calculation!L:L,ROW()),0))</f>
        <v>-100</v>
      </c>
      <c r="H2299" s="8">
        <f>IF(INDEX([1]Calculation!M:M,ROW())=0,-100,ROUND(INDEX([1]Calculation!M:M,ROW()),0))</f>
        <v>-100</v>
      </c>
      <c r="I2299" s="8">
        <f>IF(INDEX([1]Calculation!N:N,ROW())=0,-100,ROUND(INDEX([1]Calculation!N:N,ROW()),0))</f>
        <v>-100</v>
      </c>
      <c r="J2299" s="8">
        <f>IF(INDEX([1]Calculation!O:O,ROW())=0,-100,ROUND(INDEX([1]Calculation!O:O,ROW()),0))</f>
        <v>-100</v>
      </c>
      <c r="K2299" s="8">
        <f>IF(INDEX([1]Calculation!P:P,ROW())=0,-100,ROUND(INDEX([1]Calculation!P:P,ROW()),0))</f>
        <v>-100</v>
      </c>
      <c r="L2299" s="8">
        <f>IF(INDEX([1]Calculation!Q:Q,ROW())=0,-100,ROUND(INDEX([1]Calculation!Q:Q,ROW()),0))</f>
        <v>-100</v>
      </c>
      <c r="M2299" s="8">
        <f>IF(INDEX([1]Calculation!R:R,ROW())=0,-100,ROUND(INDEX([1]Calculation!R:R,ROW()),0))</f>
        <v>-100</v>
      </c>
      <c r="N2299" s="8">
        <f>IF(INDEX([1]Calculation!S:S,ROW())=0,-100,ROUND(INDEX([1]Calculation!S:S,ROW()),0))</f>
        <v>-100</v>
      </c>
      <c r="O2299" s="8">
        <f>IF(INDEX([1]Calculation!T:T,ROW())=0,-100,ROUND(INDEX([1]Calculation!T:T,ROW()),0))</f>
        <v>-100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IF(INDEX([1]Calculation!L:L,ROW())=0,-100,ROUND(INDEX([1]Calculation!L:L,ROW()),0))</f>
        <v>-100</v>
      </c>
      <c r="H2300" s="8">
        <f>IF(INDEX([1]Calculation!M:M,ROW())=0,-100,ROUND(INDEX([1]Calculation!M:M,ROW()),0))</f>
        <v>-100</v>
      </c>
      <c r="I2300" s="8">
        <f>IF(INDEX([1]Calculation!N:N,ROW())=0,-100,ROUND(INDEX([1]Calculation!N:N,ROW()),0))</f>
        <v>-100</v>
      </c>
      <c r="J2300" s="8">
        <f>IF(INDEX([1]Calculation!O:O,ROW())=0,-100,ROUND(INDEX([1]Calculation!O:O,ROW()),0))</f>
        <v>-100</v>
      </c>
      <c r="K2300" s="8">
        <f>IF(INDEX([1]Calculation!P:P,ROW())=0,-100,ROUND(INDEX([1]Calculation!P:P,ROW()),0))</f>
        <v>-100</v>
      </c>
      <c r="L2300" s="8">
        <f>IF(INDEX([1]Calculation!Q:Q,ROW())=0,-100,ROUND(INDEX([1]Calculation!Q:Q,ROW()),0))</f>
        <v>-100</v>
      </c>
      <c r="M2300" s="8">
        <f>IF(INDEX([1]Calculation!R:R,ROW())=0,-100,ROUND(INDEX([1]Calculation!R:R,ROW()),0))</f>
        <v>-100</v>
      </c>
      <c r="N2300" s="8">
        <f>IF(INDEX([1]Calculation!S:S,ROW())=0,-100,ROUND(INDEX([1]Calculation!S:S,ROW()),0))</f>
        <v>-100</v>
      </c>
      <c r="O2300" s="8">
        <f>IF(INDEX([1]Calculation!T:T,ROW())=0,-100,ROUND(INDEX([1]Calculation!T:T,ROW()),0))</f>
        <v>-100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IF(INDEX([1]Calculation!L:L,ROW())=0,-100,ROUND(INDEX([1]Calculation!L:L,ROW()),0))</f>
        <v>-100</v>
      </c>
      <c r="H2301" s="8">
        <f>IF(INDEX([1]Calculation!M:M,ROW())=0,-100,ROUND(INDEX([1]Calculation!M:M,ROW()),0))</f>
        <v>-100</v>
      </c>
      <c r="I2301" s="8">
        <f>IF(INDEX([1]Calculation!N:N,ROW())=0,-100,ROUND(INDEX([1]Calculation!N:N,ROW()),0))</f>
        <v>-100</v>
      </c>
      <c r="J2301" s="8">
        <f>IF(INDEX([1]Calculation!O:O,ROW())=0,-100,ROUND(INDEX([1]Calculation!O:O,ROW()),0))</f>
        <v>-100</v>
      </c>
      <c r="K2301" s="8">
        <f>IF(INDEX([1]Calculation!P:P,ROW())=0,-100,ROUND(INDEX([1]Calculation!P:P,ROW()),0))</f>
        <v>-100</v>
      </c>
      <c r="L2301" s="8">
        <f>IF(INDEX([1]Calculation!Q:Q,ROW())=0,-100,ROUND(INDEX([1]Calculation!Q:Q,ROW()),0))</f>
        <v>-100</v>
      </c>
      <c r="M2301" s="8">
        <f>IF(INDEX([1]Calculation!R:R,ROW())=0,-100,ROUND(INDEX([1]Calculation!R:R,ROW()),0))</f>
        <v>-100</v>
      </c>
      <c r="N2301" s="8">
        <f>IF(INDEX([1]Calculation!S:S,ROW())=0,-100,ROUND(INDEX([1]Calculation!S:S,ROW()),0))</f>
        <v>-100</v>
      </c>
      <c r="O2301" s="8">
        <f>IF(INDEX([1]Calculation!T:T,ROW())=0,-100,ROUND(INDEX([1]Calculation!T:T,ROW()),0))</f>
        <v>-100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IF(INDEX([1]Calculation!L:L,ROW())=0,-100,ROUND(INDEX([1]Calculation!L:L,ROW()),0))</f>
        <v>-100</v>
      </c>
      <c r="H2302" s="8">
        <f>IF(INDEX([1]Calculation!M:M,ROW())=0,-100,ROUND(INDEX([1]Calculation!M:M,ROW()),0))</f>
        <v>-100</v>
      </c>
      <c r="I2302" s="8">
        <f>IF(INDEX([1]Calculation!N:N,ROW())=0,-100,ROUND(INDEX([1]Calculation!N:N,ROW()),0))</f>
        <v>-100</v>
      </c>
      <c r="J2302" s="8">
        <f>IF(INDEX([1]Calculation!O:O,ROW())=0,-100,ROUND(INDEX([1]Calculation!O:O,ROW()),0))</f>
        <v>-100</v>
      </c>
      <c r="K2302" s="8">
        <f>IF(INDEX([1]Calculation!P:P,ROW())=0,-100,ROUND(INDEX([1]Calculation!P:P,ROW()),0))</f>
        <v>-100</v>
      </c>
      <c r="L2302" s="8">
        <f>IF(INDEX([1]Calculation!Q:Q,ROW())=0,-100,ROUND(INDEX([1]Calculation!Q:Q,ROW()),0))</f>
        <v>-100</v>
      </c>
      <c r="M2302" s="8">
        <f>IF(INDEX([1]Calculation!R:R,ROW())=0,-100,ROUND(INDEX([1]Calculation!R:R,ROW()),0))</f>
        <v>-100</v>
      </c>
      <c r="N2302" s="8">
        <f>IF(INDEX([1]Calculation!S:S,ROW())=0,-100,ROUND(INDEX([1]Calculation!S:S,ROW()),0))</f>
        <v>-100</v>
      </c>
      <c r="O2302" s="8">
        <f>IF(INDEX([1]Calculation!T:T,ROW())=0,-100,ROUND(INDEX([1]Calculation!T:T,ROW()),0))</f>
        <v>-100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IF(INDEX([1]Calculation!L:L,ROW())=0,-100,ROUND(INDEX([1]Calculation!L:L,ROW()),0))</f>
        <v>-100</v>
      </c>
      <c r="H2303" s="8">
        <f>IF(INDEX([1]Calculation!M:M,ROW())=0,-100,ROUND(INDEX([1]Calculation!M:M,ROW()),0))</f>
        <v>-100</v>
      </c>
      <c r="I2303" s="8">
        <f>IF(INDEX([1]Calculation!N:N,ROW())=0,-100,ROUND(INDEX([1]Calculation!N:N,ROW()),0))</f>
        <v>-100</v>
      </c>
      <c r="J2303" s="8">
        <f>IF(INDEX([1]Calculation!O:O,ROW())=0,-100,ROUND(INDEX([1]Calculation!O:O,ROW()),0))</f>
        <v>-100</v>
      </c>
      <c r="K2303" s="8">
        <f>IF(INDEX([1]Calculation!P:P,ROW())=0,-100,ROUND(INDEX([1]Calculation!P:P,ROW()),0))</f>
        <v>-100</v>
      </c>
      <c r="L2303" s="8">
        <f>IF(INDEX([1]Calculation!Q:Q,ROW())=0,-100,ROUND(INDEX([1]Calculation!Q:Q,ROW()),0))</f>
        <v>-100</v>
      </c>
      <c r="M2303" s="8">
        <f>IF(INDEX([1]Calculation!R:R,ROW())=0,-100,ROUND(INDEX([1]Calculation!R:R,ROW()),0))</f>
        <v>-100</v>
      </c>
      <c r="N2303" s="8">
        <f>IF(INDEX([1]Calculation!S:S,ROW())=0,-100,ROUND(INDEX([1]Calculation!S:S,ROW()),0))</f>
        <v>-100</v>
      </c>
      <c r="O2303" s="8">
        <f>IF(INDEX([1]Calculation!T:T,ROW())=0,-100,ROUND(INDEX([1]Calculation!T:T,ROW()),0))</f>
        <v>-100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IF(INDEX([1]Calculation!L:L,ROW())=0,-100,ROUND(INDEX([1]Calculation!L:L,ROW()),0))</f>
        <v>-100</v>
      </c>
      <c r="H2304" s="8">
        <f>IF(INDEX([1]Calculation!M:M,ROW())=0,-100,ROUND(INDEX([1]Calculation!M:M,ROW()),0))</f>
        <v>-100</v>
      </c>
      <c r="I2304" s="8">
        <f>IF(INDEX([1]Calculation!N:N,ROW())=0,-100,ROUND(INDEX([1]Calculation!N:N,ROW()),0))</f>
        <v>-100</v>
      </c>
      <c r="J2304" s="8">
        <f>IF(INDEX([1]Calculation!O:O,ROW())=0,-100,ROUND(INDEX([1]Calculation!O:O,ROW()),0))</f>
        <v>-100</v>
      </c>
      <c r="K2304" s="8">
        <f>IF(INDEX([1]Calculation!P:P,ROW())=0,-100,ROUND(INDEX([1]Calculation!P:P,ROW()),0))</f>
        <v>-100</v>
      </c>
      <c r="L2304" s="8">
        <f>IF(INDEX([1]Calculation!Q:Q,ROW())=0,-100,ROUND(INDEX([1]Calculation!Q:Q,ROW()),0))</f>
        <v>-100</v>
      </c>
      <c r="M2304" s="8">
        <f>IF(INDEX([1]Calculation!R:R,ROW())=0,-100,ROUND(INDEX([1]Calculation!R:R,ROW()),0))</f>
        <v>-100</v>
      </c>
      <c r="N2304" s="8">
        <f>IF(INDEX([1]Calculation!S:S,ROW())=0,-100,ROUND(INDEX([1]Calculation!S:S,ROW()),0))</f>
        <v>-100</v>
      </c>
      <c r="O2304" s="8">
        <f>IF(INDEX([1]Calculation!T:T,ROW())=0,-100,ROUND(INDEX([1]Calculation!T:T,ROW()),0))</f>
        <v>-100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IF(INDEX([1]Calculation!L:L,ROW())=0,-100,ROUND(INDEX([1]Calculation!L:L,ROW()),0))</f>
        <v>-100</v>
      </c>
      <c r="H2305" s="8">
        <f>IF(INDEX([1]Calculation!M:M,ROW())=0,-100,ROUND(INDEX([1]Calculation!M:M,ROW()),0))</f>
        <v>-100</v>
      </c>
      <c r="I2305" s="8">
        <f>IF(INDEX([1]Calculation!N:N,ROW())=0,-100,ROUND(INDEX([1]Calculation!N:N,ROW()),0))</f>
        <v>-100</v>
      </c>
      <c r="J2305" s="8">
        <f>IF(INDEX([1]Calculation!O:O,ROW())=0,-100,ROUND(INDEX([1]Calculation!O:O,ROW()),0))</f>
        <v>-100</v>
      </c>
      <c r="K2305" s="8">
        <f>IF(INDEX([1]Calculation!P:P,ROW())=0,-100,ROUND(INDEX([1]Calculation!P:P,ROW()),0))</f>
        <v>-100</v>
      </c>
      <c r="L2305" s="8">
        <f>IF(INDEX([1]Calculation!Q:Q,ROW())=0,-100,ROUND(INDEX([1]Calculation!Q:Q,ROW()),0))</f>
        <v>-100</v>
      </c>
      <c r="M2305" s="8">
        <f>IF(INDEX([1]Calculation!R:R,ROW())=0,-100,ROUND(INDEX([1]Calculation!R:R,ROW()),0))</f>
        <v>-100</v>
      </c>
      <c r="N2305" s="8">
        <f>IF(INDEX([1]Calculation!S:S,ROW())=0,-100,ROUND(INDEX([1]Calculation!S:S,ROW()),0))</f>
        <v>-100</v>
      </c>
      <c r="O2305" s="8">
        <f>IF(INDEX([1]Calculation!T:T,ROW())=0,-100,ROUND(INDEX([1]Calculation!T:T,ROW()),0))</f>
        <v>-100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IF(INDEX([1]Calculation!L:L,ROW())=0,-100,ROUND(INDEX([1]Calculation!L:L,ROW()),0))</f>
        <v>-100</v>
      </c>
      <c r="H2306" s="8">
        <f>IF(INDEX([1]Calculation!M:M,ROW())=0,-100,ROUND(INDEX([1]Calculation!M:M,ROW()),0))</f>
        <v>-100</v>
      </c>
      <c r="I2306" s="8">
        <f>IF(INDEX([1]Calculation!N:N,ROW())=0,-100,ROUND(INDEX([1]Calculation!N:N,ROW()),0))</f>
        <v>-100</v>
      </c>
      <c r="J2306" s="8">
        <f>IF(INDEX([1]Calculation!O:O,ROW())=0,-100,ROUND(INDEX([1]Calculation!O:O,ROW()),0))</f>
        <v>-100</v>
      </c>
      <c r="K2306" s="8">
        <f>IF(INDEX([1]Calculation!P:P,ROW())=0,-100,ROUND(INDEX([1]Calculation!P:P,ROW()),0))</f>
        <v>-100</v>
      </c>
      <c r="L2306" s="8">
        <f>IF(INDEX([1]Calculation!Q:Q,ROW())=0,-100,ROUND(INDEX([1]Calculation!Q:Q,ROW()),0))</f>
        <v>-100</v>
      </c>
      <c r="M2306" s="8">
        <f>IF(INDEX([1]Calculation!R:R,ROW())=0,-100,ROUND(INDEX([1]Calculation!R:R,ROW()),0))</f>
        <v>-100</v>
      </c>
      <c r="N2306" s="8">
        <f>IF(INDEX([1]Calculation!S:S,ROW())=0,-100,ROUND(INDEX([1]Calculation!S:S,ROW()),0))</f>
        <v>-100</v>
      </c>
      <c r="O2306" s="8">
        <f>IF(INDEX([1]Calculation!T:T,ROW())=0,-100,ROUND(INDEX([1]Calculation!T:T,ROW()),0))</f>
        <v>-100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IF(INDEX([1]Calculation!L:L,ROW())=0,-100,ROUND(INDEX([1]Calculation!L:L,ROW()),0))</f>
        <v>-100</v>
      </c>
      <c r="H2307" s="8">
        <f>IF(INDEX([1]Calculation!M:M,ROW())=0,-100,ROUND(INDEX([1]Calculation!M:M,ROW()),0))</f>
        <v>-100</v>
      </c>
      <c r="I2307" s="8">
        <f>IF(INDEX([1]Calculation!N:N,ROW())=0,-100,ROUND(INDEX([1]Calculation!N:N,ROW()),0))</f>
        <v>-100</v>
      </c>
      <c r="J2307" s="8">
        <f>IF(INDEX([1]Calculation!O:O,ROW())=0,-100,ROUND(INDEX([1]Calculation!O:O,ROW()),0))</f>
        <v>-100</v>
      </c>
      <c r="K2307" s="8">
        <f>IF(INDEX([1]Calculation!P:P,ROW())=0,-100,ROUND(INDEX([1]Calculation!P:P,ROW()),0))</f>
        <v>-100</v>
      </c>
      <c r="L2307" s="8">
        <f>IF(INDEX([1]Calculation!Q:Q,ROW())=0,-100,ROUND(INDEX([1]Calculation!Q:Q,ROW()),0))</f>
        <v>-100</v>
      </c>
      <c r="M2307" s="8">
        <f>IF(INDEX([1]Calculation!R:R,ROW())=0,-100,ROUND(INDEX([1]Calculation!R:R,ROW()),0))</f>
        <v>-100</v>
      </c>
      <c r="N2307" s="8">
        <f>IF(INDEX([1]Calculation!S:S,ROW())=0,-100,ROUND(INDEX([1]Calculation!S:S,ROW()),0))</f>
        <v>-100</v>
      </c>
      <c r="O2307" s="8">
        <f>IF(INDEX([1]Calculation!T:T,ROW())=0,-100,ROUND(INDEX([1]Calculation!T:T,ROW()),0))</f>
        <v>-100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IF(INDEX([1]Calculation!L:L,ROW())=0,-100,ROUND(INDEX([1]Calculation!L:L,ROW()),0))</f>
        <v>-100</v>
      </c>
      <c r="H2308" s="8">
        <f>IF(INDEX([1]Calculation!M:M,ROW())=0,-100,ROUND(INDEX([1]Calculation!M:M,ROW()),0))</f>
        <v>-100</v>
      </c>
      <c r="I2308" s="8">
        <f>IF(INDEX([1]Calculation!N:N,ROW())=0,-100,ROUND(INDEX([1]Calculation!N:N,ROW()),0))</f>
        <v>-100</v>
      </c>
      <c r="J2308" s="8">
        <f>IF(INDEX([1]Calculation!O:O,ROW())=0,-100,ROUND(INDEX([1]Calculation!O:O,ROW()),0))</f>
        <v>-100</v>
      </c>
      <c r="K2308" s="8">
        <f>IF(INDEX([1]Calculation!P:P,ROW())=0,-100,ROUND(INDEX([1]Calculation!P:P,ROW()),0))</f>
        <v>-100</v>
      </c>
      <c r="L2308" s="8">
        <f>IF(INDEX([1]Calculation!Q:Q,ROW())=0,-100,ROUND(INDEX([1]Calculation!Q:Q,ROW()),0))</f>
        <v>-100</v>
      </c>
      <c r="M2308" s="8">
        <f>IF(INDEX([1]Calculation!R:R,ROW())=0,-100,ROUND(INDEX([1]Calculation!R:R,ROW()),0))</f>
        <v>-100</v>
      </c>
      <c r="N2308" s="8">
        <f>IF(INDEX([1]Calculation!S:S,ROW())=0,-100,ROUND(INDEX([1]Calculation!S:S,ROW()),0))</f>
        <v>-100</v>
      </c>
      <c r="O2308" s="8">
        <f>IF(INDEX([1]Calculation!T:T,ROW())=0,-100,ROUND(INDEX([1]Calculation!T:T,ROW()),0))</f>
        <v>-100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IF(INDEX([1]Calculation!L:L,ROW())=0,-100,ROUND(INDEX([1]Calculation!L:L,ROW()),0))</f>
        <v>-100</v>
      </c>
      <c r="H2309" s="8">
        <f>IF(INDEX([1]Calculation!M:M,ROW())=0,-100,ROUND(INDEX([1]Calculation!M:M,ROW()),0))</f>
        <v>-100</v>
      </c>
      <c r="I2309" s="8">
        <f>IF(INDEX([1]Calculation!N:N,ROW())=0,-100,ROUND(INDEX([1]Calculation!N:N,ROW()),0))</f>
        <v>-100</v>
      </c>
      <c r="J2309" s="8">
        <f>IF(INDEX([1]Calculation!O:O,ROW())=0,-100,ROUND(INDEX([1]Calculation!O:O,ROW()),0))</f>
        <v>-100</v>
      </c>
      <c r="K2309" s="8">
        <f>IF(INDEX([1]Calculation!P:P,ROW())=0,-100,ROUND(INDEX([1]Calculation!P:P,ROW()),0))</f>
        <v>-100</v>
      </c>
      <c r="L2309" s="8">
        <f>IF(INDEX([1]Calculation!Q:Q,ROW())=0,-100,ROUND(INDEX([1]Calculation!Q:Q,ROW()),0))</f>
        <v>-100</v>
      </c>
      <c r="M2309" s="8">
        <f>IF(INDEX([1]Calculation!R:R,ROW())=0,-100,ROUND(INDEX([1]Calculation!R:R,ROW()),0))</f>
        <v>-100</v>
      </c>
      <c r="N2309" s="8">
        <f>IF(INDEX([1]Calculation!S:S,ROW())=0,-100,ROUND(INDEX([1]Calculation!S:S,ROW()),0))</f>
        <v>-100</v>
      </c>
      <c r="O2309" s="8">
        <f>IF(INDEX([1]Calculation!T:T,ROW())=0,-100,ROUND(INDEX([1]Calculation!T:T,ROW()),0))</f>
        <v>-100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IF(INDEX([1]Calculation!L:L,ROW())=0,-100,ROUND(INDEX([1]Calculation!L:L,ROW()),0))</f>
        <v>-100</v>
      </c>
      <c r="H2310" s="8">
        <f>IF(INDEX([1]Calculation!M:M,ROW())=0,-100,ROUND(INDEX([1]Calculation!M:M,ROW()),0))</f>
        <v>-100</v>
      </c>
      <c r="I2310" s="8">
        <f>IF(INDEX([1]Calculation!N:N,ROW())=0,-100,ROUND(INDEX([1]Calculation!N:N,ROW()),0))</f>
        <v>-100</v>
      </c>
      <c r="J2310" s="8">
        <f>IF(INDEX([1]Calculation!O:O,ROW())=0,-100,ROUND(INDEX([1]Calculation!O:O,ROW()),0))</f>
        <v>-100</v>
      </c>
      <c r="K2310" s="8">
        <f>IF(INDEX([1]Calculation!P:P,ROW())=0,-100,ROUND(INDEX([1]Calculation!P:P,ROW()),0))</f>
        <v>-100</v>
      </c>
      <c r="L2310" s="8">
        <f>IF(INDEX([1]Calculation!Q:Q,ROW())=0,-100,ROUND(INDEX([1]Calculation!Q:Q,ROW()),0))</f>
        <v>-100</v>
      </c>
      <c r="M2310" s="8">
        <f>IF(INDEX([1]Calculation!R:R,ROW())=0,-100,ROUND(INDEX([1]Calculation!R:R,ROW()),0))</f>
        <v>-100</v>
      </c>
      <c r="N2310" s="8">
        <f>IF(INDEX([1]Calculation!S:S,ROW())=0,-100,ROUND(INDEX([1]Calculation!S:S,ROW()),0))</f>
        <v>-100</v>
      </c>
      <c r="O2310" s="8">
        <f>IF(INDEX([1]Calculation!T:T,ROW())=0,-100,ROUND(INDEX([1]Calculation!T:T,ROW()),0))</f>
        <v>-100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IF(INDEX([1]Calculation!L:L,ROW())=0,-100,ROUND(INDEX([1]Calculation!L:L,ROW()),0))</f>
        <v>-100</v>
      </c>
      <c r="H2311" s="8">
        <f>IF(INDEX([1]Calculation!M:M,ROW())=0,-100,ROUND(INDEX([1]Calculation!M:M,ROW()),0))</f>
        <v>-100</v>
      </c>
      <c r="I2311" s="8">
        <f>IF(INDEX([1]Calculation!N:N,ROW())=0,-100,ROUND(INDEX([1]Calculation!N:N,ROW()),0))</f>
        <v>-100</v>
      </c>
      <c r="J2311" s="8">
        <f>IF(INDEX([1]Calculation!O:O,ROW())=0,-100,ROUND(INDEX([1]Calculation!O:O,ROW()),0))</f>
        <v>-100</v>
      </c>
      <c r="K2311" s="8">
        <f>IF(INDEX([1]Calculation!P:P,ROW())=0,-100,ROUND(INDEX([1]Calculation!P:P,ROW()),0))</f>
        <v>-100</v>
      </c>
      <c r="L2311" s="8">
        <f>IF(INDEX([1]Calculation!Q:Q,ROW())=0,-100,ROUND(INDEX([1]Calculation!Q:Q,ROW()),0))</f>
        <v>-100</v>
      </c>
      <c r="M2311" s="8">
        <f>IF(INDEX([1]Calculation!R:R,ROW())=0,-100,ROUND(INDEX([1]Calculation!R:R,ROW()),0))</f>
        <v>-100</v>
      </c>
      <c r="N2311" s="8">
        <f>IF(INDEX([1]Calculation!S:S,ROW())=0,-100,ROUND(INDEX([1]Calculation!S:S,ROW()),0))</f>
        <v>-100</v>
      </c>
      <c r="O2311" s="8">
        <f>IF(INDEX([1]Calculation!T:T,ROW())=0,-100,ROUND(INDEX([1]Calculation!T:T,ROW()),0))</f>
        <v>-100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IF(INDEX([1]Calculation!L:L,ROW())=0,-100,ROUND(INDEX([1]Calculation!L:L,ROW()),0))</f>
        <v>-100</v>
      </c>
      <c r="H2312" s="8">
        <f>IF(INDEX([1]Calculation!M:M,ROW())=0,-100,ROUND(INDEX([1]Calculation!M:M,ROW()),0))</f>
        <v>-100</v>
      </c>
      <c r="I2312" s="8">
        <f>IF(INDEX([1]Calculation!N:N,ROW())=0,-100,ROUND(INDEX([1]Calculation!N:N,ROW()),0))</f>
        <v>-100</v>
      </c>
      <c r="J2312" s="8">
        <f>IF(INDEX([1]Calculation!O:O,ROW())=0,-100,ROUND(INDEX([1]Calculation!O:O,ROW()),0))</f>
        <v>-100</v>
      </c>
      <c r="K2312" s="8">
        <f>IF(INDEX([1]Calculation!P:P,ROW())=0,-100,ROUND(INDEX([1]Calculation!P:P,ROW()),0))</f>
        <v>-100</v>
      </c>
      <c r="L2312" s="8">
        <f>IF(INDEX([1]Calculation!Q:Q,ROW())=0,-100,ROUND(INDEX([1]Calculation!Q:Q,ROW()),0))</f>
        <v>-100</v>
      </c>
      <c r="M2312" s="8">
        <f>IF(INDEX([1]Calculation!R:R,ROW())=0,-100,ROUND(INDEX([1]Calculation!R:R,ROW()),0))</f>
        <v>-100</v>
      </c>
      <c r="N2312" s="8">
        <f>IF(INDEX([1]Calculation!S:S,ROW())=0,-100,ROUND(INDEX([1]Calculation!S:S,ROW()),0))</f>
        <v>-100</v>
      </c>
      <c r="O2312" s="8">
        <f>IF(INDEX([1]Calculation!T:T,ROW())=0,-100,ROUND(INDEX([1]Calculation!T:T,ROW()),0))</f>
        <v>-100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IF(INDEX([1]Calculation!L:L,ROW())=0,-100,ROUND(INDEX([1]Calculation!L:L,ROW()),0))</f>
        <v>-100</v>
      </c>
      <c r="H2313" s="8">
        <f>IF(INDEX([1]Calculation!M:M,ROW())=0,-100,ROUND(INDEX([1]Calculation!M:M,ROW()),0))</f>
        <v>-100</v>
      </c>
      <c r="I2313" s="8">
        <f>IF(INDEX([1]Calculation!N:N,ROW())=0,-100,ROUND(INDEX([1]Calculation!N:N,ROW()),0))</f>
        <v>-100</v>
      </c>
      <c r="J2313" s="8">
        <f>IF(INDEX([1]Calculation!O:O,ROW())=0,-100,ROUND(INDEX([1]Calculation!O:O,ROW()),0))</f>
        <v>-100</v>
      </c>
      <c r="K2313" s="8">
        <f>IF(INDEX([1]Calculation!P:P,ROW())=0,-100,ROUND(INDEX([1]Calculation!P:P,ROW()),0))</f>
        <v>-100</v>
      </c>
      <c r="L2313" s="8">
        <f>IF(INDEX([1]Calculation!Q:Q,ROW())=0,-100,ROUND(INDEX([1]Calculation!Q:Q,ROW()),0))</f>
        <v>-100</v>
      </c>
      <c r="M2313" s="8">
        <f>IF(INDEX([1]Calculation!R:R,ROW())=0,-100,ROUND(INDEX([1]Calculation!R:R,ROW()),0))</f>
        <v>-100</v>
      </c>
      <c r="N2313" s="8">
        <f>IF(INDEX([1]Calculation!S:S,ROW())=0,-100,ROUND(INDEX([1]Calculation!S:S,ROW()),0))</f>
        <v>-100</v>
      </c>
      <c r="O2313" s="8">
        <f>IF(INDEX([1]Calculation!T:T,ROW())=0,-100,ROUND(INDEX([1]Calculation!T:T,ROW()),0))</f>
        <v>-100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IF(INDEX([1]Calculation!L:L,ROW())=0,-100,ROUND(INDEX([1]Calculation!L:L,ROW()),0))</f>
        <v>-100</v>
      </c>
      <c r="H2314" s="8">
        <f>IF(INDEX([1]Calculation!M:M,ROW())=0,-100,ROUND(INDEX([1]Calculation!M:M,ROW()),0))</f>
        <v>-100</v>
      </c>
      <c r="I2314" s="8">
        <f>IF(INDEX([1]Calculation!N:N,ROW())=0,-100,ROUND(INDEX([1]Calculation!N:N,ROW()),0))</f>
        <v>-100</v>
      </c>
      <c r="J2314" s="8">
        <f>IF(INDEX([1]Calculation!O:O,ROW())=0,-100,ROUND(INDEX([1]Calculation!O:O,ROW()),0))</f>
        <v>-100</v>
      </c>
      <c r="K2314" s="8">
        <f>IF(INDEX([1]Calculation!P:P,ROW())=0,-100,ROUND(INDEX([1]Calculation!P:P,ROW()),0))</f>
        <v>-100</v>
      </c>
      <c r="L2314" s="8">
        <f>IF(INDEX([1]Calculation!Q:Q,ROW())=0,-100,ROUND(INDEX([1]Calculation!Q:Q,ROW()),0))</f>
        <v>-100</v>
      </c>
      <c r="M2314" s="8">
        <f>IF(INDEX([1]Calculation!R:R,ROW())=0,-100,ROUND(INDEX([1]Calculation!R:R,ROW()),0))</f>
        <v>-100</v>
      </c>
      <c r="N2314" s="8">
        <f>IF(INDEX([1]Calculation!S:S,ROW())=0,-100,ROUND(INDEX([1]Calculation!S:S,ROW()),0))</f>
        <v>-100</v>
      </c>
      <c r="O2314" s="8">
        <f>IF(INDEX([1]Calculation!T:T,ROW())=0,-100,ROUND(INDEX([1]Calculation!T:T,ROW()),0))</f>
        <v>-100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IF(INDEX([1]Calculation!L:L,ROW())=0,-100,ROUND(INDEX([1]Calculation!L:L,ROW()),0))</f>
        <v>-100</v>
      </c>
      <c r="H2315" s="8">
        <f>IF(INDEX([1]Calculation!M:M,ROW())=0,-100,ROUND(INDEX([1]Calculation!M:M,ROW()),0))</f>
        <v>-100</v>
      </c>
      <c r="I2315" s="8">
        <f>IF(INDEX([1]Calculation!N:N,ROW())=0,-100,ROUND(INDEX([1]Calculation!N:N,ROW()),0))</f>
        <v>-100</v>
      </c>
      <c r="J2315" s="8">
        <f>IF(INDEX([1]Calculation!O:O,ROW())=0,-100,ROUND(INDEX([1]Calculation!O:O,ROW()),0))</f>
        <v>-100</v>
      </c>
      <c r="K2315" s="8">
        <f>IF(INDEX([1]Calculation!P:P,ROW())=0,-100,ROUND(INDEX([1]Calculation!P:P,ROW()),0))</f>
        <v>-100</v>
      </c>
      <c r="L2315" s="8">
        <f>IF(INDEX([1]Calculation!Q:Q,ROW())=0,-100,ROUND(INDEX([1]Calculation!Q:Q,ROW()),0))</f>
        <v>-100</v>
      </c>
      <c r="M2315" s="8">
        <f>IF(INDEX([1]Calculation!R:R,ROW())=0,-100,ROUND(INDEX([1]Calculation!R:R,ROW()),0))</f>
        <v>-100</v>
      </c>
      <c r="N2315" s="8">
        <f>IF(INDEX([1]Calculation!S:S,ROW())=0,-100,ROUND(INDEX([1]Calculation!S:S,ROW()),0))</f>
        <v>-100</v>
      </c>
      <c r="O2315" s="8">
        <f>IF(INDEX([1]Calculation!T:T,ROW())=0,-100,ROUND(INDEX([1]Calculation!T:T,ROW()),0))</f>
        <v>-100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IF(INDEX([1]Calculation!L:L,ROW())=0,-100,ROUND(INDEX([1]Calculation!L:L,ROW()),0))</f>
        <v>-100</v>
      </c>
      <c r="H2316" s="8">
        <f>IF(INDEX([1]Calculation!M:M,ROW())=0,-100,ROUND(INDEX([1]Calculation!M:M,ROW()),0))</f>
        <v>-100</v>
      </c>
      <c r="I2316" s="8">
        <f>IF(INDEX([1]Calculation!N:N,ROW())=0,-100,ROUND(INDEX([1]Calculation!N:N,ROW()),0))</f>
        <v>-100</v>
      </c>
      <c r="J2316" s="8">
        <f>IF(INDEX([1]Calculation!O:O,ROW())=0,-100,ROUND(INDEX([1]Calculation!O:O,ROW()),0))</f>
        <v>-100</v>
      </c>
      <c r="K2316" s="8">
        <f>IF(INDEX([1]Calculation!P:P,ROW())=0,-100,ROUND(INDEX([1]Calculation!P:P,ROW()),0))</f>
        <v>-100</v>
      </c>
      <c r="L2316" s="8">
        <f>IF(INDEX([1]Calculation!Q:Q,ROW())=0,-100,ROUND(INDEX([1]Calculation!Q:Q,ROW()),0))</f>
        <v>-100</v>
      </c>
      <c r="M2316" s="8">
        <f>IF(INDEX([1]Calculation!R:R,ROW())=0,-100,ROUND(INDEX([1]Calculation!R:R,ROW()),0))</f>
        <v>-100</v>
      </c>
      <c r="N2316" s="8">
        <f>IF(INDEX([1]Calculation!S:S,ROW())=0,-100,ROUND(INDEX([1]Calculation!S:S,ROW()),0))</f>
        <v>-100</v>
      </c>
      <c r="O2316" s="8">
        <f>IF(INDEX([1]Calculation!T:T,ROW())=0,-100,ROUND(INDEX([1]Calculation!T:T,ROW()),0))</f>
        <v>-100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IF(INDEX([1]Calculation!L:L,ROW())=0,-100,ROUND(INDEX([1]Calculation!L:L,ROW()),0))</f>
        <v>-100</v>
      </c>
      <c r="H2317" s="8">
        <f>IF(INDEX([1]Calculation!M:M,ROW())=0,-100,ROUND(INDEX([1]Calculation!M:M,ROW()),0))</f>
        <v>-100</v>
      </c>
      <c r="I2317" s="8">
        <f>IF(INDEX([1]Calculation!N:N,ROW())=0,-100,ROUND(INDEX([1]Calculation!N:N,ROW()),0))</f>
        <v>-100</v>
      </c>
      <c r="J2317" s="8">
        <f>IF(INDEX([1]Calculation!O:O,ROW())=0,-100,ROUND(INDEX([1]Calculation!O:O,ROW()),0))</f>
        <v>-100</v>
      </c>
      <c r="K2317" s="8">
        <f>IF(INDEX([1]Calculation!P:P,ROW())=0,-100,ROUND(INDEX([1]Calculation!P:P,ROW()),0))</f>
        <v>-100</v>
      </c>
      <c r="L2317" s="8">
        <f>IF(INDEX([1]Calculation!Q:Q,ROW())=0,-100,ROUND(INDEX([1]Calculation!Q:Q,ROW()),0))</f>
        <v>-100</v>
      </c>
      <c r="M2317" s="8">
        <f>IF(INDEX([1]Calculation!R:R,ROW())=0,-100,ROUND(INDEX([1]Calculation!R:R,ROW()),0))</f>
        <v>-100</v>
      </c>
      <c r="N2317" s="8">
        <f>IF(INDEX([1]Calculation!S:S,ROW())=0,-100,ROUND(INDEX([1]Calculation!S:S,ROW()),0))</f>
        <v>-100</v>
      </c>
      <c r="O2317" s="8">
        <f>IF(INDEX([1]Calculation!T:T,ROW())=0,-100,ROUND(INDEX([1]Calculation!T:T,ROW()),0))</f>
        <v>-100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IF(INDEX([1]Calculation!L:L,ROW())=0,-100,ROUND(INDEX([1]Calculation!L:L,ROW()),0))</f>
        <v>-100</v>
      </c>
      <c r="H2318" s="8">
        <f>IF(INDEX([1]Calculation!M:M,ROW())=0,-100,ROUND(INDEX([1]Calculation!M:M,ROW()),0))</f>
        <v>-100</v>
      </c>
      <c r="I2318" s="8">
        <f>IF(INDEX([1]Calculation!N:N,ROW())=0,-100,ROUND(INDEX([1]Calculation!N:N,ROW()),0))</f>
        <v>-100</v>
      </c>
      <c r="J2318" s="8">
        <f>IF(INDEX([1]Calculation!O:O,ROW())=0,-100,ROUND(INDEX([1]Calculation!O:O,ROW()),0))</f>
        <v>-100</v>
      </c>
      <c r="K2318" s="8">
        <f>IF(INDEX([1]Calculation!P:P,ROW())=0,-100,ROUND(INDEX([1]Calculation!P:P,ROW()),0))</f>
        <v>-100</v>
      </c>
      <c r="L2318" s="8">
        <f>IF(INDEX([1]Calculation!Q:Q,ROW())=0,-100,ROUND(INDEX([1]Calculation!Q:Q,ROW()),0))</f>
        <v>-100</v>
      </c>
      <c r="M2318" s="8">
        <f>IF(INDEX([1]Calculation!R:R,ROW())=0,-100,ROUND(INDEX([1]Calculation!R:R,ROW()),0))</f>
        <v>-100</v>
      </c>
      <c r="N2318" s="8">
        <f>IF(INDEX([1]Calculation!S:S,ROW())=0,-100,ROUND(INDEX([1]Calculation!S:S,ROW()),0))</f>
        <v>-100</v>
      </c>
      <c r="O2318" s="8">
        <f>IF(INDEX([1]Calculation!T:T,ROW())=0,-100,ROUND(INDEX([1]Calculation!T:T,ROW()),0))</f>
        <v>-100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IF(INDEX([1]Calculation!L:L,ROW())=0,-100,ROUND(INDEX([1]Calculation!L:L,ROW()),0))</f>
        <v>-100</v>
      </c>
      <c r="H2319" s="8">
        <f>IF(INDEX([1]Calculation!M:M,ROW())=0,-100,ROUND(INDEX([1]Calculation!M:M,ROW()),0))</f>
        <v>-100</v>
      </c>
      <c r="I2319" s="8">
        <f>IF(INDEX([1]Calculation!N:N,ROW())=0,-100,ROUND(INDEX([1]Calculation!N:N,ROW()),0))</f>
        <v>-100</v>
      </c>
      <c r="J2319" s="8">
        <f>IF(INDEX([1]Calculation!O:O,ROW())=0,-100,ROUND(INDEX([1]Calculation!O:O,ROW()),0))</f>
        <v>-100</v>
      </c>
      <c r="K2319" s="8">
        <f>IF(INDEX([1]Calculation!P:P,ROW())=0,-100,ROUND(INDEX([1]Calculation!P:P,ROW()),0))</f>
        <v>-100</v>
      </c>
      <c r="L2319" s="8">
        <f>IF(INDEX([1]Calculation!Q:Q,ROW())=0,-100,ROUND(INDEX([1]Calculation!Q:Q,ROW()),0))</f>
        <v>-100</v>
      </c>
      <c r="M2319" s="8">
        <f>IF(INDEX([1]Calculation!R:R,ROW())=0,-100,ROUND(INDEX([1]Calculation!R:R,ROW()),0))</f>
        <v>-100</v>
      </c>
      <c r="N2319" s="8">
        <f>IF(INDEX([1]Calculation!S:S,ROW())=0,-100,ROUND(INDEX([1]Calculation!S:S,ROW()),0))</f>
        <v>-100</v>
      </c>
      <c r="O2319" s="8">
        <f>IF(INDEX([1]Calculation!T:T,ROW())=0,-100,ROUND(INDEX([1]Calculation!T:T,ROW()),0))</f>
        <v>-100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IF(INDEX([1]Calculation!L:L,ROW())=0,-100,ROUND(INDEX([1]Calculation!L:L,ROW()),0))</f>
        <v>-100</v>
      </c>
      <c r="H2320" s="8">
        <f>IF(INDEX([1]Calculation!M:M,ROW())=0,-100,ROUND(INDEX([1]Calculation!M:M,ROW()),0))</f>
        <v>-100</v>
      </c>
      <c r="I2320" s="8">
        <f>IF(INDEX([1]Calculation!N:N,ROW())=0,-100,ROUND(INDEX([1]Calculation!N:N,ROW()),0))</f>
        <v>-100</v>
      </c>
      <c r="J2320" s="8">
        <f>IF(INDEX([1]Calculation!O:O,ROW())=0,-100,ROUND(INDEX([1]Calculation!O:O,ROW()),0))</f>
        <v>-100</v>
      </c>
      <c r="K2320" s="8">
        <f>IF(INDEX([1]Calculation!P:P,ROW())=0,-100,ROUND(INDEX([1]Calculation!P:P,ROW()),0))</f>
        <v>-100</v>
      </c>
      <c r="L2320" s="8">
        <f>IF(INDEX([1]Calculation!Q:Q,ROW())=0,-100,ROUND(INDEX([1]Calculation!Q:Q,ROW()),0))</f>
        <v>-100</v>
      </c>
      <c r="M2320" s="8">
        <f>IF(INDEX([1]Calculation!R:R,ROW())=0,-100,ROUND(INDEX([1]Calculation!R:R,ROW()),0))</f>
        <v>-100</v>
      </c>
      <c r="N2320" s="8">
        <f>IF(INDEX([1]Calculation!S:S,ROW())=0,-100,ROUND(INDEX([1]Calculation!S:S,ROW()),0))</f>
        <v>-100</v>
      </c>
      <c r="O2320" s="8">
        <f>IF(INDEX([1]Calculation!T:T,ROW())=0,-100,ROUND(INDEX([1]Calculation!T:T,ROW()),0))</f>
        <v>-100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IF(INDEX([1]Calculation!L:L,ROW())=0,-100,ROUND(INDEX([1]Calculation!L:L,ROW()),0))</f>
        <v>-100</v>
      </c>
      <c r="H2321" s="8">
        <f>IF(INDEX([1]Calculation!M:M,ROW())=0,-100,ROUND(INDEX([1]Calculation!M:M,ROW()),0))</f>
        <v>-100</v>
      </c>
      <c r="I2321" s="8">
        <f>IF(INDEX([1]Calculation!N:N,ROW())=0,-100,ROUND(INDEX([1]Calculation!N:N,ROW()),0))</f>
        <v>-100</v>
      </c>
      <c r="J2321" s="8">
        <f>IF(INDEX([1]Calculation!O:O,ROW())=0,-100,ROUND(INDEX([1]Calculation!O:O,ROW()),0))</f>
        <v>-100</v>
      </c>
      <c r="K2321" s="8">
        <f>IF(INDEX([1]Calculation!P:P,ROW())=0,-100,ROUND(INDEX([1]Calculation!P:P,ROW()),0))</f>
        <v>-100</v>
      </c>
      <c r="L2321" s="8">
        <f>IF(INDEX([1]Calculation!Q:Q,ROW())=0,-100,ROUND(INDEX([1]Calculation!Q:Q,ROW()),0))</f>
        <v>-100</v>
      </c>
      <c r="M2321" s="8">
        <f>IF(INDEX([1]Calculation!R:R,ROW())=0,-100,ROUND(INDEX([1]Calculation!R:R,ROW()),0))</f>
        <v>-100</v>
      </c>
      <c r="N2321" s="8">
        <f>IF(INDEX([1]Calculation!S:S,ROW())=0,-100,ROUND(INDEX([1]Calculation!S:S,ROW()),0))</f>
        <v>-100</v>
      </c>
      <c r="O2321" s="8">
        <f>IF(INDEX([1]Calculation!T:T,ROW())=0,-100,ROUND(INDEX([1]Calculation!T:T,ROW()),0))</f>
        <v>-100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IF(INDEX([1]Calculation!L:L,ROW())=0,-100,ROUND(INDEX([1]Calculation!L:L,ROW()),0))</f>
        <v>-100</v>
      </c>
      <c r="H2322" s="8">
        <f>IF(INDEX([1]Calculation!M:M,ROW())=0,-100,ROUND(INDEX([1]Calculation!M:M,ROW()),0))</f>
        <v>-100</v>
      </c>
      <c r="I2322" s="8">
        <f>IF(INDEX([1]Calculation!N:N,ROW())=0,-100,ROUND(INDEX([1]Calculation!N:N,ROW()),0))</f>
        <v>-100</v>
      </c>
      <c r="J2322" s="8">
        <f>IF(INDEX([1]Calculation!O:O,ROW())=0,-100,ROUND(INDEX([1]Calculation!O:O,ROW()),0))</f>
        <v>-100</v>
      </c>
      <c r="K2322" s="8">
        <f>IF(INDEX([1]Calculation!P:P,ROW())=0,-100,ROUND(INDEX([1]Calculation!P:P,ROW()),0))</f>
        <v>-100</v>
      </c>
      <c r="L2322" s="8">
        <f>IF(INDEX([1]Calculation!Q:Q,ROW())=0,-100,ROUND(INDEX([1]Calculation!Q:Q,ROW()),0))</f>
        <v>-100</v>
      </c>
      <c r="M2322" s="8">
        <f>IF(INDEX([1]Calculation!R:R,ROW())=0,-100,ROUND(INDEX([1]Calculation!R:R,ROW()),0))</f>
        <v>-100</v>
      </c>
      <c r="N2322" s="8">
        <f>IF(INDEX([1]Calculation!S:S,ROW())=0,-100,ROUND(INDEX([1]Calculation!S:S,ROW()),0))</f>
        <v>-100</v>
      </c>
      <c r="O2322" s="8">
        <f>IF(INDEX([1]Calculation!T:T,ROW())=0,-100,ROUND(INDEX([1]Calculation!T:T,ROW()),0))</f>
        <v>-100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IF(INDEX([1]Calculation!L:L,ROW())=0,-100,ROUND(INDEX([1]Calculation!L:L,ROW()),0))</f>
        <v>-100</v>
      </c>
      <c r="H2323" s="8">
        <f>IF(INDEX([1]Calculation!M:M,ROW())=0,-100,ROUND(INDEX([1]Calculation!M:M,ROW()),0))</f>
        <v>-100</v>
      </c>
      <c r="I2323" s="8">
        <f>IF(INDEX([1]Calculation!N:N,ROW())=0,-100,ROUND(INDEX([1]Calculation!N:N,ROW()),0))</f>
        <v>-100</v>
      </c>
      <c r="J2323" s="8">
        <f>IF(INDEX([1]Calculation!O:O,ROW())=0,-100,ROUND(INDEX([1]Calculation!O:O,ROW()),0))</f>
        <v>-100</v>
      </c>
      <c r="K2323" s="8">
        <f>IF(INDEX([1]Calculation!P:P,ROW())=0,-100,ROUND(INDEX([1]Calculation!P:P,ROW()),0))</f>
        <v>-100</v>
      </c>
      <c r="L2323" s="8">
        <f>IF(INDEX([1]Calculation!Q:Q,ROW())=0,-100,ROUND(INDEX([1]Calculation!Q:Q,ROW()),0))</f>
        <v>-100</v>
      </c>
      <c r="M2323" s="8">
        <f>IF(INDEX([1]Calculation!R:R,ROW())=0,-100,ROUND(INDEX([1]Calculation!R:R,ROW()),0))</f>
        <v>-100</v>
      </c>
      <c r="N2323" s="8">
        <f>IF(INDEX([1]Calculation!S:S,ROW())=0,-100,ROUND(INDEX([1]Calculation!S:S,ROW()),0))</f>
        <v>-100</v>
      </c>
      <c r="O2323" s="8">
        <f>IF(INDEX([1]Calculation!T:T,ROW())=0,-100,ROUND(INDEX([1]Calculation!T:T,ROW()),0))</f>
        <v>-100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IF(INDEX([1]Calculation!L:L,ROW())=0,-100,ROUND(INDEX([1]Calculation!L:L,ROW()),0))</f>
        <v>-100</v>
      </c>
      <c r="H2324" s="8">
        <f>IF(INDEX([1]Calculation!M:M,ROW())=0,-100,ROUND(INDEX([1]Calculation!M:M,ROW()),0))</f>
        <v>-100</v>
      </c>
      <c r="I2324" s="8">
        <f>IF(INDEX([1]Calculation!N:N,ROW())=0,-100,ROUND(INDEX([1]Calculation!N:N,ROW()),0))</f>
        <v>-100</v>
      </c>
      <c r="J2324" s="8">
        <f>IF(INDEX([1]Calculation!O:O,ROW())=0,-100,ROUND(INDEX([1]Calculation!O:O,ROW()),0))</f>
        <v>-100</v>
      </c>
      <c r="K2324" s="8">
        <f>IF(INDEX([1]Calculation!P:P,ROW())=0,-100,ROUND(INDEX([1]Calculation!P:P,ROW()),0))</f>
        <v>-100</v>
      </c>
      <c r="L2324" s="8">
        <f>IF(INDEX([1]Calculation!Q:Q,ROW())=0,-100,ROUND(INDEX([1]Calculation!Q:Q,ROW()),0))</f>
        <v>-100</v>
      </c>
      <c r="M2324" s="8">
        <f>IF(INDEX([1]Calculation!R:R,ROW())=0,-100,ROUND(INDEX([1]Calculation!R:R,ROW()),0))</f>
        <v>-100</v>
      </c>
      <c r="N2324" s="8">
        <f>IF(INDEX([1]Calculation!S:S,ROW())=0,-100,ROUND(INDEX([1]Calculation!S:S,ROW()),0))</f>
        <v>-100</v>
      </c>
      <c r="O2324" s="8">
        <f>IF(INDEX([1]Calculation!T:T,ROW())=0,-100,ROUND(INDEX([1]Calculation!T:T,ROW()),0))</f>
        <v>-100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IF(INDEX([1]Calculation!L:L,ROW())=0,-100,ROUND(INDEX([1]Calculation!L:L,ROW()),0))</f>
        <v>-100</v>
      </c>
      <c r="H2325" s="8">
        <f>IF(INDEX([1]Calculation!M:M,ROW())=0,-100,ROUND(INDEX([1]Calculation!M:M,ROW()),0))</f>
        <v>-100</v>
      </c>
      <c r="I2325" s="8">
        <f>IF(INDEX([1]Calculation!N:N,ROW())=0,-100,ROUND(INDEX([1]Calculation!N:N,ROW()),0))</f>
        <v>-100</v>
      </c>
      <c r="J2325" s="8">
        <f>IF(INDEX([1]Calculation!O:O,ROW())=0,-100,ROUND(INDEX([1]Calculation!O:O,ROW()),0))</f>
        <v>-100</v>
      </c>
      <c r="K2325" s="8">
        <f>IF(INDEX([1]Calculation!P:P,ROW())=0,-100,ROUND(INDEX([1]Calculation!P:P,ROW()),0))</f>
        <v>-100</v>
      </c>
      <c r="L2325" s="8">
        <f>IF(INDEX([1]Calculation!Q:Q,ROW())=0,-100,ROUND(INDEX([1]Calculation!Q:Q,ROW()),0))</f>
        <v>-100</v>
      </c>
      <c r="M2325" s="8">
        <f>IF(INDEX([1]Calculation!R:R,ROW())=0,-100,ROUND(INDEX([1]Calculation!R:R,ROW()),0))</f>
        <v>-100</v>
      </c>
      <c r="N2325" s="8">
        <f>IF(INDEX([1]Calculation!S:S,ROW())=0,-100,ROUND(INDEX([1]Calculation!S:S,ROW()),0))</f>
        <v>-100</v>
      </c>
      <c r="O2325" s="8">
        <f>IF(INDEX([1]Calculation!T:T,ROW())=0,-100,ROUND(INDEX([1]Calculation!T:T,ROW()),0))</f>
        <v>-100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IF(INDEX([1]Calculation!L:L,ROW())=0,-100,ROUND(INDEX([1]Calculation!L:L,ROW()),0))</f>
        <v>-100</v>
      </c>
      <c r="H2326" s="8">
        <f>IF(INDEX([1]Calculation!M:M,ROW())=0,-100,ROUND(INDEX([1]Calculation!M:M,ROW()),0))</f>
        <v>-100</v>
      </c>
      <c r="I2326" s="8">
        <f>IF(INDEX([1]Calculation!N:N,ROW())=0,-100,ROUND(INDEX([1]Calculation!N:N,ROW()),0))</f>
        <v>-100</v>
      </c>
      <c r="J2326" s="8">
        <f>IF(INDEX([1]Calculation!O:O,ROW())=0,-100,ROUND(INDEX([1]Calculation!O:O,ROW()),0))</f>
        <v>-100</v>
      </c>
      <c r="K2326" s="8">
        <f>IF(INDEX([1]Calculation!P:P,ROW())=0,-100,ROUND(INDEX([1]Calculation!P:P,ROW()),0))</f>
        <v>-100</v>
      </c>
      <c r="L2326" s="8">
        <f>IF(INDEX([1]Calculation!Q:Q,ROW())=0,-100,ROUND(INDEX([1]Calculation!Q:Q,ROW()),0))</f>
        <v>-100</v>
      </c>
      <c r="M2326" s="8">
        <f>IF(INDEX([1]Calculation!R:R,ROW())=0,-100,ROUND(INDEX([1]Calculation!R:R,ROW()),0))</f>
        <v>-100</v>
      </c>
      <c r="N2326" s="8">
        <f>IF(INDEX([1]Calculation!S:S,ROW())=0,-100,ROUND(INDEX([1]Calculation!S:S,ROW()),0))</f>
        <v>-100</v>
      </c>
      <c r="O2326" s="8">
        <f>IF(INDEX([1]Calculation!T:T,ROW())=0,-100,ROUND(INDEX([1]Calculation!T:T,ROW()),0))</f>
        <v>-100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IF(INDEX([1]Calculation!L:L,ROW())=0,-100,ROUND(INDEX([1]Calculation!L:L,ROW()),0))</f>
        <v>-100</v>
      </c>
      <c r="H2327" s="8">
        <f>IF(INDEX([1]Calculation!M:M,ROW())=0,-100,ROUND(INDEX([1]Calculation!M:M,ROW()),0))</f>
        <v>-100</v>
      </c>
      <c r="I2327" s="8">
        <f>IF(INDEX([1]Calculation!N:N,ROW())=0,-100,ROUND(INDEX([1]Calculation!N:N,ROW()),0))</f>
        <v>-100</v>
      </c>
      <c r="J2327" s="8">
        <f>IF(INDEX([1]Calculation!O:O,ROW())=0,-100,ROUND(INDEX([1]Calculation!O:O,ROW()),0))</f>
        <v>-100</v>
      </c>
      <c r="K2327" s="8">
        <f>IF(INDEX([1]Calculation!P:P,ROW())=0,-100,ROUND(INDEX([1]Calculation!P:P,ROW()),0))</f>
        <v>-100</v>
      </c>
      <c r="L2327" s="8">
        <f>IF(INDEX([1]Calculation!Q:Q,ROW())=0,-100,ROUND(INDEX([1]Calculation!Q:Q,ROW()),0))</f>
        <v>-100</v>
      </c>
      <c r="M2327" s="8">
        <f>IF(INDEX([1]Calculation!R:R,ROW())=0,-100,ROUND(INDEX([1]Calculation!R:R,ROW()),0))</f>
        <v>-100</v>
      </c>
      <c r="N2327" s="8">
        <f>IF(INDEX([1]Calculation!S:S,ROW())=0,-100,ROUND(INDEX([1]Calculation!S:S,ROW()),0))</f>
        <v>-100</v>
      </c>
      <c r="O2327" s="8">
        <f>IF(INDEX([1]Calculation!T:T,ROW())=0,-100,ROUND(INDEX([1]Calculation!T:T,ROW()),0))</f>
        <v>-100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IF(INDEX([1]Calculation!L:L,ROW())=0,-100,ROUND(INDEX([1]Calculation!L:L,ROW()),0))</f>
        <v>-100</v>
      </c>
      <c r="H2328" s="8">
        <f>IF(INDEX([1]Calculation!M:M,ROW())=0,-100,ROUND(INDEX([1]Calculation!M:M,ROW()),0))</f>
        <v>-100</v>
      </c>
      <c r="I2328" s="8">
        <f>IF(INDEX([1]Calculation!N:N,ROW())=0,-100,ROUND(INDEX([1]Calculation!N:N,ROW()),0))</f>
        <v>-100</v>
      </c>
      <c r="J2328" s="8">
        <f>IF(INDEX([1]Calculation!O:O,ROW())=0,-100,ROUND(INDEX([1]Calculation!O:O,ROW()),0))</f>
        <v>-100</v>
      </c>
      <c r="K2328" s="8">
        <f>IF(INDEX([1]Calculation!P:P,ROW())=0,-100,ROUND(INDEX([1]Calculation!P:P,ROW()),0))</f>
        <v>-100</v>
      </c>
      <c r="L2328" s="8">
        <f>IF(INDEX([1]Calculation!Q:Q,ROW())=0,-100,ROUND(INDEX([1]Calculation!Q:Q,ROW()),0))</f>
        <v>-100</v>
      </c>
      <c r="M2328" s="8">
        <f>IF(INDEX([1]Calculation!R:R,ROW())=0,-100,ROUND(INDEX([1]Calculation!R:R,ROW()),0))</f>
        <v>-100</v>
      </c>
      <c r="N2328" s="8">
        <f>IF(INDEX([1]Calculation!S:S,ROW())=0,-100,ROUND(INDEX([1]Calculation!S:S,ROW()),0))</f>
        <v>-100</v>
      </c>
      <c r="O2328" s="8">
        <f>IF(INDEX([1]Calculation!T:T,ROW())=0,-100,ROUND(INDEX([1]Calculation!T:T,ROW()),0))</f>
        <v>-100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IF(INDEX([1]Calculation!L:L,ROW())=0,-100,ROUND(INDEX([1]Calculation!L:L,ROW()),0))</f>
        <v>-100</v>
      </c>
      <c r="H2329" s="8">
        <f>IF(INDEX([1]Calculation!M:M,ROW())=0,-100,ROUND(INDEX([1]Calculation!M:M,ROW()),0))</f>
        <v>-100</v>
      </c>
      <c r="I2329" s="8">
        <f>IF(INDEX([1]Calculation!N:N,ROW())=0,-100,ROUND(INDEX([1]Calculation!N:N,ROW()),0))</f>
        <v>-100</v>
      </c>
      <c r="J2329" s="8">
        <f>IF(INDEX([1]Calculation!O:O,ROW())=0,-100,ROUND(INDEX([1]Calculation!O:O,ROW()),0))</f>
        <v>-100</v>
      </c>
      <c r="K2329" s="8">
        <f>IF(INDEX([1]Calculation!P:P,ROW())=0,-100,ROUND(INDEX([1]Calculation!P:P,ROW()),0))</f>
        <v>-100</v>
      </c>
      <c r="L2329" s="8">
        <f>IF(INDEX([1]Calculation!Q:Q,ROW())=0,-100,ROUND(INDEX([1]Calculation!Q:Q,ROW()),0))</f>
        <v>-100</v>
      </c>
      <c r="M2329" s="8">
        <f>IF(INDEX([1]Calculation!R:R,ROW())=0,-100,ROUND(INDEX([1]Calculation!R:R,ROW()),0))</f>
        <v>-100</v>
      </c>
      <c r="N2329" s="8">
        <f>IF(INDEX([1]Calculation!S:S,ROW())=0,-100,ROUND(INDEX([1]Calculation!S:S,ROW()),0))</f>
        <v>-100</v>
      </c>
      <c r="O2329" s="8">
        <f>IF(INDEX([1]Calculation!T:T,ROW())=0,-100,ROUND(INDEX([1]Calculation!T:T,ROW()),0))</f>
        <v>-100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IF(INDEX([1]Calculation!L:L,ROW())=0,-100,ROUND(INDEX([1]Calculation!L:L,ROW()),0))</f>
        <v>-100</v>
      </c>
      <c r="H2330" s="8">
        <f>IF(INDEX([1]Calculation!M:M,ROW())=0,-100,ROUND(INDEX([1]Calculation!M:M,ROW()),0))</f>
        <v>-100</v>
      </c>
      <c r="I2330" s="8">
        <f>IF(INDEX([1]Calculation!N:N,ROW())=0,-100,ROUND(INDEX([1]Calculation!N:N,ROW()),0))</f>
        <v>-100</v>
      </c>
      <c r="J2330" s="8">
        <f>IF(INDEX([1]Calculation!O:O,ROW())=0,-100,ROUND(INDEX([1]Calculation!O:O,ROW()),0))</f>
        <v>-100</v>
      </c>
      <c r="K2330" s="8">
        <f>IF(INDEX([1]Calculation!P:P,ROW())=0,-100,ROUND(INDEX([1]Calculation!P:P,ROW()),0))</f>
        <v>-100</v>
      </c>
      <c r="L2330" s="8">
        <f>IF(INDEX([1]Calculation!Q:Q,ROW())=0,-100,ROUND(INDEX([1]Calculation!Q:Q,ROW()),0))</f>
        <v>-100</v>
      </c>
      <c r="M2330" s="8">
        <f>IF(INDEX([1]Calculation!R:R,ROW())=0,-100,ROUND(INDEX([1]Calculation!R:R,ROW()),0))</f>
        <v>-100</v>
      </c>
      <c r="N2330" s="8">
        <f>IF(INDEX([1]Calculation!S:S,ROW())=0,-100,ROUND(INDEX([1]Calculation!S:S,ROW()),0))</f>
        <v>-100</v>
      </c>
      <c r="O2330" s="8">
        <f>IF(INDEX([1]Calculation!T:T,ROW())=0,-100,ROUND(INDEX([1]Calculation!T:T,ROW()),0))</f>
        <v>-100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IF(INDEX([1]Calculation!L:L,ROW())=0,-100,ROUND(INDEX([1]Calculation!L:L,ROW()),0))</f>
        <v>-100</v>
      </c>
      <c r="H2331" s="8">
        <f>IF(INDEX([1]Calculation!M:M,ROW())=0,-100,ROUND(INDEX([1]Calculation!M:M,ROW()),0))</f>
        <v>-100</v>
      </c>
      <c r="I2331" s="8">
        <f>IF(INDEX([1]Calculation!N:N,ROW())=0,-100,ROUND(INDEX([1]Calculation!N:N,ROW()),0))</f>
        <v>-100</v>
      </c>
      <c r="J2331" s="8">
        <f>IF(INDEX([1]Calculation!O:O,ROW())=0,-100,ROUND(INDEX([1]Calculation!O:O,ROW()),0))</f>
        <v>-100</v>
      </c>
      <c r="K2331" s="8">
        <f>IF(INDEX([1]Calculation!P:P,ROW())=0,-100,ROUND(INDEX([1]Calculation!P:P,ROW()),0))</f>
        <v>-100</v>
      </c>
      <c r="L2331" s="8">
        <f>IF(INDEX([1]Calculation!Q:Q,ROW())=0,-100,ROUND(INDEX([1]Calculation!Q:Q,ROW()),0))</f>
        <v>-100</v>
      </c>
      <c r="M2331" s="8">
        <f>IF(INDEX([1]Calculation!R:R,ROW())=0,-100,ROUND(INDEX([1]Calculation!R:R,ROW()),0))</f>
        <v>-100</v>
      </c>
      <c r="N2331" s="8">
        <f>IF(INDEX([1]Calculation!S:S,ROW())=0,-100,ROUND(INDEX([1]Calculation!S:S,ROW()),0))</f>
        <v>-100</v>
      </c>
      <c r="O2331" s="8">
        <f>IF(INDEX([1]Calculation!T:T,ROW())=0,-100,ROUND(INDEX([1]Calculation!T:T,ROW()),0))</f>
        <v>-100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IF(INDEX([1]Calculation!L:L,ROW())=0,-100,ROUND(INDEX([1]Calculation!L:L,ROW()),0))</f>
        <v>-100</v>
      </c>
      <c r="H2332" s="8">
        <f>IF(INDEX([1]Calculation!M:M,ROW())=0,-100,ROUND(INDEX([1]Calculation!M:M,ROW()),0))</f>
        <v>-100</v>
      </c>
      <c r="I2332" s="8">
        <f>IF(INDEX([1]Calculation!N:N,ROW())=0,-100,ROUND(INDEX([1]Calculation!N:N,ROW()),0))</f>
        <v>-100</v>
      </c>
      <c r="J2332" s="8">
        <f>IF(INDEX([1]Calculation!O:O,ROW())=0,-100,ROUND(INDEX([1]Calculation!O:O,ROW()),0))</f>
        <v>-100</v>
      </c>
      <c r="K2332" s="8">
        <f>IF(INDEX([1]Calculation!P:P,ROW())=0,-100,ROUND(INDEX([1]Calculation!P:P,ROW()),0))</f>
        <v>-100</v>
      </c>
      <c r="L2332" s="8">
        <f>IF(INDEX([1]Calculation!Q:Q,ROW())=0,-100,ROUND(INDEX([1]Calculation!Q:Q,ROW()),0))</f>
        <v>-100</v>
      </c>
      <c r="M2332" s="8">
        <f>IF(INDEX([1]Calculation!R:R,ROW())=0,-100,ROUND(INDEX([1]Calculation!R:R,ROW()),0))</f>
        <v>-100</v>
      </c>
      <c r="N2332" s="8">
        <f>IF(INDEX([1]Calculation!S:S,ROW())=0,-100,ROUND(INDEX([1]Calculation!S:S,ROW()),0))</f>
        <v>-100</v>
      </c>
      <c r="O2332" s="8">
        <f>IF(INDEX([1]Calculation!T:T,ROW())=0,-100,ROUND(INDEX([1]Calculation!T:T,ROW()),0))</f>
        <v>-100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IF(INDEX([1]Calculation!L:L,ROW())=0,-100,ROUND(INDEX([1]Calculation!L:L,ROW()),0))</f>
        <v>-100</v>
      </c>
      <c r="H2333" s="8">
        <f>IF(INDEX([1]Calculation!M:M,ROW())=0,-100,ROUND(INDEX([1]Calculation!M:M,ROW()),0))</f>
        <v>-100</v>
      </c>
      <c r="I2333" s="8">
        <f>IF(INDEX([1]Calculation!N:N,ROW())=0,-100,ROUND(INDEX([1]Calculation!N:N,ROW()),0))</f>
        <v>-100</v>
      </c>
      <c r="J2333" s="8">
        <f>IF(INDEX([1]Calculation!O:O,ROW())=0,-100,ROUND(INDEX([1]Calculation!O:O,ROW()),0))</f>
        <v>-100</v>
      </c>
      <c r="K2333" s="8">
        <f>IF(INDEX([1]Calculation!P:P,ROW())=0,-100,ROUND(INDEX([1]Calculation!P:P,ROW()),0))</f>
        <v>-100</v>
      </c>
      <c r="L2333" s="8">
        <f>IF(INDEX([1]Calculation!Q:Q,ROW())=0,-100,ROUND(INDEX([1]Calculation!Q:Q,ROW()),0))</f>
        <v>-100</v>
      </c>
      <c r="M2333" s="8">
        <f>IF(INDEX([1]Calculation!R:R,ROW())=0,-100,ROUND(INDEX([1]Calculation!R:R,ROW()),0))</f>
        <v>-100</v>
      </c>
      <c r="N2333" s="8">
        <f>IF(INDEX([1]Calculation!S:S,ROW())=0,-100,ROUND(INDEX([1]Calculation!S:S,ROW()),0))</f>
        <v>-100</v>
      </c>
      <c r="O2333" s="8">
        <f>IF(INDEX([1]Calculation!T:T,ROW())=0,-100,ROUND(INDEX([1]Calculation!T:T,ROW()),0))</f>
        <v>-100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IF(INDEX([1]Calculation!L:L,ROW())=0,-100,ROUND(INDEX([1]Calculation!L:L,ROW()),0))</f>
        <v>-100</v>
      </c>
      <c r="H2334" s="8">
        <f>IF(INDEX([1]Calculation!M:M,ROW())=0,-100,ROUND(INDEX([1]Calculation!M:M,ROW()),0))</f>
        <v>-100</v>
      </c>
      <c r="I2334" s="8">
        <f>IF(INDEX([1]Calculation!N:N,ROW())=0,-100,ROUND(INDEX([1]Calculation!N:N,ROW()),0))</f>
        <v>-100</v>
      </c>
      <c r="J2334" s="8">
        <f>IF(INDEX([1]Calculation!O:O,ROW())=0,-100,ROUND(INDEX([1]Calculation!O:O,ROW()),0))</f>
        <v>-100</v>
      </c>
      <c r="K2334" s="8">
        <f>IF(INDEX([1]Calculation!P:P,ROW())=0,-100,ROUND(INDEX([1]Calculation!P:P,ROW()),0))</f>
        <v>-100</v>
      </c>
      <c r="L2334" s="8">
        <f>IF(INDEX([1]Calculation!Q:Q,ROW())=0,-100,ROUND(INDEX([1]Calculation!Q:Q,ROW()),0))</f>
        <v>-100</v>
      </c>
      <c r="M2334" s="8">
        <f>IF(INDEX([1]Calculation!R:R,ROW())=0,-100,ROUND(INDEX([1]Calculation!R:R,ROW()),0))</f>
        <v>-100</v>
      </c>
      <c r="N2334" s="8">
        <f>IF(INDEX([1]Calculation!S:S,ROW())=0,-100,ROUND(INDEX([1]Calculation!S:S,ROW()),0))</f>
        <v>-100</v>
      </c>
      <c r="O2334" s="8">
        <f>IF(INDEX([1]Calculation!T:T,ROW())=0,-100,ROUND(INDEX([1]Calculation!T:T,ROW()),0))</f>
        <v>-100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IF(INDEX([1]Calculation!L:L,ROW())=0,-100,ROUND(INDEX([1]Calculation!L:L,ROW()),0))</f>
        <v>-100</v>
      </c>
      <c r="H2335" s="8">
        <f>IF(INDEX([1]Calculation!M:M,ROW())=0,-100,ROUND(INDEX([1]Calculation!M:M,ROW()),0))</f>
        <v>-100</v>
      </c>
      <c r="I2335" s="8">
        <f>IF(INDEX([1]Calculation!N:N,ROW())=0,-100,ROUND(INDEX([1]Calculation!N:N,ROW()),0))</f>
        <v>-100</v>
      </c>
      <c r="J2335" s="8">
        <f>IF(INDEX([1]Calculation!O:O,ROW())=0,-100,ROUND(INDEX([1]Calculation!O:O,ROW()),0))</f>
        <v>-100</v>
      </c>
      <c r="K2335" s="8">
        <f>IF(INDEX([1]Calculation!P:P,ROW())=0,-100,ROUND(INDEX([1]Calculation!P:P,ROW()),0))</f>
        <v>-100</v>
      </c>
      <c r="L2335" s="8">
        <f>IF(INDEX([1]Calculation!Q:Q,ROW())=0,-100,ROUND(INDEX([1]Calculation!Q:Q,ROW()),0))</f>
        <v>-100</v>
      </c>
      <c r="M2335" s="8">
        <f>IF(INDEX([1]Calculation!R:R,ROW())=0,-100,ROUND(INDEX([1]Calculation!R:R,ROW()),0))</f>
        <v>-100</v>
      </c>
      <c r="N2335" s="8">
        <f>IF(INDEX([1]Calculation!S:S,ROW())=0,-100,ROUND(INDEX([1]Calculation!S:S,ROW()),0))</f>
        <v>-100</v>
      </c>
      <c r="O2335" s="8">
        <f>IF(INDEX([1]Calculation!T:T,ROW())=0,-100,ROUND(INDEX([1]Calculation!T:T,ROW()),0))</f>
        <v>-100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IF(INDEX([1]Calculation!L:L,ROW())=0,-100,ROUND(INDEX([1]Calculation!L:L,ROW()),0))</f>
        <v>-100</v>
      </c>
      <c r="H2336" s="8">
        <f>IF(INDEX([1]Calculation!M:M,ROW())=0,-100,ROUND(INDEX([1]Calculation!M:M,ROW()),0))</f>
        <v>-100</v>
      </c>
      <c r="I2336" s="8">
        <f>IF(INDEX([1]Calculation!N:N,ROW())=0,-100,ROUND(INDEX([1]Calculation!N:N,ROW()),0))</f>
        <v>-100</v>
      </c>
      <c r="J2336" s="8">
        <f>IF(INDEX([1]Calculation!O:O,ROW())=0,-100,ROUND(INDEX([1]Calculation!O:O,ROW()),0))</f>
        <v>-100</v>
      </c>
      <c r="K2336" s="8">
        <f>IF(INDEX([1]Calculation!P:P,ROW())=0,-100,ROUND(INDEX([1]Calculation!P:P,ROW()),0))</f>
        <v>-100</v>
      </c>
      <c r="L2336" s="8">
        <f>IF(INDEX([1]Calculation!Q:Q,ROW())=0,-100,ROUND(INDEX([1]Calculation!Q:Q,ROW()),0))</f>
        <v>-100</v>
      </c>
      <c r="M2336" s="8">
        <f>IF(INDEX([1]Calculation!R:R,ROW())=0,-100,ROUND(INDEX([1]Calculation!R:R,ROW()),0))</f>
        <v>-100</v>
      </c>
      <c r="N2336" s="8">
        <f>IF(INDEX([1]Calculation!S:S,ROW())=0,-100,ROUND(INDEX([1]Calculation!S:S,ROW()),0))</f>
        <v>-100</v>
      </c>
      <c r="O2336" s="8">
        <f>IF(INDEX([1]Calculation!T:T,ROW())=0,-100,ROUND(INDEX([1]Calculation!T:T,ROW()),0))</f>
        <v>-100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IF(INDEX([1]Calculation!L:L,ROW())=0,-100,ROUND(INDEX([1]Calculation!L:L,ROW()),0))</f>
        <v>-100</v>
      </c>
      <c r="H2337" s="8">
        <f>IF(INDEX([1]Calculation!M:M,ROW())=0,-100,ROUND(INDEX([1]Calculation!M:M,ROW()),0))</f>
        <v>-100</v>
      </c>
      <c r="I2337" s="8">
        <f>IF(INDEX([1]Calculation!N:N,ROW())=0,-100,ROUND(INDEX([1]Calculation!N:N,ROW()),0))</f>
        <v>-100</v>
      </c>
      <c r="J2337" s="8">
        <f>IF(INDEX([1]Calculation!O:O,ROW())=0,-100,ROUND(INDEX([1]Calculation!O:O,ROW()),0))</f>
        <v>-100</v>
      </c>
      <c r="K2337" s="8">
        <f>IF(INDEX([1]Calculation!P:P,ROW())=0,-100,ROUND(INDEX([1]Calculation!P:P,ROW()),0))</f>
        <v>-100</v>
      </c>
      <c r="L2337" s="8">
        <f>IF(INDEX([1]Calculation!Q:Q,ROW())=0,-100,ROUND(INDEX([1]Calculation!Q:Q,ROW()),0))</f>
        <v>-100</v>
      </c>
      <c r="M2337" s="8">
        <f>IF(INDEX([1]Calculation!R:R,ROW())=0,-100,ROUND(INDEX([1]Calculation!R:R,ROW()),0))</f>
        <v>-100</v>
      </c>
      <c r="N2337" s="8">
        <f>IF(INDEX([1]Calculation!S:S,ROW())=0,-100,ROUND(INDEX([1]Calculation!S:S,ROW()),0))</f>
        <v>-100</v>
      </c>
      <c r="O2337" s="8">
        <f>IF(INDEX([1]Calculation!T:T,ROW())=0,-100,ROUND(INDEX([1]Calculation!T:T,ROW()),0))</f>
        <v>-100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IF(INDEX([1]Calculation!L:L,ROW())=0,-100,ROUND(INDEX([1]Calculation!L:L,ROW()),0))</f>
        <v>-100</v>
      </c>
      <c r="H2338" s="8">
        <f>IF(INDEX([1]Calculation!M:M,ROW())=0,-100,ROUND(INDEX([1]Calculation!M:M,ROW()),0))</f>
        <v>-100</v>
      </c>
      <c r="I2338" s="8">
        <f>IF(INDEX([1]Calculation!N:N,ROW())=0,-100,ROUND(INDEX([1]Calculation!N:N,ROW()),0))</f>
        <v>-100</v>
      </c>
      <c r="J2338" s="8">
        <f>IF(INDEX([1]Calculation!O:O,ROW())=0,-100,ROUND(INDEX([1]Calculation!O:O,ROW()),0))</f>
        <v>-100</v>
      </c>
      <c r="K2338" s="8">
        <f>IF(INDEX([1]Calculation!P:P,ROW())=0,-100,ROUND(INDEX([1]Calculation!P:P,ROW()),0))</f>
        <v>-100</v>
      </c>
      <c r="L2338" s="8">
        <f>IF(INDEX([1]Calculation!Q:Q,ROW())=0,-100,ROUND(INDEX([1]Calculation!Q:Q,ROW()),0))</f>
        <v>-100</v>
      </c>
      <c r="M2338" s="8">
        <f>IF(INDEX([1]Calculation!R:R,ROW())=0,-100,ROUND(INDEX([1]Calculation!R:R,ROW()),0))</f>
        <v>-100</v>
      </c>
      <c r="N2338" s="8">
        <f>IF(INDEX([1]Calculation!S:S,ROW())=0,-100,ROUND(INDEX([1]Calculation!S:S,ROW()),0))</f>
        <v>-100</v>
      </c>
      <c r="O2338" s="8">
        <f>IF(INDEX([1]Calculation!T:T,ROW())=0,-100,ROUND(INDEX([1]Calculation!T:T,ROW()),0))</f>
        <v>-100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IF(INDEX([1]Calculation!L:L,ROW())=0,-100,ROUND(INDEX([1]Calculation!L:L,ROW()),0))</f>
        <v>-100</v>
      </c>
      <c r="H2339" s="8">
        <f>IF(INDEX([1]Calculation!M:M,ROW())=0,-100,ROUND(INDEX([1]Calculation!M:M,ROW()),0))</f>
        <v>-100</v>
      </c>
      <c r="I2339" s="8">
        <f>IF(INDEX([1]Calculation!N:N,ROW())=0,-100,ROUND(INDEX([1]Calculation!N:N,ROW()),0))</f>
        <v>-100</v>
      </c>
      <c r="J2339" s="8">
        <f>IF(INDEX([1]Calculation!O:O,ROW())=0,-100,ROUND(INDEX([1]Calculation!O:O,ROW()),0))</f>
        <v>-100</v>
      </c>
      <c r="K2339" s="8">
        <f>IF(INDEX([1]Calculation!P:P,ROW())=0,-100,ROUND(INDEX([1]Calculation!P:P,ROW()),0))</f>
        <v>-100</v>
      </c>
      <c r="L2339" s="8">
        <f>IF(INDEX([1]Calculation!Q:Q,ROW())=0,-100,ROUND(INDEX([1]Calculation!Q:Q,ROW()),0))</f>
        <v>-100</v>
      </c>
      <c r="M2339" s="8">
        <f>IF(INDEX([1]Calculation!R:R,ROW())=0,-100,ROUND(INDEX([1]Calculation!R:R,ROW()),0))</f>
        <v>-100</v>
      </c>
      <c r="N2339" s="8">
        <f>IF(INDEX([1]Calculation!S:S,ROW())=0,-100,ROUND(INDEX([1]Calculation!S:S,ROW()),0))</f>
        <v>-100</v>
      </c>
      <c r="O2339" s="8">
        <f>IF(INDEX([1]Calculation!T:T,ROW())=0,-100,ROUND(INDEX([1]Calculation!T:T,ROW()),0))</f>
        <v>-100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IF(INDEX([1]Calculation!L:L,ROW())=0,-100,ROUND(INDEX([1]Calculation!L:L,ROW()),0))</f>
        <v>-100</v>
      </c>
      <c r="H2340" s="8">
        <f>IF(INDEX([1]Calculation!M:M,ROW())=0,-100,ROUND(INDEX([1]Calculation!M:M,ROW()),0))</f>
        <v>-100</v>
      </c>
      <c r="I2340" s="8">
        <f>IF(INDEX([1]Calculation!N:N,ROW())=0,-100,ROUND(INDEX([1]Calculation!N:N,ROW()),0))</f>
        <v>-100</v>
      </c>
      <c r="J2340" s="8">
        <f>IF(INDEX([1]Calculation!O:O,ROW())=0,-100,ROUND(INDEX([1]Calculation!O:O,ROW()),0))</f>
        <v>-100</v>
      </c>
      <c r="K2340" s="8">
        <f>IF(INDEX([1]Calculation!P:P,ROW())=0,-100,ROUND(INDEX([1]Calculation!P:P,ROW()),0))</f>
        <v>-100</v>
      </c>
      <c r="L2340" s="8">
        <f>IF(INDEX([1]Calculation!Q:Q,ROW())=0,-100,ROUND(INDEX([1]Calculation!Q:Q,ROW()),0))</f>
        <v>-100</v>
      </c>
      <c r="M2340" s="8">
        <f>IF(INDEX([1]Calculation!R:R,ROW())=0,-100,ROUND(INDEX([1]Calculation!R:R,ROW()),0))</f>
        <v>-100</v>
      </c>
      <c r="N2340" s="8">
        <f>IF(INDEX([1]Calculation!S:S,ROW())=0,-100,ROUND(INDEX([1]Calculation!S:S,ROW()),0))</f>
        <v>-100</v>
      </c>
      <c r="O2340" s="8">
        <f>IF(INDEX([1]Calculation!T:T,ROW())=0,-100,ROUND(INDEX([1]Calculation!T:T,ROW()),0))</f>
        <v>-100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IF(INDEX([1]Calculation!L:L,ROW())=0,-100,ROUND(INDEX([1]Calculation!L:L,ROW()),0))</f>
        <v>-100</v>
      </c>
      <c r="H2341" s="8">
        <f>IF(INDEX([1]Calculation!M:M,ROW())=0,-100,ROUND(INDEX([1]Calculation!M:M,ROW()),0))</f>
        <v>-100</v>
      </c>
      <c r="I2341" s="8">
        <f>IF(INDEX([1]Calculation!N:N,ROW())=0,-100,ROUND(INDEX([1]Calculation!N:N,ROW()),0))</f>
        <v>-100</v>
      </c>
      <c r="J2341" s="8">
        <f>IF(INDEX([1]Calculation!O:O,ROW())=0,-100,ROUND(INDEX([1]Calculation!O:O,ROW()),0))</f>
        <v>-100</v>
      </c>
      <c r="K2341" s="8">
        <f>IF(INDEX([1]Calculation!P:P,ROW())=0,-100,ROUND(INDEX([1]Calculation!P:P,ROW()),0))</f>
        <v>-100</v>
      </c>
      <c r="L2341" s="8">
        <f>IF(INDEX([1]Calculation!Q:Q,ROW())=0,-100,ROUND(INDEX([1]Calculation!Q:Q,ROW()),0))</f>
        <v>-100</v>
      </c>
      <c r="M2341" s="8">
        <f>IF(INDEX([1]Calculation!R:R,ROW())=0,-100,ROUND(INDEX([1]Calculation!R:R,ROW()),0))</f>
        <v>-100</v>
      </c>
      <c r="N2341" s="8">
        <f>IF(INDEX([1]Calculation!S:S,ROW())=0,-100,ROUND(INDEX([1]Calculation!S:S,ROW()),0))</f>
        <v>-100</v>
      </c>
      <c r="O2341" s="8">
        <f>IF(INDEX([1]Calculation!T:T,ROW())=0,-100,ROUND(INDEX([1]Calculation!T:T,ROW()),0))</f>
        <v>-100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IF(INDEX([1]Calculation!L:L,ROW())=0,-100,ROUND(INDEX([1]Calculation!L:L,ROW()),0))</f>
        <v>-100</v>
      </c>
      <c r="H2342" s="8">
        <f>IF(INDEX([1]Calculation!M:M,ROW())=0,-100,ROUND(INDEX([1]Calculation!M:M,ROW()),0))</f>
        <v>-100</v>
      </c>
      <c r="I2342" s="8">
        <f>IF(INDEX([1]Calculation!N:N,ROW())=0,-100,ROUND(INDEX([1]Calculation!N:N,ROW()),0))</f>
        <v>-100</v>
      </c>
      <c r="J2342" s="8">
        <f>IF(INDEX([1]Calculation!O:O,ROW())=0,-100,ROUND(INDEX([1]Calculation!O:O,ROW()),0))</f>
        <v>-100</v>
      </c>
      <c r="K2342" s="8">
        <f>IF(INDEX([1]Calculation!P:P,ROW())=0,-100,ROUND(INDEX([1]Calculation!P:P,ROW()),0))</f>
        <v>-100</v>
      </c>
      <c r="L2342" s="8">
        <f>IF(INDEX([1]Calculation!Q:Q,ROW())=0,-100,ROUND(INDEX([1]Calculation!Q:Q,ROW()),0))</f>
        <v>-100</v>
      </c>
      <c r="M2342" s="8">
        <f>IF(INDEX([1]Calculation!R:R,ROW())=0,-100,ROUND(INDEX([1]Calculation!R:R,ROW()),0))</f>
        <v>-100</v>
      </c>
      <c r="N2342" s="8">
        <f>IF(INDEX([1]Calculation!S:S,ROW())=0,-100,ROUND(INDEX([1]Calculation!S:S,ROW()),0))</f>
        <v>-100</v>
      </c>
      <c r="O2342" s="8">
        <f>IF(INDEX([1]Calculation!T:T,ROW())=0,-100,ROUND(INDEX([1]Calculation!T:T,ROW()),0))</f>
        <v>-100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IF(INDEX([1]Calculation!L:L,ROW())=0,-100,ROUND(INDEX([1]Calculation!L:L,ROW()),0))</f>
        <v>-100</v>
      </c>
      <c r="H2343" s="8">
        <f>IF(INDEX([1]Calculation!M:M,ROW())=0,-100,ROUND(INDEX([1]Calculation!M:M,ROW()),0))</f>
        <v>-100</v>
      </c>
      <c r="I2343" s="8">
        <f>IF(INDEX([1]Calculation!N:N,ROW())=0,-100,ROUND(INDEX([1]Calculation!N:N,ROW()),0))</f>
        <v>-100</v>
      </c>
      <c r="J2343" s="8">
        <f>IF(INDEX([1]Calculation!O:O,ROW())=0,-100,ROUND(INDEX([1]Calculation!O:O,ROW()),0))</f>
        <v>-100</v>
      </c>
      <c r="K2343" s="8">
        <f>IF(INDEX([1]Calculation!P:P,ROW())=0,-100,ROUND(INDEX([1]Calculation!P:P,ROW()),0))</f>
        <v>-100</v>
      </c>
      <c r="L2343" s="8">
        <f>IF(INDEX([1]Calculation!Q:Q,ROW())=0,-100,ROUND(INDEX([1]Calculation!Q:Q,ROW()),0))</f>
        <v>-100</v>
      </c>
      <c r="M2343" s="8">
        <f>IF(INDEX([1]Calculation!R:R,ROW())=0,-100,ROUND(INDEX([1]Calculation!R:R,ROW()),0))</f>
        <v>-100</v>
      </c>
      <c r="N2343" s="8">
        <f>IF(INDEX([1]Calculation!S:S,ROW())=0,-100,ROUND(INDEX([1]Calculation!S:S,ROW()),0))</f>
        <v>-100</v>
      </c>
      <c r="O2343" s="8">
        <f>IF(INDEX([1]Calculation!T:T,ROW())=0,-100,ROUND(INDEX([1]Calculation!T:T,ROW()),0))</f>
        <v>-100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IF(INDEX([1]Calculation!L:L,ROW())=0,-100,ROUND(INDEX([1]Calculation!L:L,ROW()),0))</f>
        <v>-100</v>
      </c>
      <c r="H2344" s="8">
        <f>IF(INDEX([1]Calculation!M:M,ROW())=0,-100,ROUND(INDEX([1]Calculation!M:M,ROW()),0))</f>
        <v>-100</v>
      </c>
      <c r="I2344" s="8">
        <f>IF(INDEX([1]Calculation!N:N,ROW())=0,-100,ROUND(INDEX([1]Calculation!N:N,ROW()),0))</f>
        <v>-100</v>
      </c>
      <c r="J2344" s="8">
        <f>IF(INDEX([1]Calculation!O:O,ROW())=0,-100,ROUND(INDEX([1]Calculation!O:O,ROW()),0))</f>
        <v>-100</v>
      </c>
      <c r="K2344" s="8">
        <f>IF(INDEX([1]Calculation!P:P,ROW())=0,-100,ROUND(INDEX([1]Calculation!P:P,ROW()),0))</f>
        <v>-100</v>
      </c>
      <c r="L2344" s="8">
        <f>IF(INDEX([1]Calculation!Q:Q,ROW())=0,-100,ROUND(INDEX([1]Calculation!Q:Q,ROW()),0))</f>
        <v>-100</v>
      </c>
      <c r="M2344" s="8">
        <f>IF(INDEX([1]Calculation!R:R,ROW())=0,-100,ROUND(INDEX([1]Calculation!R:R,ROW()),0))</f>
        <v>-100</v>
      </c>
      <c r="N2344" s="8">
        <f>IF(INDEX([1]Calculation!S:S,ROW())=0,-100,ROUND(INDEX([1]Calculation!S:S,ROW()),0))</f>
        <v>-100</v>
      </c>
      <c r="O2344" s="8">
        <f>IF(INDEX([1]Calculation!T:T,ROW())=0,-100,ROUND(INDEX([1]Calculation!T:T,ROW()),0))</f>
        <v>-100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IF(INDEX([1]Calculation!L:L,ROW())=0,-100,ROUND(INDEX([1]Calculation!L:L,ROW()),0))</f>
        <v>-100</v>
      </c>
      <c r="H2345" s="8">
        <f>IF(INDEX([1]Calculation!M:M,ROW())=0,-100,ROUND(INDEX([1]Calculation!M:M,ROW()),0))</f>
        <v>-100</v>
      </c>
      <c r="I2345" s="8">
        <f>IF(INDEX([1]Calculation!N:N,ROW())=0,-100,ROUND(INDEX([1]Calculation!N:N,ROW()),0))</f>
        <v>-100</v>
      </c>
      <c r="J2345" s="8">
        <f>IF(INDEX([1]Calculation!O:O,ROW())=0,-100,ROUND(INDEX([1]Calculation!O:O,ROW()),0))</f>
        <v>-100</v>
      </c>
      <c r="K2345" s="8">
        <f>IF(INDEX([1]Calculation!P:P,ROW())=0,-100,ROUND(INDEX([1]Calculation!P:P,ROW()),0))</f>
        <v>-100</v>
      </c>
      <c r="L2345" s="8">
        <f>IF(INDEX([1]Calculation!Q:Q,ROW())=0,-100,ROUND(INDEX([1]Calculation!Q:Q,ROW()),0))</f>
        <v>-100</v>
      </c>
      <c r="M2345" s="8">
        <f>IF(INDEX([1]Calculation!R:R,ROW())=0,-100,ROUND(INDEX([1]Calculation!R:R,ROW()),0))</f>
        <v>-100</v>
      </c>
      <c r="N2345" s="8">
        <f>IF(INDEX([1]Calculation!S:S,ROW())=0,-100,ROUND(INDEX([1]Calculation!S:S,ROW()),0))</f>
        <v>-100</v>
      </c>
      <c r="O2345" s="8">
        <f>IF(INDEX([1]Calculation!T:T,ROW())=0,-100,ROUND(INDEX([1]Calculation!T:T,ROW()),0))</f>
        <v>-100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IF(INDEX([1]Calculation!L:L,ROW())=0,-100,ROUND(INDEX([1]Calculation!L:L,ROW()),0))</f>
        <v>-100</v>
      </c>
      <c r="H2346" s="8">
        <f>IF(INDEX([1]Calculation!M:M,ROW())=0,-100,ROUND(INDEX([1]Calculation!M:M,ROW()),0))</f>
        <v>-100</v>
      </c>
      <c r="I2346" s="8">
        <f>IF(INDEX([1]Calculation!N:N,ROW())=0,-100,ROUND(INDEX([1]Calculation!N:N,ROW()),0))</f>
        <v>-100</v>
      </c>
      <c r="J2346" s="8">
        <f>IF(INDEX([1]Calculation!O:O,ROW())=0,-100,ROUND(INDEX([1]Calculation!O:O,ROW()),0))</f>
        <v>-100</v>
      </c>
      <c r="K2346" s="8">
        <f>IF(INDEX([1]Calculation!P:P,ROW())=0,-100,ROUND(INDEX([1]Calculation!P:P,ROW()),0))</f>
        <v>-100</v>
      </c>
      <c r="L2346" s="8">
        <f>IF(INDEX([1]Calculation!Q:Q,ROW())=0,-100,ROUND(INDEX([1]Calculation!Q:Q,ROW()),0))</f>
        <v>-100</v>
      </c>
      <c r="M2346" s="8">
        <f>IF(INDEX([1]Calculation!R:R,ROW())=0,-100,ROUND(INDEX([1]Calculation!R:R,ROW()),0))</f>
        <v>-100</v>
      </c>
      <c r="N2346" s="8">
        <f>IF(INDEX([1]Calculation!S:S,ROW())=0,-100,ROUND(INDEX([1]Calculation!S:S,ROW()),0))</f>
        <v>-100</v>
      </c>
      <c r="O2346" s="8">
        <f>IF(INDEX([1]Calculation!T:T,ROW())=0,-100,ROUND(INDEX([1]Calculation!T:T,ROW()),0))</f>
        <v>-100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IF(INDEX([1]Calculation!L:L,ROW())=0,-100,ROUND(INDEX([1]Calculation!L:L,ROW()),0))</f>
        <v>-100</v>
      </c>
      <c r="H2347" s="8">
        <f>IF(INDEX([1]Calculation!M:M,ROW())=0,-100,ROUND(INDEX([1]Calculation!M:M,ROW()),0))</f>
        <v>-100</v>
      </c>
      <c r="I2347" s="8">
        <f>IF(INDEX([1]Calculation!N:N,ROW())=0,-100,ROUND(INDEX([1]Calculation!N:N,ROW()),0))</f>
        <v>-100</v>
      </c>
      <c r="J2347" s="8">
        <f>IF(INDEX([1]Calculation!O:O,ROW())=0,-100,ROUND(INDEX([1]Calculation!O:O,ROW()),0))</f>
        <v>-100</v>
      </c>
      <c r="K2347" s="8">
        <f>IF(INDEX([1]Calculation!P:P,ROW())=0,-100,ROUND(INDEX([1]Calculation!P:P,ROW()),0))</f>
        <v>-100</v>
      </c>
      <c r="L2347" s="8">
        <f>IF(INDEX([1]Calculation!Q:Q,ROW())=0,-100,ROUND(INDEX([1]Calculation!Q:Q,ROW()),0))</f>
        <v>-100</v>
      </c>
      <c r="M2347" s="8">
        <f>IF(INDEX([1]Calculation!R:R,ROW())=0,-100,ROUND(INDEX([1]Calculation!R:R,ROW()),0))</f>
        <v>-100</v>
      </c>
      <c r="N2347" s="8">
        <f>IF(INDEX([1]Calculation!S:S,ROW())=0,-100,ROUND(INDEX([1]Calculation!S:S,ROW()),0))</f>
        <v>-100</v>
      </c>
      <c r="O2347" s="8">
        <f>IF(INDEX([1]Calculation!T:T,ROW())=0,-100,ROUND(INDEX([1]Calculation!T:T,ROW()),0))</f>
        <v>-100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IF(INDEX([1]Calculation!L:L,ROW())=0,-100,ROUND(INDEX([1]Calculation!L:L,ROW()),0))</f>
        <v>-100</v>
      </c>
      <c r="H2348" s="8">
        <f>IF(INDEX([1]Calculation!M:M,ROW())=0,-100,ROUND(INDEX([1]Calculation!M:M,ROW()),0))</f>
        <v>-100</v>
      </c>
      <c r="I2348" s="8">
        <f>IF(INDEX([1]Calculation!N:N,ROW())=0,-100,ROUND(INDEX([1]Calculation!N:N,ROW()),0))</f>
        <v>-100</v>
      </c>
      <c r="J2348" s="8">
        <f>IF(INDEX([1]Calculation!O:O,ROW())=0,-100,ROUND(INDEX([1]Calculation!O:O,ROW()),0))</f>
        <v>-100</v>
      </c>
      <c r="K2348" s="8">
        <f>IF(INDEX([1]Calculation!P:P,ROW())=0,-100,ROUND(INDEX([1]Calculation!P:P,ROW()),0))</f>
        <v>-100</v>
      </c>
      <c r="L2348" s="8">
        <f>IF(INDEX([1]Calculation!Q:Q,ROW())=0,-100,ROUND(INDEX([1]Calculation!Q:Q,ROW()),0))</f>
        <v>-100</v>
      </c>
      <c r="M2348" s="8">
        <f>IF(INDEX([1]Calculation!R:R,ROW())=0,-100,ROUND(INDEX([1]Calculation!R:R,ROW()),0))</f>
        <v>-100</v>
      </c>
      <c r="N2348" s="8">
        <f>IF(INDEX([1]Calculation!S:S,ROW())=0,-100,ROUND(INDEX([1]Calculation!S:S,ROW()),0))</f>
        <v>-100</v>
      </c>
      <c r="O2348" s="8">
        <f>IF(INDEX([1]Calculation!T:T,ROW())=0,-100,ROUND(INDEX([1]Calculation!T:T,ROW()),0))</f>
        <v>-100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IF(INDEX([1]Calculation!L:L,ROW())=0,-100,ROUND(INDEX([1]Calculation!L:L,ROW()),0))</f>
        <v>-100</v>
      </c>
      <c r="H2349" s="8">
        <f>IF(INDEX([1]Calculation!M:M,ROW())=0,-100,ROUND(INDEX([1]Calculation!M:M,ROW()),0))</f>
        <v>-100</v>
      </c>
      <c r="I2349" s="8">
        <f>IF(INDEX([1]Calculation!N:N,ROW())=0,-100,ROUND(INDEX([1]Calculation!N:N,ROW()),0))</f>
        <v>-100</v>
      </c>
      <c r="J2349" s="8">
        <f>IF(INDEX([1]Calculation!O:O,ROW())=0,-100,ROUND(INDEX([1]Calculation!O:O,ROW()),0))</f>
        <v>-100</v>
      </c>
      <c r="K2349" s="8">
        <f>IF(INDEX([1]Calculation!P:P,ROW())=0,-100,ROUND(INDEX([1]Calculation!P:P,ROW()),0))</f>
        <v>-100</v>
      </c>
      <c r="L2349" s="8">
        <f>IF(INDEX([1]Calculation!Q:Q,ROW())=0,-100,ROUND(INDEX([1]Calculation!Q:Q,ROW()),0))</f>
        <v>-100</v>
      </c>
      <c r="M2349" s="8">
        <f>IF(INDEX([1]Calculation!R:R,ROW())=0,-100,ROUND(INDEX([1]Calculation!R:R,ROW()),0))</f>
        <v>-100</v>
      </c>
      <c r="N2349" s="8">
        <f>IF(INDEX([1]Calculation!S:S,ROW())=0,-100,ROUND(INDEX([1]Calculation!S:S,ROW()),0))</f>
        <v>-100</v>
      </c>
      <c r="O2349" s="8">
        <f>IF(INDEX([1]Calculation!T:T,ROW())=0,-100,ROUND(INDEX([1]Calculation!T:T,ROW()),0))</f>
        <v>-100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IF(INDEX([1]Calculation!L:L,ROW())=0,-100,ROUND(INDEX([1]Calculation!L:L,ROW()),0))</f>
        <v>-100</v>
      </c>
      <c r="H2350" s="8">
        <f>IF(INDEX([1]Calculation!M:M,ROW())=0,-100,ROUND(INDEX([1]Calculation!M:M,ROW()),0))</f>
        <v>-100</v>
      </c>
      <c r="I2350" s="8">
        <f>IF(INDEX([1]Calculation!N:N,ROW())=0,-100,ROUND(INDEX([1]Calculation!N:N,ROW()),0))</f>
        <v>-100</v>
      </c>
      <c r="J2350" s="8">
        <f>IF(INDEX([1]Calculation!O:O,ROW())=0,-100,ROUND(INDEX([1]Calculation!O:O,ROW()),0))</f>
        <v>-100</v>
      </c>
      <c r="K2350" s="8">
        <f>IF(INDEX([1]Calculation!P:P,ROW())=0,-100,ROUND(INDEX([1]Calculation!P:P,ROW()),0))</f>
        <v>-100</v>
      </c>
      <c r="L2350" s="8">
        <f>IF(INDEX([1]Calculation!Q:Q,ROW())=0,-100,ROUND(INDEX([1]Calculation!Q:Q,ROW()),0))</f>
        <v>-100</v>
      </c>
      <c r="M2350" s="8">
        <f>IF(INDEX([1]Calculation!R:R,ROW())=0,-100,ROUND(INDEX([1]Calculation!R:R,ROW()),0))</f>
        <v>-100</v>
      </c>
      <c r="N2350" s="8">
        <f>IF(INDEX([1]Calculation!S:S,ROW())=0,-100,ROUND(INDEX([1]Calculation!S:S,ROW()),0))</f>
        <v>-100</v>
      </c>
      <c r="O2350" s="8">
        <f>IF(INDEX([1]Calculation!T:T,ROW())=0,-100,ROUND(INDEX([1]Calculation!T:T,ROW()),0))</f>
        <v>-100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IF(INDEX([1]Calculation!L:L,ROW())=0,-100,ROUND(INDEX([1]Calculation!L:L,ROW()),0))</f>
        <v>-100</v>
      </c>
      <c r="H2351" s="8">
        <f>IF(INDEX([1]Calculation!M:M,ROW())=0,-100,ROUND(INDEX([1]Calculation!M:M,ROW()),0))</f>
        <v>-100</v>
      </c>
      <c r="I2351" s="8">
        <f>IF(INDEX([1]Calculation!N:N,ROW())=0,-100,ROUND(INDEX([1]Calculation!N:N,ROW()),0))</f>
        <v>-100</v>
      </c>
      <c r="J2351" s="8">
        <f>IF(INDEX([1]Calculation!O:O,ROW())=0,-100,ROUND(INDEX([1]Calculation!O:O,ROW()),0))</f>
        <v>-100</v>
      </c>
      <c r="K2351" s="8">
        <f>IF(INDEX([1]Calculation!P:P,ROW())=0,-100,ROUND(INDEX([1]Calculation!P:P,ROW()),0))</f>
        <v>-100</v>
      </c>
      <c r="L2351" s="8">
        <f>IF(INDEX([1]Calculation!Q:Q,ROW())=0,-100,ROUND(INDEX([1]Calculation!Q:Q,ROW()),0))</f>
        <v>-100</v>
      </c>
      <c r="M2351" s="8">
        <f>IF(INDEX([1]Calculation!R:R,ROW())=0,-100,ROUND(INDEX([1]Calculation!R:R,ROW()),0))</f>
        <v>-100</v>
      </c>
      <c r="N2351" s="8">
        <f>IF(INDEX([1]Calculation!S:S,ROW())=0,-100,ROUND(INDEX([1]Calculation!S:S,ROW()),0))</f>
        <v>-100</v>
      </c>
      <c r="O2351" s="8">
        <f>IF(INDEX([1]Calculation!T:T,ROW())=0,-100,ROUND(INDEX([1]Calculation!T:T,ROW()),0))</f>
        <v>-100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IF(INDEX([1]Calculation!L:L,ROW())=0,-100,ROUND(INDEX([1]Calculation!L:L,ROW()),0))</f>
        <v>-100</v>
      </c>
      <c r="H2352" s="8">
        <f>IF(INDEX([1]Calculation!M:M,ROW())=0,-100,ROUND(INDEX([1]Calculation!M:M,ROW()),0))</f>
        <v>-100</v>
      </c>
      <c r="I2352" s="8">
        <f>IF(INDEX([1]Calculation!N:N,ROW())=0,-100,ROUND(INDEX([1]Calculation!N:N,ROW()),0))</f>
        <v>-100</v>
      </c>
      <c r="J2352" s="8">
        <f>IF(INDEX([1]Calculation!O:O,ROW())=0,-100,ROUND(INDEX([1]Calculation!O:O,ROW()),0))</f>
        <v>-100</v>
      </c>
      <c r="K2352" s="8">
        <f>IF(INDEX([1]Calculation!P:P,ROW())=0,-100,ROUND(INDEX([1]Calculation!P:P,ROW()),0))</f>
        <v>-100</v>
      </c>
      <c r="L2352" s="8">
        <f>IF(INDEX([1]Calculation!Q:Q,ROW())=0,-100,ROUND(INDEX([1]Calculation!Q:Q,ROW()),0))</f>
        <v>-100</v>
      </c>
      <c r="M2352" s="8">
        <f>IF(INDEX([1]Calculation!R:R,ROW())=0,-100,ROUND(INDEX([1]Calculation!R:R,ROW()),0))</f>
        <v>-100</v>
      </c>
      <c r="N2352" s="8">
        <f>IF(INDEX([1]Calculation!S:S,ROW())=0,-100,ROUND(INDEX([1]Calculation!S:S,ROW()),0))</f>
        <v>-100</v>
      </c>
      <c r="O2352" s="8">
        <f>IF(INDEX([1]Calculation!T:T,ROW())=0,-100,ROUND(INDEX([1]Calculation!T:T,ROW()),0))</f>
        <v>-100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IF(INDEX([1]Calculation!L:L,ROW())=0,-100,ROUND(INDEX([1]Calculation!L:L,ROW()),0))</f>
        <v>-100</v>
      </c>
      <c r="H2353" s="8">
        <f>IF(INDEX([1]Calculation!M:M,ROW())=0,-100,ROUND(INDEX([1]Calculation!M:M,ROW()),0))</f>
        <v>-100</v>
      </c>
      <c r="I2353" s="8">
        <f>IF(INDEX([1]Calculation!N:N,ROW())=0,-100,ROUND(INDEX([1]Calculation!N:N,ROW()),0))</f>
        <v>-100</v>
      </c>
      <c r="J2353" s="8">
        <f>IF(INDEX([1]Calculation!O:O,ROW())=0,-100,ROUND(INDEX([1]Calculation!O:O,ROW()),0))</f>
        <v>-100</v>
      </c>
      <c r="K2353" s="8">
        <f>IF(INDEX([1]Calculation!P:P,ROW())=0,-100,ROUND(INDEX([1]Calculation!P:P,ROW()),0))</f>
        <v>-100</v>
      </c>
      <c r="L2353" s="8">
        <f>IF(INDEX([1]Calculation!Q:Q,ROW())=0,-100,ROUND(INDEX([1]Calculation!Q:Q,ROW()),0))</f>
        <v>-100</v>
      </c>
      <c r="M2353" s="8">
        <f>IF(INDEX([1]Calculation!R:R,ROW())=0,-100,ROUND(INDEX([1]Calculation!R:R,ROW()),0))</f>
        <v>-100</v>
      </c>
      <c r="N2353" s="8">
        <f>IF(INDEX([1]Calculation!S:S,ROW())=0,-100,ROUND(INDEX([1]Calculation!S:S,ROW()),0))</f>
        <v>-100</v>
      </c>
      <c r="O2353" s="8">
        <f>IF(INDEX([1]Calculation!T:T,ROW())=0,-100,ROUND(INDEX([1]Calculation!T:T,ROW()),0))</f>
        <v>-100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IF(INDEX([1]Calculation!L:L,ROW())=0,-100,ROUND(INDEX([1]Calculation!L:L,ROW()),0))</f>
        <v>-100</v>
      </c>
      <c r="H2354" s="8">
        <f>IF(INDEX([1]Calculation!M:M,ROW())=0,-100,ROUND(INDEX([1]Calculation!M:M,ROW()),0))</f>
        <v>-100</v>
      </c>
      <c r="I2354" s="8">
        <f>IF(INDEX([1]Calculation!N:N,ROW())=0,-100,ROUND(INDEX([1]Calculation!N:N,ROW()),0))</f>
        <v>-100</v>
      </c>
      <c r="J2354" s="8">
        <f>IF(INDEX([1]Calculation!O:O,ROW())=0,-100,ROUND(INDEX([1]Calculation!O:O,ROW()),0))</f>
        <v>-100</v>
      </c>
      <c r="K2354" s="8">
        <f>IF(INDEX([1]Calculation!P:P,ROW())=0,-100,ROUND(INDEX([1]Calculation!P:P,ROW()),0))</f>
        <v>-100</v>
      </c>
      <c r="L2354" s="8">
        <f>IF(INDEX([1]Calculation!Q:Q,ROW())=0,-100,ROUND(INDEX([1]Calculation!Q:Q,ROW()),0))</f>
        <v>-100</v>
      </c>
      <c r="M2354" s="8">
        <f>IF(INDEX([1]Calculation!R:R,ROW())=0,-100,ROUND(INDEX([1]Calculation!R:R,ROW()),0))</f>
        <v>-100</v>
      </c>
      <c r="N2354" s="8">
        <f>IF(INDEX([1]Calculation!S:S,ROW())=0,-100,ROUND(INDEX([1]Calculation!S:S,ROW()),0))</f>
        <v>-100</v>
      </c>
      <c r="O2354" s="8">
        <f>IF(INDEX([1]Calculation!T:T,ROW())=0,-100,ROUND(INDEX([1]Calculation!T:T,ROW()),0))</f>
        <v>-100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IF(INDEX([1]Calculation!L:L,ROW())=0,-100,ROUND(INDEX([1]Calculation!L:L,ROW()),0))</f>
        <v>-100</v>
      </c>
      <c r="H2355" s="8">
        <f>IF(INDEX([1]Calculation!M:M,ROW())=0,-100,ROUND(INDEX([1]Calculation!M:M,ROW()),0))</f>
        <v>-100</v>
      </c>
      <c r="I2355" s="8">
        <f>IF(INDEX([1]Calculation!N:N,ROW())=0,-100,ROUND(INDEX([1]Calculation!N:N,ROW()),0))</f>
        <v>-100</v>
      </c>
      <c r="J2355" s="8">
        <f>IF(INDEX([1]Calculation!O:O,ROW())=0,-100,ROUND(INDEX([1]Calculation!O:O,ROW()),0))</f>
        <v>-100</v>
      </c>
      <c r="K2355" s="8">
        <f>IF(INDEX([1]Calculation!P:P,ROW())=0,-100,ROUND(INDEX([1]Calculation!P:P,ROW()),0))</f>
        <v>-100</v>
      </c>
      <c r="L2355" s="8">
        <f>IF(INDEX([1]Calculation!Q:Q,ROW())=0,-100,ROUND(INDEX([1]Calculation!Q:Q,ROW()),0))</f>
        <v>-100</v>
      </c>
      <c r="M2355" s="8">
        <f>IF(INDEX([1]Calculation!R:R,ROW())=0,-100,ROUND(INDEX([1]Calculation!R:R,ROW()),0))</f>
        <v>-100</v>
      </c>
      <c r="N2355" s="8">
        <f>IF(INDEX([1]Calculation!S:S,ROW())=0,-100,ROUND(INDEX([1]Calculation!S:S,ROW()),0))</f>
        <v>-100</v>
      </c>
      <c r="O2355" s="8">
        <f>IF(INDEX([1]Calculation!T:T,ROW())=0,-100,ROUND(INDEX([1]Calculation!T:T,ROW()),0))</f>
        <v>-100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IF(INDEX([1]Calculation!L:L,ROW())=0,-100,ROUND(INDEX([1]Calculation!L:L,ROW()),0))</f>
        <v>-100</v>
      </c>
      <c r="H2356" s="8">
        <f>IF(INDEX([1]Calculation!M:M,ROW())=0,-100,ROUND(INDEX([1]Calculation!M:M,ROW()),0))</f>
        <v>-100</v>
      </c>
      <c r="I2356" s="8">
        <f>IF(INDEX([1]Calculation!N:N,ROW())=0,-100,ROUND(INDEX([1]Calculation!N:N,ROW()),0))</f>
        <v>-100</v>
      </c>
      <c r="J2356" s="8">
        <f>IF(INDEX([1]Calculation!O:O,ROW())=0,-100,ROUND(INDEX([1]Calculation!O:O,ROW()),0))</f>
        <v>-100</v>
      </c>
      <c r="K2356" s="8">
        <f>IF(INDEX([1]Calculation!P:P,ROW())=0,-100,ROUND(INDEX([1]Calculation!P:P,ROW()),0))</f>
        <v>-100</v>
      </c>
      <c r="L2356" s="8">
        <f>IF(INDEX([1]Calculation!Q:Q,ROW())=0,-100,ROUND(INDEX([1]Calculation!Q:Q,ROW()),0))</f>
        <v>-100</v>
      </c>
      <c r="M2356" s="8">
        <f>IF(INDEX([1]Calculation!R:R,ROW())=0,-100,ROUND(INDEX([1]Calculation!R:R,ROW()),0))</f>
        <v>-100</v>
      </c>
      <c r="N2356" s="8">
        <f>IF(INDEX([1]Calculation!S:S,ROW())=0,-100,ROUND(INDEX([1]Calculation!S:S,ROW()),0))</f>
        <v>-100</v>
      </c>
      <c r="O2356" s="8">
        <f>IF(INDEX([1]Calculation!T:T,ROW())=0,-100,ROUND(INDEX([1]Calculation!T:T,ROW()),0))</f>
        <v>-100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IF(INDEX([1]Calculation!L:L,ROW())=0,-100,ROUND(INDEX([1]Calculation!L:L,ROW()),0))</f>
        <v>-100</v>
      </c>
      <c r="H2357" s="8">
        <f>IF(INDEX([1]Calculation!M:M,ROW())=0,-100,ROUND(INDEX([1]Calculation!M:M,ROW()),0))</f>
        <v>-100</v>
      </c>
      <c r="I2357" s="8">
        <f>IF(INDEX([1]Calculation!N:N,ROW())=0,-100,ROUND(INDEX([1]Calculation!N:N,ROW()),0))</f>
        <v>-100</v>
      </c>
      <c r="J2357" s="8">
        <f>IF(INDEX([1]Calculation!O:O,ROW())=0,-100,ROUND(INDEX([1]Calculation!O:O,ROW()),0))</f>
        <v>-100</v>
      </c>
      <c r="K2357" s="8">
        <f>IF(INDEX([1]Calculation!P:P,ROW())=0,-100,ROUND(INDEX([1]Calculation!P:P,ROW()),0))</f>
        <v>-100</v>
      </c>
      <c r="L2357" s="8">
        <f>IF(INDEX([1]Calculation!Q:Q,ROW())=0,-100,ROUND(INDEX([1]Calculation!Q:Q,ROW()),0))</f>
        <v>-100</v>
      </c>
      <c r="M2357" s="8">
        <f>IF(INDEX([1]Calculation!R:R,ROW())=0,-100,ROUND(INDEX([1]Calculation!R:R,ROW()),0))</f>
        <v>-100</v>
      </c>
      <c r="N2357" s="8">
        <f>IF(INDEX([1]Calculation!S:S,ROW())=0,-100,ROUND(INDEX([1]Calculation!S:S,ROW()),0))</f>
        <v>-100</v>
      </c>
      <c r="O2357" s="8">
        <f>IF(INDEX([1]Calculation!T:T,ROW())=0,-100,ROUND(INDEX([1]Calculation!T:T,ROW()),0))</f>
        <v>-100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IF(INDEX([1]Calculation!L:L,ROW())=0,-100,ROUND(INDEX([1]Calculation!L:L,ROW()),0))</f>
        <v>-100</v>
      </c>
      <c r="H2358" s="8">
        <f>IF(INDEX([1]Calculation!M:M,ROW())=0,-100,ROUND(INDEX([1]Calculation!M:M,ROW()),0))</f>
        <v>-100</v>
      </c>
      <c r="I2358" s="8">
        <f>IF(INDEX([1]Calculation!N:N,ROW())=0,-100,ROUND(INDEX([1]Calculation!N:N,ROW()),0))</f>
        <v>-100</v>
      </c>
      <c r="J2358" s="8">
        <f>IF(INDEX([1]Calculation!O:O,ROW())=0,-100,ROUND(INDEX([1]Calculation!O:O,ROW()),0))</f>
        <v>-100</v>
      </c>
      <c r="K2358" s="8">
        <f>IF(INDEX([1]Calculation!P:P,ROW())=0,-100,ROUND(INDEX([1]Calculation!P:P,ROW()),0))</f>
        <v>-100</v>
      </c>
      <c r="L2358" s="8">
        <f>IF(INDEX([1]Calculation!Q:Q,ROW())=0,-100,ROUND(INDEX([1]Calculation!Q:Q,ROW()),0))</f>
        <v>-100</v>
      </c>
      <c r="M2358" s="8">
        <f>IF(INDEX([1]Calculation!R:R,ROW())=0,-100,ROUND(INDEX([1]Calculation!R:R,ROW()),0))</f>
        <v>-100</v>
      </c>
      <c r="N2358" s="8">
        <f>IF(INDEX([1]Calculation!S:S,ROW())=0,-100,ROUND(INDEX([1]Calculation!S:S,ROW()),0))</f>
        <v>-100</v>
      </c>
      <c r="O2358" s="8">
        <f>IF(INDEX([1]Calculation!T:T,ROW())=0,-100,ROUND(INDEX([1]Calculation!T:T,ROW()),0))</f>
        <v>-100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IF(INDEX([1]Calculation!L:L,ROW())=0,-100,ROUND(INDEX([1]Calculation!L:L,ROW()),0))</f>
        <v>-100</v>
      </c>
      <c r="H2359" s="8">
        <f>IF(INDEX([1]Calculation!M:M,ROW())=0,-100,ROUND(INDEX([1]Calculation!M:M,ROW()),0))</f>
        <v>-100</v>
      </c>
      <c r="I2359" s="8">
        <f>IF(INDEX([1]Calculation!N:N,ROW())=0,-100,ROUND(INDEX([1]Calculation!N:N,ROW()),0))</f>
        <v>-100</v>
      </c>
      <c r="J2359" s="8">
        <f>IF(INDEX([1]Calculation!O:O,ROW())=0,-100,ROUND(INDEX([1]Calculation!O:O,ROW()),0))</f>
        <v>-100</v>
      </c>
      <c r="K2359" s="8">
        <f>IF(INDEX([1]Calculation!P:P,ROW())=0,-100,ROUND(INDEX([1]Calculation!P:P,ROW()),0))</f>
        <v>-100</v>
      </c>
      <c r="L2359" s="8">
        <f>IF(INDEX([1]Calculation!Q:Q,ROW())=0,-100,ROUND(INDEX([1]Calculation!Q:Q,ROW()),0))</f>
        <v>-100</v>
      </c>
      <c r="M2359" s="8">
        <f>IF(INDEX([1]Calculation!R:R,ROW())=0,-100,ROUND(INDEX([1]Calculation!R:R,ROW()),0))</f>
        <v>-100</v>
      </c>
      <c r="N2359" s="8">
        <f>IF(INDEX([1]Calculation!S:S,ROW())=0,-100,ROUND(INDEX([1]Calculation!S:S,ROW()),0))</f>
        <v>-100</v>
      </c>
      <c r="O2359" s="8">
        <f>IF(INDEX([1]Calculation!T:T,ROW())=0,-100,ROUND(INDEX([1]Calculation!T:T,ROW()),0))</f>
        <v>-100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IF(INDEX([1]Calculation!L:L,ROW())=0,-100,ROUND(INDEX([1]Calculation!L:L,ROW()),0))</f>
        <v>-100</v>
      </c>
      <c r="H2360" s="8">
        <f>IF(INDEX([1]Calculation!M:M,ROW())=0,-100,ROUND(INDEX([1]Calculation!M:M,ROW()),0))</f>
        <v>-100</v>
      </c>
      <c r="I2360" s="8">
        <f>IF(INDEX([1]Calculation!N:N,ROW())=0,-100,ROUND(INDEX([1]Calculation!N:N,ROW()),0))</f>
        <v>-100</v>
      </c>
      <c r="J2360" s="8">
        <f>IF(INDEX([1]Calculation!O:O,ROW())=0,-100,ROUND(INDEX([1]Calculation!O:O,ROW()),0))</f>
        <v>-100</v>
      </c>
      <c r="K2360" s="8">
        <f>IF(INDEX([1]Calculation!P:P,ROW())=0,-100,ROUND(INDEX([1]Calculation!P:P,ROW()),0))</f>
        <v>-100</v>
      </c>
      <c r="L2360" s="8">
        <f>IF(INDEX([1]Calculation!Q:Q,ROW())=0,-100,ROUND(INDEX([1]Calculation!Q:Q,ROW()),0))</f>
        <v>-100</v>
      </c>
      <c r="M2360" s="8">
        <f>IF(INDEX([1]Calculation!R:R,ROW())=0,-100,ROUND(INDEX([1]Calculation!R:R,ROW()),0))</f>
        <v>-100</v>
      </c>
      <c r="N2360" s="8">
        <f>IF(INDEX([1]Calculation!S:S,ROW())=0,-100,ROUND(INDEX([1]Calculation!S:S,ROW()),0))</f>
        <v>-100</v>
      </c>
      <c r="O2360" s="8">
        <f>IF(INDEX([1]Calculation!T:T,ROW())=0,-100,ROUND(INDEX([1]Calculation!T:T,ROW()),0))</f>
        <v>-100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IF(INDEX([1]Calculation!L:L,ROW())=0,-100,ROUND(INDEX([1]Calculation!L:L,ROW()),0))</f>
        <v>-100</v>
      </c>
      <c r="H2361" s="8">
        <f>IF(INDEX([1]Calculation!M:M,ROW())=0,-100,ROUND(INDEX([1]Calculation!M:M,ROW()),0))</f>
        <v>-100</v>
      </c>
      <c r="I2361" s="8">
        <f>IF(INDEX([1]Calculation!N:N,ROW())=0,-100,ROUND(INDEX([1]Calculation!N:N,ROW()),0))</f>
        <v>-100</v>
      </c>
      <c r="J2361" s="8">
        <f>IF(INDEX([1]Calculation!O:O,ROW())=0,-100,ROUND(INDEX([1]Calculation!O:O,ROW()),0))</f>
        <v>-100</v>
      </c>
      <c r="K2361" s="8">
        <f>IF(INDEX([1]Calculation!P:P,ROW())=0,-100,ROUND(INDEX([1]Calculation!P:P,ROW()),0))</f>
        <v>-100</v>
      </c>
      <c r="L2361" s="8">
        <f>IF(INDEX([1]Calculation!Q:Q,ROW())=0,-100,ROUND(INDEX([1]Calculation!Q:Q,ROW()),0))</f>
        <v>-100</v>
      </c>
      <c r="M2361" s="8">
        <f>IF(INDEX([1]Calculation!R:R,ROW())=0,-100,ROUND(INDEX([1]Calculation!R:R,ROW()),0))</f>
        <v>-100</v>
      </c>
      <c r="N2361" s="8">
        <f>IF(INDEX([1]Calculation!S:S,ROW())=0,-100,ROUND(INDEX([1]Calculation!S:S,ROW()),0))</f>
        <v>-100</v>
      </c>
      <c r="O2361" s="8">
        <f>IF(INDEX([1]Calculation!T:T,ROW())=0,-100,ROUND(INDEX([1]Calculation!T:T,ROW()),0))</f>
        <v>-100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IF(INDEX([1]Calculation!L:L,ROW())=0,-100,ROUND(INDEX([1]Calculation!L:L,ROW()),0))</f>
        <v>-100</v>
      </c>
      <c r="H2362" s="8">
        <f>IF(INDEX([1]Calculation!M:M,ROW())=0,-100,ROUND(INDEX([1]Calculation!M:M,ROW()),0))</f>
        <v>-100</v>
      </c>
      <c r="I2362" s="8">
        <f>IF(INDEX([1]Calculation!N:N,ROW())=0,-100,ROUND(INDEX([1]Calculation!N:N,ROW()),0))</f>
        <v>-100</v>
      </c>
      <c r="J2362" s="8">
        <f>IF(INDEX([1]Calculation!O:O,ROW())=0,-100,ROUND(INDEX([1]Calculation!O:O,ROW()),0))</f>
        <v>-100</v>
      </c>
      <c r="K2362" s="8">
        <f>IF(INDEX([1]Calculation!P:P,ROW())=0,-100,ROUND(INDEX([1]Calculation!P:P,ROW()),0))</f>
        <v>-100</v>
      </c>
      <c r="L2362" s="8">
        <f>IF(INDEX([1]Calculation!Q:Q,ROW())=0,-100,ROUND(INDEX([1]Calculation!Q:Q,ROW()),0))</f>
        <v>-100</v>
      </c>
      <c r="M2362" s="8">
        <f>IF(INDEX([1]Calculation!R:R,ROW())=0,-100,ROUND(INDEX([1]Calculation!R:R,ROW()),0))</f>
        <v>-100</v>
      </c>
      <c r="N2362" s="8">
        <f>IF(INDEX([1]Calculation!S:S,ROW())=0,-100,ROUND(INDEX([1]Calculation!S:S,ROW()),0))</f>
        <v>-100</v>
      </c>
      <c r="O2362" s="8">
        <f>IF(INDEX([1]Calculation!T:T,ROW())=0,-100,ROUND(INDEX([1]Calculation!T:T,ROW()),0))</f>
        <v>-100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IF(INDEX([1]Calculation!L:L,ROW())=0,-100,ROUND(INDEX([1]Calculation!L:L,ROW()),0))</f>
        <v>-100</v>
      </c>
      <c r="H2363" s="8">
        <f>IF(INDEX([1]Calculation!M:M,ROW())=0,-100,ROUND(INDEX([1]Calculation!M:M,ROW()),0))</f>
        <v>-100</v>
      </c>
      <c r="I2363" s="8">
        <f>IF(INDEX([1]Calculation!N:N,ROW())=0,-100,ROUND(INDEX([1]Calculation!N:N,ROW()),0))</f>
        <v>-100</v>
      </c>
      <c r="J2363" s="8">
        <f>IF(INDEX([1]Calculation!O:O,ROW())=0,-100,ROUND(INDEX([1]Calculation!O:O,ROW()),0))</f>
        <v>-100</v>
      </c>
      <c r="K2363" s="8">
        <f>IF(INDEX([1]Calculation!P:P,ROW())=0,-100,ROUND(INDEX([1]Calculation!P:P,ROW()),0))</f>
        <v>-100</v>
      </c>
      <c r="L2363" s="8">
        <f>IF(INDEX([1]Calculation!Q:Q,ROW())=0,-100,ROUND(INDEX([1]Calculation!Q:Q,ROW()),0))</f>
        <v>-100</v>
      </c>
      <c r="M2363" s="8">
        <f>IF(INDEX([1]Calculation!R:R,ROW())=0,-100,ROUND(INDEX([1]Calculation!R:R,ROW()),0))</f>
        <v>-100</v>
      </c>
      <c r="N2363" s="8">
        <f>IF(INDEX([1]Calculation!S:S,ROW())=0,-100,ROUND(INDEX([1]Calculation!S:S,ROW()),0))</f>
        <v>-100</v>
      </c>
      <c r="O2363" s="8">
        <f>IF(INDEX([1]Calculation!T:T,ROW())=0,-100,ROUND(INDEX([1]Calculation!T:T,ROW()),0))</f>
        <v>-100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IF(INDEX([1]Calculation!L:L,ROW())=0,-100,ROUND(INDEX([1]Calculation!L:L,ROW()),0))</f>
        <v>-100</v>
      </c>
      <c r="H2364" s="8">
        <f>IF(INDEX([1]Calculation!M:M,ROW())=0,-100,ROUND(INDEX([1]Calculation!M:M,ROW()),0))</f>
        <v>-100</v>
      </c>
      <c r="I2364" s="8">
        <f>IF(INDEX([1]Calculation!N:N,ROW())=0,-100,ROUND(INDEX([1]Calculation!N:N,ROW()),0))</f>
        <v>-100</v>
      </c>
      <c r="J2364" s="8">
        <f>IF(INDEX([1]Calculation!O:O,ROW())=0,-100,ROUND(INDEX([1]Calculation!O:O,ROW()),0))</f>
        <v>-100</v>
      </c>
      <c r="K2364" s="8">
        <f>IF(INDEX([1]Calculation!P:P,ROW())=0,-100,ROUND(INDEX([1]Calculation!P:P,ROW()),0))</f>
        <v>-100</v>
      </c>
      <c r="L2364" s="8">
        <f>IF(INDEX([1]Calculation!Q:Q,ROW())=0,-100,ROUND(INDEX([1]Calculation!Q:Q,ROW()),0))</f>
        <v>-100</v>
      </c>
      <c r="M2364" s="8">
        <f>IF(INDEX([1]Calculation!R:R,ROW())=0,-100,ROUND(INDEX([1]Calculation!R:R,ROW()),0))</f>
        <v>-100</v>
      </c>
      <c r="N2364" s="8">
        <f>IF(INDEX([1]Calculation!S:S,ROW())=0,-100,ROUND(INDEX([1]Calculation!S:S,ROW()),0))</f>
        <v>-100</v>
      </c>
      <c r="O2364" s="8">
        <f>IF(INDEX([1]Calculation!T:T,ROW())=0,-100,ROUND(INDEX([1]Calculation!T:T,ROW()),0))</f>
        <v>-100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IF(INDEX([1]Calculation!L:L,ROW())=0,-100,ROUND(INDEX([1]Calculation!L:L,ROW()),0))</f>
        <v>-100</v>
      </c>
      <c r="H2365" s="8">
        <f>IF(INDEX([1]Calculation!M:M,ROW())=0,-100,ROUND(INDEX([1]Calculation!M:M,ROW()),0))</f>
        <v>-100</v>
      </c>
      <c r="I2365" s="8">
        <f>IF(INDEX([1]Calculation!N:N,ROW())=0,-100,ROUND(INDEX([1]Calculation!N:N,ROW()),0))</f>
        <v>-100</v>
      </c>
      <c r="J2365" s="8">
        <f>IF(INDEX([1]Calculation!O:O,ROW())=0,-100,ROUND(INDEX([1]Calculation!O:O,ROW()),0))</f>
        <v>-100</v>
      </c>
      <c r="K2365" s="8">
        <f>IF(INDEX([1]Calculation!P:P,ROW())=0,-100,ROUND(INDEX([1]Calculation!P:P,ROW()),0))</f>
        <v>-100</v>
      </c>
      <c r="L2365" s="8">
        <f>IF(INDEX([1]Calculation!Q:Q,ROW())=0,-100,ROUND(INDEX([1]Calculation!Q:Q,ROW()),0))</f>
        <v>-100</v>
      </c>
      <c r="M2365" s="8">
        <f>IF(INDEX([1]Calculation!R:R,ROW())=0,-100,ROUND(INDEX([1]Calculation!R:R,ROW()),0))</f>
        <v>-100</v>
      </c>
      <c r="N2365" s="8">
        <f>IF(INDEX([1]Calculation!S:S,ROW())=0,-100,ROUND(INDEX([1]Calculation!S:S,ROW()),0))</f>
        <v>-100</v>
      </c>
      <c r="O2365" s="8">
        <f>IF(INDEX([1]Calculation!T:T,ROW())=0,-100,ROUND(INDEX([1]Calculation!T:T,ROW()),0))</f>
        <v>-100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IF(INDEX([1]Calculation!L:L,ROW())=0,-100,ROUND(INDEX([1]Calculation!L:L,ROW()),0))</f>
        <v>-100</v>
      </c>
      <c r="H2366" s="8">
        <f>IF(INDEX([1]Calculation!M:M,ROW())=0,-100,ROUND(INDEX([1]Calculation!M:M,ROW()),0))</f>
        <v>-100</v>
      </c>
      <c r="I2366" s="8">
        <f>IF(INDEX([1]Calculation!N:N,ROW())=0,-100,ROUND(INDEX([1]Calculation!N:N,ROW()),0))</f>
        <v>-100</v>
      </c>
      <c r="J2366" s="8">
        <f>IF(INDEX([1]Calculation!O:O,ROW())=0,-100,ROUND(INDEX([1]Calculation!O:O,ROW()),0))</f>
        <v>-100</v>
      </c>
      <c r="K2366" s="8">
        <f>IF(INDEX([1]Calculation!P:P,ROW())=0,-100,ROUND(INDEX([1]Calculation!P:P,ROW()),0))</f>
        <v>-100</v>
      </c>
      <c r="L2366" s="8">
        <f>IF(INDEX([1]Calculation!Q:Q,ROW())=0,-100,ROUND(INDEX([1]Calculation!Q:Q,ROW()),0))</f>
        <v>-100</v>
      </c>
      <c r="M2366" s="8">
        <f>IF(INDEX([1]Calculation!R:R,ROW())=0,-100,ROUND(INDEX([1]Calculation!R:R,ROW()),0))</f>
        <v>-100</v>
      </c>
      <c r="N2366" s="8">
        <f>IF(INDEX([1]Calculation!S:S,ROW())=0,-100,ROUND(INDEX([1]Calculation!S:S,ROW()),0))</f>
        <v>-100</v>
      </c>
      <c r="O2366" s="8">
        <f>IF(INDEX([1]Calculation!T:T,ROW())=0,-100,ROUND(INDEX([1]Calculation!T:T,ROW()),0))</f>
        <v>-100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IF(INDEX([1]Calculation!L:L,ROW())=0,-100,ROUND(INDEX([1]Calculation!L:L,ROW()),0))</f>
        <v>-100</v>
      </c>
      <c r="H2367" s="8">
        <f>IF(INDEX([1]Calculation!M:M,ROW())=0,-100,ROUND(INDEX([1]Calculation!M:M,ROW()),0))</f>
        <v>-100</v>
      </c>
      <c r="I2367" s="8">
        <f>IF(INDEX([1]Calculation!N:N,ROW())=0,-100,ROUND(INDEX([1]Calculation!N:N,ROW()),0))</f>
        <v>-100</v>
      </c>
      <c r="J2367" s="8">
        <f>IF(INDEX([1]Calculation!O:O,ROW())=0,-100,ROUND(INDEX([1]Calculation!O:O,ROW()),0))</f>
        <v>-100</v>
      </c>
      <c r="K2367" s="8">
        <f>IF(INDEX([1]Calculation!P:P,ROW())=0,-100,ROUND(INDEX([1]Calculation!P:P,ROW()),0))</f>
        <v>-100</v>
      </c>
      <c r="L2367" s="8">
        <f>IF(INDEX([1]Calculation!Q:Q,ROW())=0,-100,ROUND(INDEX([1]Calculation!Q:Q,ROW()),0))</f>
        <v>-100</v>
      </c>
      <c r="M2367" s="8">
        <f>IF(INDEX([1]Calculation!R:R,ROW())=0,-100,ROUND(INDEX([1]Calculation!R:R,ROW()),0))</f>
        <v>-100</v>
      </c>
      <c r="N2367" s="8">
        <f>IF(INDEX([1]Calculation!S:S,ROW())=0,-100,ROUND(INDEX([1]Calculation!S:S,ROW()),0))</f>
        <v>-100</v>
      </c>
      <c r="O2367" s="8">
        <f>IF(INDEX([1]Calculation!T:T,ROW())=0,-100,ROUND(INDEX([1]Calculation!T:T,ROW()),0))</f>
        <v>-100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IF(INDEX([1]Calculation!L:L,ROW())=0,-100,ROUND(INDEX([1]Calculation!L:L,ROW()),0))</f>
        <v>-100</v>
      </c>
      <c r="H2368" s="8">
        <f>IF(INDEX([1]Calculation!M:M,ROW())=0,-100,ROUND(INDEX([1]Calculation!M:M,ROW()),0))</f>
        <v>-100</v>
      </c>
      <c r="I2368" s="8">
        <f>IF(INDEX([1]Calculation!N:N,ROW())=0,-100,ROUND(INDEX([1]Calculation!N:N,ROW()),0))</f>
        <v>-100</v>
      </c>
      <c r="J2368" s="8">
        <f>IF(INDEX([1]Calculation!O:O,ROW())=0,-100,ROUND(INDEX([1]Calculation!O:O,ROW()),0))</f>
        <v>-100</v>
      </c>
      <c r="K2368" s="8">
        <f>IF(INDEX([1]Calculation!P:P,ROW())=0,-100,ROUND(INDEX([1]Calculation!P:P,ROW()),0))</f>
        <v>-100</v>
      </c>
      <c r="L2368" s="8">
        <f>IF(INDEX([1]Calculation!Q:Q,ROW())=0,-100,ROUND(INDEX([1]Calculation!Q:Q,ROW()),0))</f>
        <v>-100</v>
      </c>
      <c r="M2368" s="8">
        <f>IF(INDEX([1]Calculation!R:R,ROW())=0,-100,ROUND(INDEX([1]Calculation!R:R,ROW()),0))</f>
        <v>-100</v>
      </c>
      <c r="N2368" s="8">
        <f>IF(INDEX([1]Calculation!S:S,ROW())=0,-100,ROUND(INDEX([1]Calculation!S:S,ROW()),0))</f>
        <v>-100</v>
      </c>
      <c r="O2368" s="8">
        <f>IF(INDEX([1]Calculation!T:T,ROW())=0,-100,ROUND(INDEX([1]Calculation!T:T,ROW()),0))</f>
        <v>-100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IF(INDEX([1]Calculation!L:L,ROW())=0,-100,ROUND(INDEX([1]Calculation!L:L,ROW()),0))</f>
        <v>-100</v>
      </c>
      <c r="H2369" s="8">
        <f>IF(INDEX([1]Calculation!M:M,ROW())=0,-100,ROUND(INDEX([1]Calculation!M:M,ROW()),0))</f>
        <v>-100</v>
      </c>
      <c r="I2369" s="8">
        <f>IF(INDEX([1]Calculation!N:N,ROW())=0,-100,ROUND(INDEX([1]Calculation!N:N,ROW()),0))</f>
        <v>-100</v>
      </c>
      <c r="J2369" s="8">
        <f>IF(INDEX([1]Calculation!O:O,ROW())=0,-100,ROUND(INDEX([1]Calculation!O:O,ROW()),0))</f>
        <v>-100</v>
      </c>
      <c r="K2369" s="8">
        <f>IF(INDEX([1]Calculation!P:P,ROW())=0,-100,ROUND(INDEX([1]Calculation!P:P,ROW()),0))</f>
        <v>-100</v>
      </c>
      <c r="L2369" s="8">
        <f>IF(INDEX([1]Calculation!Q:Q,ROW())=0,-100,ROUND(INDEX([1]Calculation!Q:Q,ROW()),0))</f>
        <v>-100</v>
      </c>
      <c r="M2369" s="8">
        <f>IF(INDEX([1]Calculation!R:R,ROW())=0,-100,ROUND(INDEX([1]Calculation!R:R,ROW()),0))</f>
        <v>-100</v>
      </c>
      <c r="N2369" s="8">
        <f>IF(INDEX([1]Calculation!S:S,ROW())=0,-100,ROUND(INDEX([1]Calculation!S:S,ROW()),0))</f>
        <v>-100</v>
      </c>
      <c r="O2369" s="8">
        <f>IF(INDEX([1]Calculation!T:T,ROW())=0,-100,ROUND(INDEX([1]Calculation!T:T,ROW()),0))</f>
        <v>-100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IF(INDEX([1]Calculation!L:L,ROW())=0,-100,ROUND(INDEX([1]Calculation!L:L,ROW()),0))</f>
        <v>-100</v>
      </c>
      <c r="H2370" s="8">
        <f>IF(INDEX([1]Calculation!M:M,ROW())=0,-100,ROUND(INDEX([1]Calculation!M:M,ROW()),0))</f>
        <v>-100</v>
      </c>
      <c r="I2370" s="8">
        <f>IF(INDEX([1]Calculation!N:N,ROW())=0,-100,ROUND(INDEX([1]Calculation!N:N,ROW()),0))</f>
        <v>-100</v>
      </c>
      <c r="J2370" s="8">
        <f>IF(INDEX([1]Calculation!O:O,ROW())=0,-100,ROUND(INDEX([1]Calculation!O:O,ROW()),0))</f>
        <v>-100</v>
      </c>
      <c r="K2370" s="8">
        <f>IF(INDEX([1]Calculation!P:P,ROW())=0,-100,ROUND(INDEX([1]Calculation!P:P,ROW()),0))</f>
        <v>-100</v>
      </c>
      <c r="L2370" s="8">
        <f>IF(INDEX([1]Calculation!Q:Q,ROW())=0,-100,ROUND(INDEX([1]Calculation!Q:Q,ROW()),0))</f>
        <v>-100</v>
      </c>
      <c r="M2370" s="8">
        <f>IF(INDEX([1]Calculation!R:R,ROW())=0,-100,ROUND(INDEX([1]Calculation!R:R,ROW()),0))</f>
        <v>-100</v>
      </c>
      <c r="N2370" s="8">
        <f>IF(INDEX([1]Calculation!S:S,ROW())=0,-100,ROUND(INDEX([1]Calculation!S:S,ROW()),0))</f>
        <v>-100</v>
      </c>
      <c r="O2370" s="8">
        <f>IF(INDEX([1]Calculation!T:T,ROW())=0,-100,ROUND(INDEX([1]Calculation!T:T,ROW()),0))</f>
        <v>-100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IF(INDEX([1]Calculation!L:L,ROW())=0,-100,ROUND(INDEX([1]Calculation!L:L,ROW()),0))</f>
        <v>-100</v>
      </c>
      <c r="H2371" s="8">
        <f>IF(INDEX([1]Calculation!M:M,ROW())=0,-100,ROUND(INDEX([1]Calculation!M:M,ROW()),0))</f>
        <v>-100</v>
      </c>
      <c r="I2371" s="8">
        <f>IF(INDEX([1]Calculation!N:N,ROW())=0,-100,ROUND(INDEX([1]Calculation!N:N,ROW()),0))</f>
        <v>-100</v>
      </c>
      <c r="J2371" s="8">
        <f>IF(INDEX([1]Calculation!O:O,ROW())=0,-100,ROUND(INDEX([1]Calculation!O:O,ROW()),0))</f>
        <v>-100</v>
      </c>
      <c r="K2371" s="8">
        <f>IF(INDEX([1]Calculation!P:P,ROW())=0,-100,ROUND(INDEX([1]Calculation!P:P,ROW()),0))</f>
        <v>-100</v>
      </c>
      <c r="L2371" s="8">
        <f>IF(INDEX([1]Calculation!Q:Q,ROW())=0,-100,ROUND(INDEX([1]Calculation!Q:Q,ROW()),0))</f>
        <v>-100</v>
      </c>
      <c r="M2371" s="8">
        <f>IF(INDEX([1]Calculation!R:R,ROW())=0,-100,ROUND(INDEX([1]Calculation!R:R,ROW()),0))</f>
        <v>-100</v>
      </c>
      <c r="N2371" s="8">
        <f>IF(INDEX([1]Calculation!S:S,ROW())=0,-100,ROUND(INDEX([1]Calculation!S:S,ROW()),0))</f>
        <v>-100</v>
      </c>
      <c r="O2371" s="8">
        <f>IF(INDEX([1]Calculation!T:T,ROW())=0,-100,ROUND(INDEX([1]Calculation!T:T,ROW()),0))</f>
        <v>-100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IF(INDEX([1]Calculation!L:L,ROW())=0,-100,ROUND(INDEX([1]Calculation!L:L,ROW()),0))</f>
        <v>-100</v>
      </c>
      <c r="H2372" s="8">
        <f>IF(INDEX([1]Calculation!M:M,ROW())=0,-100,ROUND(INDEX([1]Calculation!M:M,ROW()),0))</f>
        <v>-100</v>
      </c>
      <c r="I2372" s="8">
        <f>IF(INDEX([1]Calculation!N:N,ROW())=0,-100,ROUND(INDEX([1]Calculation!N:N,ROW()),0))</f>
        <v>-100</v>
      </c>
      <c r="J2372" s="8">
        <f>IF(INDEX([1]Calculation!O:O,ROW())=0,-100,ROUND(INDEX([1]Calculation!O:O,ROW()),0))</f>
        <v>-100</v>
      </c>
      <c r="K2372" s="8">
        <f>IF(INDEX([1]Calculation!P:P,ROW())=0,-100,ROUND(INDEX([1]Calculation!P:P,ROW()),0))</f>
        <v>-100</v>
      </c>
      <c r="L2372" s="8">
        <f>IF(INDEX([1]Calculation!Q:Q,ROW())=0,-100,ROUND(INDEX([1]Calculation!Q:Q,ROW()),0))</f>
        <v>-100</v>
      </c>
      <c r="M2372" s="8">
        <f>IF(INDEX([1]Calculation!R:R,ROW())=0,-100,ROUND(INDEX([1]Calculation!R:R,ROW()),0))</f>
        <v>-100</v>
      </c>
      <c r="N2372" s="8">
        <f>IF(INDEX([1]Calculation!S:S,ROW())=0,-100,ROUND(INDEX([1]Calculation!S:S,ROW()),0))</f>
        <v>-100</v>
      </c>
      <c r="O2372" s="8">
        <f>IF(INDEX([1]Calculation!T:T,ROW())=0,-100,ROUND(INDEX([1]Calculation!T:T,ROW()),0))</f>
        <v>-100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IF(INDEX([1]Calculation!L:L,ROW())=0,-100,ROUND(INDEX([1]Calculation!L:L,ROW()),0))</f>
        <v>-100</v>
      </c>
      <c r="H2373" s="8">
        <f>IF(INDEX([1]Calculation!M:M,ROW())=0,-100,ROUND(INDEX([1]Calculation!M:M,ROW()),0))</f>
        <v>-100</v>
      </c>
      <c r="I2373" s="8">
        <f>IF(INDEX([1]Calculation!N:N,ROW())=0,-100,ROUND(INDEX([1]Calculation!N:N,ROW()),0))</f>
        <v>-100</v>
      </c>
      <c r="J2373" s="8">
        <f>IF(INDEX([1]Calculation!O:O,ROW())=0,-100,ROUND(INDEX([1]Calculation!O:O,ROW()),0))</f>
        <v>-100</v>
      </c>
      <c r="K2373" s="8">
        <f>IF(INDEX([1]Calculation!P:P,ROW())=0,-100,ROUND(INDEX([1]Calculation!P:P,ROW()),0))</f>
        <v>-100</v>
      </c>
      <c r="L2373" s="8">
        <f>IF(INDEX([1]Calculation!Q:Q,ROW())=0,-100,ROUND(INDEX([1]Calculation!Q:Q,ROW()),0))</f>
        <v>-100</v>
      </c>
      <c r="M2373" s="8">
        <f>IF(INDEX([1]Calculation!R:R,ROW())=0,-100,ROUND(INDEX([1]Calculation!R:R,ROW()),0))</f>
        <v>-100</v>
      </c>
      <c r="N2373" s="8">
        <f>IF(INDEX([1]Calculation!S:S,ROW())=0,-100,ROUND(INDEX([1]Calculation!S:S,ROW()),0))</f>
        <v>-100</v>
      </c>
      <c r="O2373" s="8">
        <f>IF(INDEX([1]Calculation!T:T,ROW())=0,-100,ROUND(INDEX([1]Calculation!T:T,ROW()),0))</f>
        <v>-100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IF(INDEX([1]Calculation!L:L,ROW())=0,-100,ROUND(INDEX([1]Calculation!L:L,ROW()),0))</f>
        <v>-100</v>
      </c>
      <c r="H2374" s="8">
        <f>IF(INDEX([1]Calculation!M:M,ROW())=0,-100,ROUND(INDEX([1]Calculation!M:M,ROW()),0))</f>
        <v>-100</v>
      </c>
      <c r="I2374" s="8">
        <f>IF(INDEX([1]Calculation!N:N,ROW())=0,-100,ROUND(INDEX([1]Calculation!N:N,ROW()),0))</f>
        <v>-100</v>
      </c>
      <c r="J2374" s="8">
        <f>IF(INDEX([1]Calculation!O:O,ROW())=0,-100,ROUND(INDEX([1]Calculation!O:O,ROW()),0))</f>
        <v>-100</v>
      </c>
      <c r="K2374" s="8">
        <f>IF(INDEX([1]Calculation!P:P,ROW())=0,-100,ROUND(INDEX([1]Calculation!P:P,ROW()),0))</f>
        <v>-100</v>
      </c>
      <c r="L2374" s="8">
        <f>IF(INDEX([1]Calculation!Q:Q,ROW())=0,-100,ROUND(INDEX([1]Calculation!Q:Q,ROW()),0))</f>
        <v>-100</v>
      </c>
      <c r="M2374" s="8">
        <f>IF(INDEX([1]Calculation!R:R,ROW())=0,-100,ROUND(INDEX([1]Calculation!R:R,ROW()),0))</f>
        <v>-100</v>
      </c>
      <c r="N2374" s="8">
        <f>IF(INDEX([1]Calculation!S:S,ROW())=0,-100,ROUND(INDEX([1]Calculation!S:S,ROW()),0))</f>
        <v>-100</v>
      </c>
      <c r="O2374" s="8">
        <f>IF(INDEX([1]Calculation!T:T,ROW())=0,-100,ROUND(INDEX([1]Calculation!T:T,ROW()),0))</f>
        <v>-100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IF(INDEX([1]Calculation!L:L,ROW())=0,-100,ROUND(INDEX([1]Calculation!L:L,ROW()),0))</f>
        <v>-100</v>
      </c>
      <c r="H2375" s="8">
        <f>IF(INDEX([1]Calculation!M:M,ROW())=0,-100,ROUND(INDEX([1]Calculation!M:M,ROW()),0))</f>
        <v>-100</v>
      </c>
      <c r="I2375" s="8">
        <f>IF(INDEX([1]Calculation!N:N,ROW())=0,-100,ROUND(INDEX([1]Calculation!N:N,ROW()),0))</f>
        <v>-100</v>
      </c>
      <c r="J2375" s="8">
        <f>IF(INDEX([1]Calculation!O:O,ROW())=0,-100,ROUND(INDEX([1]Calculation!O:O,ROW()),0))</f>
        <v>-100</v>
      </c>
      <c r="K2375" s="8">
        <f>IF(INDEX([1]Calculation!P:P,ROW())=0,-100,ROUND(INDEX([1]Calculation!P:P,ROW()),0))</f>
        <v>-100</v>
      </c>
      <c r="L2375" s="8">
        <f>IF(INDEX([1]Calculation!Q:Q,ROW())=0,-100,ROUND(INDEX([1]Calculation!Q:Q,ROW()),0))</f>
        <v>-100</v>
      </c>
      <c r="M2375" s="8">
        <f>IF(INDEX([1]Calculation!R:R,ROW())=0,-100,ROUND(INDEX([1]Calculation!R:R,ROW()),0))</f>
        <v>-100</v>
      </c>
      <c r="N2375" s="8">
        <f>IF(INDEX([1]Calculation!S:S,ROW())=0,-100,ROUND(INDEX([1]Calculation!S:S,ROW()),0))</f>
        <v>-100</v>
      </c>
      <c r="O2375" s="8">
        <f>IF(INDEX([1]Calculation!T:T,ROW())=0,-100,ROUND(INDEX([1]Calculation!T:T,ROW()),0))</f>
        <v>-100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IF(INDEX([1]Calculation!L:L,ROW())=0,-100,ROUND(INDEX([1]Calculation!L:L,ROW()),0))</f>
        <v>-100</v>
      </c>
      <c r="H2376" s="8">
        <f>IF(INDEX([1]Calculation!M:M,ROW())=0,-100,ROUND(INDEX([1]Calculation!M:M,ROW()),0))</f>
        <v>-100</v>
      </c>
      <c r="I2376" s="8">
        <f>IF(INDEX([1]Calculation!N:N,ROW())=0,-100,ROUND(INDEX([1]Calculation!N:N,ROW()),0))</f>
        <v>-100</v>
      </c>
      <c r="J2376" s="8">
        <f>IF(INDEX([1]Calculation!O:O,ROW())=0,-100,ROUND(INDEX([1]Calculation!O:O,ROW()),0))</f>
        <v>-100</v>
      </c>
      <c r="K2376" s="8">
        <f>IF(INDEX([1]Calculation!P:P,ROW())=0,-100,ROUND(INDEX([1]Calculation!P:P,ROW()),0))</f>
        <v>-100</v>
      </c>
      <c r="L2376" s="8">
        <f>IF(INDEX([1]Calculation!Q:Q,ROW())=0,-100,ROUND(INDEX([1]Calculation!Q:Q,ROW()),0))</f>
        <v>-100</v>
      </c>
      <c r="M2376" s="8">
        <f>IF(INDEX([1]Calculation!R:R,ROW())=0,-100,ROUND(INDEX([1]Calculation!R:R,ROW()),0))</f>
        <v>-100</v>
      </c>
      <c r="N2376" s="8">
        <f>IF(INDEX([1]Calculation!S:S,ROW())=0,-100,ROUND(INDEX([1]Calculation!S:S,ROW()),0))</f>
        <v>-100</v>
      </c>
      <c r="O2376" s="8">
        <f>IF(INDEX([1]Calculation!T:T,ROW())=0,-100,ROUND(INDEX([1]Calculation!T:T,ROW()),0))</f>
        <v>-100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IF(INDEX([1]Calculation!L:L,ROW())=0,-100,ROUND(INDEX([1]Calculation!L:L,ROW()),0))</f>
        <v>-100</v>
      </c>
      <c r="H2377" s="8">
        <f>IF(INDEX([1]Calculation!M:M,ROW())=0,-100,ROUND(INDEX([1]Calculation!M:M,ROW()),0))</f>
        <v>-100</v>
      </c>
      <c r="I2377" s="8">
        <f>IF(INDEX([1]Calculation!N:N,ROW())=0,-100,ROUND(INDEX([1]Calculation!N:N,ROW()),0))</f>
        <v>-100</v>
      </c>
      <c r="J2377" s="8">
        <f>IF(INDEX([1]Calculation!O:O,ROW())=0,-100,ROUND(INDEX([1]Calculation!O:O,ROW()),0))</f>
        <v>-100</v>
      </c>
      <c r="K2377" s="8">
        <f>IF(INDEX([1]Calculation!P:P,ROW())=0,-100,ROUND(INDEX([1]Calculation!P:P,ROW()),0))</f>
        <v>-100</v>
      </c>
      <c r="L2377" s="8">
        <f>IF(INDEX([1]Calculation!Q:Q,ROW())=0,-100,ROUND(INDEX([1]Calculation!Q:Q,ROW()),0))</f>
        <v>-100</v>
      </c>
      <c r="M2377" s="8">
        <f>IF(INDEX([1]Calculation!R:R,ROW())=0,-100,ROUND(INDEX([1]Calculation!R:R,ROW()),0))</f>
        <v>-100</v>
      </c>
      <c r="N2377" s="8">
        <f>IF(INDEX([1]Calculation!S:S,ROW())=0,-100,ROUND(INDEX([1]Calculation!S:S,ROW()),0))</f>
        <v>-100</v>
      </c>
      <c r="O2377" s="8">
        <f>IF(INDEX([1]Calculation!T:T,ROW())=0,-100,ROUND(INDEX([1]Calculation!T:T,ROW()),0))</f>
        <v>-100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IF(INDEX([1]Calculation!L:L,ROW())=0,-100,ROUND(INDEX([1]Calculation!L:L,ROW()),0))</f>
        <v>-100</v>
      </c>
      <c r="H2378" s="8">
        <f>IF(INDEX([1]Calculation!M:M,ROW())=0,-100,ROUND(INDEX([1]Calculation!M:M,ROW()),0))</f>
        <v>-100</v>
      </c>
      <c r="I2378" s="8">
        <f>IF(INDEX([1]Calculation!N:N,ROW())=0,-100,ROUND(INDEX([1]Calculation!N:N,ROW()),0))</f>
        <v>-100</v>
      </c>
      <c r="J2378" s="8">
        <f>IF(INDEX([1]Calculation!O:O,ROW())=0,-100,ROUND(INDEX([1]Calculation!O:O,ROW()),0))</f>
        <v>-100</v>
      </c>
      <c r="K2378" s="8">
        <f>IF(INDEX([1]Calculation!P:P,ROW())=0,-100,ROUND(INDEX([1]Calculation!P:P,ROW()),0))</f>
        <v>-100</v>
      </c>
      <c r="L2378" s="8">
        <f>IF(INDEX([1]Calculation!Q:Q,ROW())=0,-100,ROUND(INDEX([1]Calculation!Q:Q,ROW()),0))</f>
        <v>-100</v>
      </c>
      <c r="M2378" s="8">
        <f>IF(INDEX([1]Calculation!R:R,ROW())=0,-100,ROUND(INDEX([1]Calculation!R:R,ROW()),0))</f>
        <v>-100</v>
      </c>
      <c r="N2378" s="8">
        <f>IF(INDEX([1]Calculation!S:S,ROW())=0,-100,ROUND(INDEX([1]Calculation!S:S,ROW()),0))</f>
        <v>-100</v>
      </c>
      <c r="O2378" s="8">
        <f>IF(INDEX([1]Calculation!T:T,ROW())=0,-100,ROUND(INDEX([1]Calculation!T:T,ROW()),0))</f>
        <v>-100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IF(INDEX([1]Calculation!L:L,ROW())=0,-100,ROUND(INDEX([1]Calculation!L:L,ROW()),0))</f>
        <v>-100</v>
      </c>
      <c r="H2379" s="8">
        <f>IF(INDEX([1]Calculation!M:M,ROW())=0,-100,ROUND(INDEX([1]Calculation!M:M,ROW()),0))</f>
        <v>-100</v>
      </c>
      <c r="I2379" s="8">
        <f>IF(INDEX([1]Calculation!N:N,ROW())=0,-100,ROUND(INDEX([1]Calculation!N:N,ROW()),0))</f>
        <v>-100</v>
      </c>
      <c r="J2379" s="8">
        <f>IF(INDEX([1]Calculation!O:O,ROW())=0,-100,ROUND(INDEX([1]Calculation!O:O,ROW()),0))</f>
        <v>-100</v>
      </c>
      <c r="K2379" s="8">
        <f>IF(INDEX([1]Calculation!P:P,ROW())=0,-100,ROUND(INDEX([1]Calculation!P:P,ROW()),0))</f>
        <v>-100</v>
      </c>
      <c r="L2379" s="8">
        <f>IF(INDEX([1]Calculation!Q:Q,ROW())=0,-100,ROUND(INDEX([1]Calculation!Q:Q,ROW()),0))</f>
        <v>-100</v>
      </c>
      <c r="M2379" s="8">
        <f>IF(INDEX([1]Calculation!R:R,ROW())=0,-100,ROUND(INDEX([1]Calculation!R:R,ROW()),0))</f>
        <v>-100</v>
      </c>
      <c r="N2379" s="8">
        <f>IF(INDEX([1]Calculation!S:S,ROW())=0,-100,ROUND(INDEX([1]Calculation!S:S,ROW()),0))</f>
        <v>-100</v>
      </c>
      <c r="O2379" s="8">
        <f>IF(INDEX([1]Calculation!T:T,ROW())=0,-100,ROUND(INDEX([1]Calculation!T:T,ROW()),0))</f>
        <v>-100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IF(INDEX([1]Calculation!L:L,ROW())=0,-100,ROUND(INDEX([1]Calculation!L:L,ROW()),0))</f>
        <v>-100</v>
      </c>
      <c r="H2380" s="8">
        <f>IF(INDEX([1]Calculation!M:M,ROW())=0,-100,ROUND(INDEX([1]Calculation!M:M,ROW()),0))</f>
        <v>-100</v>
      </c>
      <c r="I2380" s="8">
        <f>IF(INDEX([1]Calculation!N:N,ROW())=0,-100,ROUND(INDEX([1]Calculation!N:N,ROW()),0))</f>
        <v>-100</v>
      </c>
      <c r="J2380" s="8">
        <f>IF(INDEX([1]Calculation!O:O,ROW())=0,-100,ROUND(INDEX([1]Calculation!O:O,ROW()),0))</f>
        <v>-100</v>
      </c>
      <c r="K2380" s="8">
        <f>IF(INDEX([1]Calculation!P:P,ROW())=0,-100,ROUND(INDEX([1]Calculation!P:P,ROW()),0))</f>
        <v>-100</v>
      </c>
      <c r="L2380" s="8">
        <f>IF(INDEX([1]Calculation!Q:Q,ROW())=0,-100,ROUND(INDEX([1]Calculation!Q:Q,ROW()),0))</f>
        <v>-100</v>
      </c>
      <c r="M2380" s="8">
        <f>IF(INDEX([1]Calculation!R:R,ROW())=0,-100,ROUND(INDEX([1]Calculation!R:R,ROW()),0))</f>
        <v>-100</v>
      </c>
      <c r="N2380" s="8">
        <f>IF(INDEX([1]Calculation!S:S,ROW())=0,-100,ROUND(INDEX([1]Calculation!S:S,ROW()),0))</f>
        <v>-100</v>
      </c>
      <c r="O2380" s="8">
        <f>IF(INDEX([1]Calculation!T:T,ROW())=0,-100,ROUND(INDEX([1]Calculation!T:T,ROW()),0))</f>
        <v>-100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IF(INDEX([1]Calculation!L:L,ROW())=0,-100,ROUND(INDEX([1]Calculation!L:L,ROW()),0))</f>
        <v>-100</v>
      </c>
      <c r="H2381" s="8">
        <f>IF(INDEX([1]Calculation!M:M,ROW())=0,-100,ROUND(INDEX([1]Calculation!M:M,ROW()),0))</f>
        <v>-100</v>
      </c>
      <c r="I2381" s="8">
        <f>IF(INDEX([1]Calculation!N:N,ROW())=0,-100,ROUND(INDEX([1]Calculation!N:N,ROW()),0))</f>
        <v>-100</v>
      </c>
      <c r="J2381" s="8">
        <f>IF(INDEX([1]Calculation!O:O,ROW())=0,-100,ROUND(INDEX([1]Calculation!O:O,ROW()),0))</f>
        <v>-100</v>
      </c>
      <c r="K2381" s="8">
        <f>IF(INDEX([1]Calculation!P:P,ROW())=0,-100,ROUND(INDEX([1]Calculation!P:P,ROW()),0))</f>
        <v>-100</v>
      </c>
      <c r="L2381" s="8">
        <f>IF(INDEX([1]Calculation!Q:Q,ROW())=0,-100,ROUND(INDEX([1]Calculation!Q:Q,ROW()),0))</f>
        <v>-100</v>
      </c>
      <c r="M2381" s="8">
        <f>IF(INDEX([1]Calculation!R:R,ROW())=0,-100,ROUND(INDEX([1]Calculation!R:R,ROW()),0))</f>
        <v>-100</v>
      </c>
      <c r="N2381" s="8">
        <f>IF(INDEX([1]Calculation!S:S,ROW())=0,-100,ROUND(INDEX([1]Calculation!S:S,ROW()),0))</f>
        <v>-100</v>
      </c>
      <c r="O2381" s="8">
        <f>IF(INDEX([1]Calculation!T:T,ROW())=0,-100,ROUND(INDEX([1]Calculation!T:T,ROW()),0))</f>
        <v>-100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IF(INDEX([1]Calculation!L:L,ROW())=0,-100,ROUND(INDEX([1]Calculation!L:L,ROW()),0))</f>
        <v>-100</v>
      </c>
      <c r="H2382" s="8">
        <f>IF(INDEX([1]Calculation!M:M,ROW())=0,-100,ROUND(INDEX([1]Calculation!M:M,ROW()),0))</f>
        <v>-100</v>
      </c>
      <c r="I2382" s="8">
        <f>IF(INDEX([1]Calculation!N:N,ROW())=0,-100,ROUND(INDEX([1]Calculation!N:N,ROW()),0))</f>
        <v>-100</v>
      </c>
      <c r="J2382" s="8">
        <f>IF(INDEX([1]Calculation!O:O,ROW())=0,-100,ROUND(INDEX([1]Calculation!O:O,ROW()),0))</f>
        <v>-100</v>
      </c>
      <c r="K2382" s="8">
        <f>IF(INDEX([1]Calculation!P:P,ROW())=0,-100,ROUND(INDEX([1]Calculation!P:P,ROW()),0))</f>
        <v>-100</v>
      </c>
      <c r="L2382" s="8">
        <f>IF(INDEX([1]Calculation!Q:Q,ROW())=0,-100,ROUND(INDEX([1]Calculation!Q:Q,ROW()),0))</f>
        <v>-100</v>
      </c>
      <c r="M2382" s="8">
        <f>IF(INDEX([1]Calculation!R:R,ROW())=0,-100,ROUND(INDEX([1]Calculation!R:R,ROW()),0))</f>
        <v>-100</v>
      </c>
      <c r="N2382" s="8">
        <f>IF(INDEX([1]Calculation!S:S,ROW())=0,-100,ROUND(INDEX([1]Calculation!S:S,ROW()),0))</f>
        <v>-100</v>
      </c>
      <c r="O2382" s="8">
        <f>IF(INDEX([1]Calculation!T:T,ROW())=0,-100,ROUND(INDEX([1]Calculation!T:T,ROW()),0))</f>
        <v>-100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IF(INDEX([1]Calculation!L:L,ROW())=0,-100,ROUND(INDEX([1]Calculation!L:L,ROW()),0))</f>
        <v>-100</v>
      </c>
      <c r="H2383" s="8">
        <f>IF(INDEX([1]Calculation!M:M,ROW())=0,-100,ROUND(INDEX([1]Calculation!M:M,ROW()),0))</f>
        <v>-100</v>
      </c>
      <c r="I2383" s="8">
        <f>IF(INDEX([1]Calculation!N:N,ROW())=0,-100,ROUND(INDEX([1]Calculation!N:N,ROW()),0))</f>
        <v>-100</v>
      </c>
      <c r="J2383" s="8">
        <f>IF(INDEX([1]Calculation!O:O,ROW())=0,-100,ROUND(INDEX([1]Calculation!O:O,ROW()),0))</f>
        <v>-100</v>
      </c>
      <c r="K2383" s="8">
        <f>IF(INDEX([1]Calculation!P:P,ROW())=0,-100,ROUND(INDEX([1]Calculation!P:P,ROW()),0))</f>
        <v>-100</v>
      </c>
      <c r="L2383" s="8">
        <f>IF(INDEX([1]Calculation!Q:Q,ROW())=0,-100,ROUND(INDEX([1]Calculation!Q:Q,ROW()),0))</f>
        <v>-100</v>
      </c>
      <c r="M2383" s="8">
        <f>IF(INDEX([1]Calculation!R:R,ROW())=0,-100,ROUND(INDEX([1]Calculation!R:R,ROW()),0))</f>
        <v>-100</v>
      </c>
      <c r="N2383" s="8">
        <f>IF(INDEX([1]Calculation!S:S,ROW())=0,-100,ROUND(INDEX([1]Calculation!S:S,ROW()),0))</f>
        <v>-100</v>
      </c>
      <c r="O2383" s="8">
        <f>IF(INDEX([1]Calculation!T:T,ROW())=0,-100,ROUND(INDEX([1]Calculation!T:T,ROW()),0))</f>
        <v>-100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IF(INDEX([1]Calculation!L:L,ROW())=0,-100,ROUND(INDEX([1]Calculation!L:L,ROW()),0))</f>
        <v>-100</v>
      </c>
      <c r="H2384" s="8">
        <f>IF(INDEX([1]Calculation!M:M,ROW())=0,-100,ROUND(INDEX([1]Calculation!M:M,ROW()),0))</f>
        <v>-100</v>
      </c>
      <c r="I2384" s="8">
        <f>IF(INDEX([1]Calculation!N:N,ROW())=0,-100,ROUND(INDEX([1]Calculation!N:N,ROW()),0))</f>
        <v>-100</v>
      </c>
      <c r="J2384" s="8">
        <f>IF(INDEX([1]Calculation!O:O,ROW())=0,-100,ROUND(INDEX([1]Calculation!O:O,ROW()),0))</f>
        <v>-100</v>
      </c>
      <c r="K2384" s="8">
        <f>IF(INDEX([1]Calculation!P:P,ROW())=0,-100,ROUND(INDEX([1]Calculation!P:P,ROW()),0))</f>
        <v>-100</v>
      </c>
      <c r="L2384" s="8">
        <f>IF(INDEX([1]Calculation!Q:Q,ROW())=0,-100,ROUND(INDEX([1]Calculation!Q:Q,ROW()),0))</f>
        <v>-100</v>
      </c>
      <c r="M2384" s="8">
        <f>IF(INDEX([1]Calculation!R:R,ROW())=0,-100,ROUND(INDEX([1]Calculation!R:R,ROW()),0))</f>
        <v>-100</v>
      </c>
      <c r="N2384" s="8">
        <f>IF(INDEX([1]Calculation!S:S,ROW())=0,-100,ROUND(INDEX([1]Calculation!S:S,ROW()),0))</f>
        <v>-100</v>
      </c>
      <c r="O2384" s="8">
        <f>IF(INDEX([1]Calculation!T:T,ROW())=0,-100,ROUND(INDEX([1]Calculation!T:T,ROW()),0))</f>
        <v>-100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IF(INDEX([1]Calculation!L:L,ROW())=0,-100,ROUND(INDEX([1]Calculation!L:L,ROW()),0))</f>
        <v>-100</v>
      </c>
      <c r="H2385" s="8">
        <f>IF(INDEX([1]Calculation!M:M,ROW())=0,-100,ROUND(INDEX([1]Calculation!M:M,ROW()),0))</f>
        <v>-100</v>
      </c>
      <c r="I2385" s="8">
        <f>IF(INDEX([1]Calculation!N:N,ROW())=0,-100,ROUND(INDEX([1]Calculation!N:N,ROW()),0))</f>
        <v>-100</v>
      </c>
      <c r="J2385" s="8">
        <f>IF(INDEX([1]Calculation!O:O,ROW())=0,-100,ROUND(INDEX([1]Calculation!O:O,ROW()),0))</f>
        <v>-100</v>
      </c>
      <c r="K2385" s="8">
        <f>IF(INDEX([1]Calculation!P:P,ROW())=0,-100,ROUND(INDEX([1]Calculation!P:P,ROW()),0))</f>
        <v>-100</v>
      </c>
      <c r="L2385" s="8">
        <f>IF(INDEX([1]Calculation!Q:Q,ROW())=0,-100,ROUND(INDEX([1]Calculation!Q:Q,ROW()),0))</f>
        <v>-100</v>
      </c>
      <c r="M2385" s="8">
        <f>IF(INDEX([1]Calculation!R:R,ROW())=0,-100,ROUND(INDEX([1]Calculation!R:R,ROW()),0))</f>
        <v>-100</v>
      </c>
      <c r="N2385" s="8">
        <f>IF(INDEX([1]Calculation!S:S,ROW())=0,-100,ROUND(INDEX([1]Calculation!S:S,ROW()),0))</f>
        <v>-100</v>
      </c>
      <c r="O2385" s="8">
        <f>IF(INDEX([1]Calculation!T:T,ROW())=0,-100,ROUND(INDEX([1]Calculation!T:T,ROW()),0))</f>
        <v>-100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IF(INDEX([1]Calculation!L:L,ROW())=0,-100,ROUND(INDEX([1]Calculation!L:L,ROW()),0))</f>
        <v>-100</v>
      </c>
      <c r="H2386" s="8">
        <f>IF(INDEX([1]Calculation!M:M,ROW())=0,-100,ROUND(INDEX([1]Calculation!M:M,ROW()),0))</f>
        <v>-100</v>
      </c>
      <c r="I2386" s="8">
        <f>IF(INDEX([1]Calculation!N:N,ROW())=0,-100,ROUND(INDEX([1]Calculation!N:N,ROW()),0))</f>
        <v>-100</v>
      </c>
      <c r="J2386" s="8">
        <f>IF(INDEX([1]Calculation!O:O,ROW())=0,-100,ROUND(INDEX([1]Calculation!O:O,ROW()),0))</f>
        <v>-100</v>
      </c>
      <c r="K2386" s="8">
        <f>IF(INDEX([1]Calculation!P:P,ROW())=0,-100,ROUND(INDEX([1]Calculation!P:P,ROW()),0))</f>
        <v>-100</v>
      </c>
      <c r="L2386" s="8">
        <f>IF(INDEX([1]Calculation!Q:Q,ROW())=0,-100,ROUND(INDEX([1]Calculation!Q:Q,ROW()),0))</f>
        <v>-100</v>
      </c>
      <c r="M2386" s="8">
        <f>IF(INDEX([1]Calculation!R:R,ROW())=0,-100,ROUND(INDEX([1]Calculation!R:R,ROW()),0))</f>
        <v>-100</v>
      </c>
      <c r="N2386" s="8">
        <f>IF(INDEX([1]Calculation!S:S,ROW())=0,-100,ROUND(INDEX([1]Calculation!S:S,ROW()),0))</f>
        <v>-100</v>
      </c>
      <c r="O2386" s="8">
        <f>IF(INDEX([1]Calculation!T:T,ROW())=0,-100,ROUND(INDEX([1]Calculation!T:T,ROW()),0))</f>
        <v>-100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IF(INDEX([1]Calculation!L:L,ROW())=0,-100,ROUND(INDEX([1]Calculation!L:L,ROW()),0))</f>
        <v>-100</v>
      </c>
      <c r="H2387" s="8">
        <f>IF(INDEX([1]Calculation!M:M,ROW())=0,-100,ROUND(INDEX([1]Calculation!M:M,ROW()),0))</f>
        <v>-100</v>
      </c>
      <c r="I2387" s="8">
        <f>IF(INDEX([1]Calculation!N:N,ROW())=0,-100,ROUND(INDEX([1]Calculation!N:N,ROW()),0))</f>
        <v>-100</v>
      </c>
      <c r="J2387" s="8">
        <f>IF(INDEX([1]Calculation!O:O,ROW())=0,-100,ROUND(INDEX([1]Calculation!O:O,ROW()),0))</f>
        <v>-100</v>
      </c>
      <c r="K2387" s="8">
        <f>IF(INDEX([1]Calculation!P:P,ROW())=0,-100,ROUND(INDEX([1]Calculation!P:P,ROW()),0))</f>
        <v>-100</v>
      </c>
      <c r="L2387" s="8">
        <f>IF(INDEX([1]Calculation!Q:Q,ROW())=0,-100,ROUND(INDEX([1]Calculation!Q:Q,ROW()),0))</f>
        <v>-100</v>
      </c>
      <c r="M2387" s="8">
        <f>IF(INDEX([1]Calculation!R:R,ROW())=0,-100,ROUND(INDEX([1]Calculation!R:R,ROW()),0))</f>
        <v>-100</v>
      </c>
      <c r="N2387" s="8">
        <f>IF(INDEX([1]Calculation!S:S,ROW())=0,-100,ROUND(INDEX([1]Calculation!S:S,ROW()),0))</f>
        <v>-100</v>
      </c>
      <c r="O2387" s="8">
        <f>IF(INDEX([1]Calculation!T:T,ROW())=0,-100,ROUND(INDEX([1]Calculation!T:T,ROW()),0))</f>
        <v>-100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IF(INDEX([1]Calculation!L:L,ROW())=0,-100,ROUND(INDEX([1]Calculation!L:L,ROW()),0))</f>
        <v>-100</v>
      </c>
      <c r="H2388" s="8">
        <f>IF(INDEX([1]Calculation!M:M,ROW())=0,-100,ROUND(INDEX([1]Calculation!M:M,ROW()),0))</f>
        <v>-100</v>
      </c>
      <c r="I2388" s="8">
        <f>IF(INDEX([1]Calculation!N:N,ROW())=0,-100,ROUND(INDEX([1]Calculation!N:N,ROW()),0))</f>
        <v>-100</v>
      </c>
      <c r="J2388" s="8">
        <f>IF(INDEX([1]Calculation!O:O,ROW())=0,-100,ROUND(INDEX([1]Calculation!O:O,ROW()),0))</f>
        <v>-100</v>
      </c>
      <c r="K2388" s="8">
        <f>IF(INDEX([1]Calculation!P:P,ROW())=0,-100,ROUND(INDEX([1]Calculation!P:P,ROW()),0))</f>
        <v>-100</v>
      </c>
      <c r="L2388" s="8">
        <f>IF(INDEX([1]Calculation!Q:Q,ROW())=0,-100,ROUND(INDEX([1]Calculation!Q:Q,ROW()),0))</f>
        <v>-100</v>
      </c>
      <c r="M2388" s="8">
        <f>IF(INDEX([1]Calculation!R:R,ROW())=0,-100,ROUND(INDEX([1]Calculation!R:R,ROW()),0))</f>
        <v>-100</v>
      </c>
      <c r="N2388" s="8">
        <f>IF(INDEX([1]Calculation!S:S,ROW())=0,-100,ROUND(INDEX([1]Calculation!S:S,ROW()),0))</f>
        <v>-100</v>
      </c>
      <c r="O2388" s="8">
        <f>IF(INDEX([1]Calculation!T:T,ROW())=0,-100,ROUND(INDEX([1]Calculation!T:T,ROW()),0))</f>
        <v>-100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IF(INDEX([1]Calculation!L:L,ROW())=0,-100,ROUND(INDEX([1]Calculation!L:L,ROW()),0))</f>
        <v>-100</v>
      </c>
      <c r="H2389" s="8">
        <f>IF(INDEX([1]Calculation!M:M,ROW())=0,-100,ROUND(INDEX([1]Calculation!M:M,ROW()),0))</f>
        <v>-100</v>
      </c>
      <c r="I2389" s="8">
        <f>IF(INDEX([1]Calculation!N:N,ROW())=0,-100,ROUND(INDEX([1]Calculation!N:N,ROW()),0))</f>
        <v>-100</v>
      </c>
      <c r="J2389" s="8">
        <f>IF(INDEX([1]Calculation!O:O,ROW())=0,-100,ROUND(INDEX([1]Calculation!O:O,ROW()),0))</f>
        <v>-100</v>
      </c>
      <c r="K2389" s="8">
        <f>IF(INDEX([1]Calculation!P:P,ROW())=0,-100,ROUND(INDEX([1]Calculation!P:P,ROW()),0))</f>
        <v>-100</v>
      </c>
      <c r="L2389" s="8">
        <f>IF(INDEX([1]Calculation!Q:Q,ROW())=0,-100,ROUND(INDEX([1]Calculation!Q:Q,ROW()),0))</f>
        <v>-100</v>
      </c>
      <c r="M2389" s="8">
        <f>IF(INDEX([1]Calculation!R:R,ROW())=0,-100,ROUND(INDEX([1]Calculation!R:R,ROW()),0))</f>
        <v>-100</v>
      </c>
      <c r="N2389" s="8">
        <f>IF(INDEX([1]Calculation!S:S,ROW())=0,-100,ROUND(INDEX([1]Calculation!S:S,ROW()),0))</f>
        <v>-100</v>
      </c>
      <c r="O2389" s="8">
        <f>IF(INDEX([1]Calculation!T:T,ROW())=0,-100,ROUND(INDEX([1]Calculation!T:T,ROW()),0))</f>
        <v>-100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IF(INDEX([1]Calculation!L:L,ROW())=0,-100,ROUND(INDEX([1]Calculation!L:L,ROW()),0))</f>
        <v>-100</v>
      </c>
      <c r="H2390" s="8">
        <f>IF(INDEX([1]Calculation!M:M,ROW())=0,-100,ROUND(INDEX([1]Calculation!M:M,ROW()),0))</f>
        <v>-100</v>
      </c>
      <c r="I2390" s="8">
        <f>IF(INDEX([1]Calculation!N:N,ROW())=0,-100,ROUND(INDEX([1]Calculation!N:N,ROW()),0))</f>
        <v>-100</v>
      </c>
      <c r="J2390" s="8">
        <f>IF(INDEX([1]Calculation!O:O,ROW())=0,-100,ROUND(INDEX([1]Calculation!O:O,ROW()),0))</f>
        <v>-100</v>
      </c>
      <c r="K2390" s="8">
        <f>IF(INDEX([1]Calculation!P:P,ROW())=0,-100,ROUND(INDEX([1]Calculation!P:P,ROW()),0))</f>
        <v>-100</v>
      </c>
      <c r="L2390" s="8">
        <f>IF(INDEX([1]Calculation!Q:Q,ROW())=0,-100,ROUND(INDEX([1]Calculation!Q:Q,ROW()),0))</f>
        <v>-100</v>
      </c>
      <c r="M2390" s="8">
        <f>IF(INDEX([1]Calculation!R:R,ROW())=0,-100,ROUND(INDEX([1]Calculation!R:R,ROW()),0))</f>
        <v>-100</v>
      </c>
      <c r="N2390" s="8">
        <f>IF(INDEX([1]Calculation!S:S,ROW())=0,-100,ROUND(INDEX([1]Calculation!S:S,ROW()),0))</f>
        <v>-100</v>
      </c>
      <c r="O2390" s="8">
        <f>IF(INDEX([1]Calculation!T:T,ROW())=0,-100,ROUND(INDEX([1]Calculation!T:T,ROW()),0))</f>
        <v>-100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IF(INDEX([1]Calculation!L:L,ROW())=0,-100,ROUND(INDEX([1]Calculation!L:L,ROW()),0))</f>
        <v>-100</v>
      </c>
      <c r="H2391" s="8">
        <f>IF(INDEX([1]Calculation!M:M,ROW())=0,-100,ROUND(INDEX([1]Calculation!M:M,ROW()),0))</f>
        <v>-100</v>
      </c>
      <c r="I2391" s="8">
        <f>IF(INDEX([1]Calculation!N:N,ROW())=0,-100,ROUND(INDEX([1]Calculation!N:N,ROW()),0))</f>
        <v>-100</v>
      </c>
      <c r="J2391" s="8">
        <f>IF(INDEX([1]Calculation!O:O,ROW())=0,-100,ROUND(INDEX([1]Calculation!O:O,ROW()),0))</f>
        <v>-100</v>
      </c>
      <c r="K2391" s="8">
        <f>IF(INDEX([1]Calculation!P:P,ROW())=0,-100,ROUND(INDEX([1]Calculation!P:P,ROW()),0))</f>
        <v>-100</v>
      </c>
      <c r="L2391" s="8">
        <f>IF(INDEX([1]Calculation!Q:Q,ROW())=0,-100,ROUND(INDEX([1]Calculation!Q:Q,ROW()),0))</f>
        <v>-100</v>
      </c>
      <c r="M2391" s="8">
        <f>IF(INDEX([1]Calculation!R:R,ROW())=0,-100,ROUND(INDEX([1]Calculation!R:R,ROW()),0))</f>
        <v>-100</v>
      </c>
      <c r="N2391" s="8">
        <f>IF(INDEX([1]Calculation!S:S,ROW())=0,-100,ROUND(INDEX([1]Calculation!S:S,ROW()),0))</f>
        <v>-100</v>
      </c>
      <c r="O2391" s="8">
        <f>IF(INDEX([1]Calculation!T:T,ROW())=0,-100,ROUND(INDEX([1]Calculation!T:T,ROW()),0))</f>
        <v>-100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IF(INDEX([1]Calculation!L:L,ROW())=0,-100,ROUND(INDEX([1]Calculation!L:L,ROW()),0))</f>
        <v>-100</v>
      </c>
      <c r="H2392" s="8">
        <f>IF(INDEX([1]Calculation!M:M,ROW())=0,-100,ROUND(INDEX([1]Calculation!M:M,ROW()),0))</f>
        <v>-100</v>
      </c>
      <c r="I2392" s="8">
        <f>IF(INDEX([1]Calculation!N:N,ROW())=0,-100,ROUND(INDEX([1]Calculation!N:N,ROW()),0))</f>
        <v>-100</v>
      </c>
      <c r="J2392" s="8">
        <f>IF(INDEX([1]Calculation!O:O,ROW())=0,-100,ROUND(INDEX([1]Calculation!O:O,ROW()),0))</f>
        <v>-100</v>
      </c>
      <c r="K2392" s="8">
        <f>IF(INDEX([1]Calculation!P:P,ROW())=0,-100,ROUND(INDEX([1]Calculation!P:P,ROW()),0))</f>
        <v>-100</v>
      </c>
      <c r="L2392" s="8">
        <f>IF(INDEX([1]Calculation!Q:Q,ROW())=0,-100,ROUND(INDEX([1]Calculation!Q:Q,ROW()),0))</f>
        <v>-100</v>
      </c>
      <c r="M2392" s="8">
        <f>IF(INDEX([1]Calculation!R:R,ROW())=0,-100,ROUND(INDEX([1]Calculation!R:R,ROW()),0))</f>
        <v>-100</v>
      </c>
      <c r="N2392" s="8">
        <f>IF(INDEX([1]Calculation!S:S,ROW())=0,-100,ROUND(INDEX([1]Calculation!S:S,ROW()),0))</f>
        <v>-100</v>
      </c>
      <c r="O2392" s="8">
        <f>IF(INDEX([1]Calculation!T:T,ROW())=0,-100,ROUND(INDEX([1]Calculation!T:T,ROW()),0))</f>
        <v>-100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IF(INDEX([1]Calculation!L:L,ROW())=0,-100,ROUND(INDEX([1]Calculation!L:L,ROW()),0))</f>
        <v>-100</v>
      </c>
      <c r="H2393" s="8">
        <f>IF(INDEX([1]Calculation!M:M,ROW())=0,-100,ROUND(INDEX([1]Calculation!M:M,ROW()),0))</f>
        <v>-100</v>
      </c>
      <c r="I2393" s="8">
        <f>IF(INDEX([1]Calculation!N:N,ROW())=0,-100,ROUND(INDEX([1]Calculation!N:N,ROW()),0))</f>
        <v>-100</v>
      </c>
      <c r="J2393" s="8">
        <f>IF(INDEX([1]Calculation!O:O,ROW())=0,-100,ROUND(INDEX([1]Calculation!O:O,ROW()),0))</f>
        <v>-100</v>
      </c>
      <c r="K2393" s="8">
        <f>IF(INDEX([1]Calculation!P:P,ROW())=0,-100,ROUND(INDEX([1]Calculation!P:P,ROW()),0))</f>
        <v>-100</v>
      </c>
      <c r="L2393" s="8">
        <f>IF(INDEX([1]Calculation!Q:Q,ROW())=0,-100,ROUND(INDEX([1]Calculation!Q:Q,ROW()),0))</f>
        <v>-100</v>
      </c>
      <c r="M2393" s="8">
        <f>IF(INDEX([1]Calculation!R:R,ROW())=0,-100,ROUND(INDEX([1]Calculation!R:R,ROW()),0))</f>
        <v>-100</v>
      </c>
      <c r="N2393" s="8">
        <f>IF(INDEX([1]Calculation!S:S,ROW())=0,-100,ROUND(INDEX([1]Calculation!S:S,ROW()),0))</f>
        <v>-100</v>
      </c>
      <c r="O2393" s="8">
        <f>IF(INDEX([1]Calculation!T:T,ROW())=0,-100,ROUND(INDEX([1]Calculation!T:T,ROW()),0))</f>
        <v>-100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IF(INDEX([1]Calculation!L:L,ROW())=0,-100,ROUND(INDEX([1]Calculation!L:L,ROW()),0))</f>
        <v>-100</v>
      </c>
      <c r="H2394" s="8">
        <f>IF(INDEX([1]Calculation!M:M,ROW())=0,-100,ROUND(INDEX([1]Calculation!M:M,ROW()),0))</f>
        <v>-100</v>
      </c>
      <c r="I2394" s="8">
        <f>IF(INDEX([1]Calculation!N:N,ROW())=0,-100,ROUND(INDEX([1]Calculation!N:N,ROW()),0))</f>
        <v>-100</v>
      </c>
      <c r="J2394" s="8">
        <f>IF(INDEX([1]Calculation!O:O,ROW())=0,-100,ROUND(INDEX([1]Calculation!O:O,ROW()),0))</f>
        <v>-100</v>
      </c>
      <c r="K2394" s="8">
        <f>IF(INDEX([1]Calculation!P:P,ROW())=0,-100,ROUND(INDEX([1]Calculation!P:P,ROW()),0))</f>
        <v>-100</v>
      </c>
      <c r="L2394" s="8">
        <f>IF(INDEX([1]Calculation!Q:Q,ROW())=0,-100,ROUND(INDEX([1]Calculation!Q:Q,ROW()),0))</f>
        <v>-100</v>
      </c>
      <c r="M2394" s="8">
        <f>IF(INDEX([1]Calculation!R:R,ROW())=0,-100,ROUND(INDEX([1]Calculation!R:R,ROW()),0))</f>
        <v>-100</v>
      </c>
      <c r="N2394" s="8">
        <f>IF(INDEX([1]Calculation!S:S,ROW())=0,-100,ROUND(INDEX([1]Calculation!S:S,ROW()),0))</f>
        <v>-100</v>
      </c>
      <c r="O2394" s="8">
        <f>IF(INDEX([1]Calculation!T:T,ROW())=0,-100,ROUND(INDEX([1]Calculation!T:T,ROW()),0))</f>
        <v>-100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IF(INDEX([1]Calculation!L:L,ROW())=0,-100,ROUND(INDEX([1]Calculation!L:L,ROW()),0))</f>
        <v>-100</v>
      </c>
      <c r="H2395" s="8">
        <f>IF(INDEX([1]Calculation!M:M,ROW())=0,-100,ROUND(INDEX([1]Calculation!M:M,ROW()),0))</f>
        <v>-100</v>
      </c>
      <c r="I2395" s="8">
        <f>IF(INDEX([1]Calculation!N:N,ROW())=0,-100,ROUND(INDEX([1]Calculation!N:N,ROW()),0))</f>
        <v>-100</v>
      </c>
      <c r="J2395" s="8">
        <f>IF(INDEX([1]Calculation!O:O,ROW())=0,-100,ROUND(INDEX([1]Calculation!O:O,ROW()),0))</f>
        <v>-100</v>
      </c>
      <c r="K2395" s="8">
        <f>IF(INDEX([1]Calculation!P:P,ROW())=0,-100,ROUND(INDEX([1]Calculation!P:P,ROW()),0))</f>
        <v>-100</v>
      </c>
      <c r="L2395" s="8">
        <f>IF(INDEX([1]Calculation!Q:Q,ROW())=0,-100,ROUND(INDEX([1]Calculation!Q:Q,ROW()),0))</f>
        <v>-100</v>
      </c>
      <c r="M2395" s="8">
        <f>IF(INDEX([1]Calculation!R:R,ROW())=0,-100,ROUND(INDEX([1]Calculation!R:R,ROW()),0))</f>
        <v>-100</v>
      </c>
      <c r="N2395" s="8">
        <f>IF(INDEX([1]Calculation!S:S,ROW())=0,-100,ROUND(INDEX([1]Calculation!S:S,ROW()),0))</f>
        <v>-100</v>
      </c>
      <c r="O2395" s="8">
        <f>IF(INDEX([1]Calculation!T:T,ROW())=0,-100,ROUND(INDEX([1]Calculation!T:T,ROW()),0))</f>
        <v>-100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IF(INDEX([1]Calculation!L:L,ROW())=0,-100,ROUND(INDEX([1]Calculation!L:L,ROW()),0))</f>
        <v>-100</v>
      </c>
      <c r="H2396" s="8">
        <f>IF(INDEX([1]Calculation!M:M,ROW())=0,-100,ROUND(INDEX([1]Calculation!M:M,ROW()),0))</f>
        <v>-100</v>
      </c>
      <c r="I2396" s="8">
        <f>IF(INDEX([1]Calculation!N:N,ROW())=0,-100,ROUND(INDEX([1]Calculation!N:N,ROW()),0))</f>
        <v>-100</v>
      </c>
      <c r="J2396" s="8">
        <f>IF(INDEX([1]Calculation!O:O,ROW())=0,-100,ROUND(INDEX([1]Calculation!O:O,ROW()),0))</f>
        <v>-100</v>
      </c>
      <c r="K2396" s="8">
        <f>IF(INDEX([1]Calculation!P:P,ROW())=0,-100,ROUND(INDEX([1]Calculation!P:P,ROW()),0))</f>
        <v>-100</v>
      </c>
      <c r="L2396" s="8">
        <f>IF(INDEX([1]Calculation!Q:Q,ROW())=0,-100,ROUND(INDEX([1]Calculation!Q:Q,ROW()),0))</f>
        <v>-100</v>
      </c>
      <c r="M2396" s="8">
        <f>IF(INDEX([1]Calculation!R:R,ROW())=0,-100,ROUND(INDEX([1]Calculation!R:R,ROW()),0))</f>
        <v>-100</v>
      </c>
      <c r="N2396" s="8">
        <f>IF(INDEX([1]Calculation!S:S,ROW())=0,-100,ROUND(INDEX([1]Calculation!S:S,ROW()),0))</f>
        <v>-100</v>
      </c>
      <c r="O2396" s="8">
        <f>IF(INDEX([1]Calculation!T:T,ROW())=0,-100,ROUND(INDEX([1]Calculation!T:T,ROW()),0))</f>
        <v>-100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IF(INDEX([1]Calculation!L:L,ROW())=0,-100,ROUND(INDEX([1]Calculation!L:L,ROW()),0))</f>
        <v>-100</v>
      </c>
      <c r="H2397" s="8">
        <f>IF(INDEX([1]Calculation!M:M,ROW())=0,-100,ROUND(INDEX([1]Calculation!M:M,ROW()),0))</f>
        <v>-100</v>
      </c>
      <c r="I2397" s="8">
        <f>IF(INDEX([1]Calculation!N:N,ROW())=0,-100,ROUND(INDEX([1]Calculation!N:N,ROW()),0))</f>
        <v>-100</v>
      </c>
      <c r="J2397" s="8">
        <f>IF(INDEX([1]Calculation!O:O,ROW())=0,-100,ROUND(INDEX([1]Calculation!O:O,ROW()),0))</f>
        <v>-100</v>
      </c>
      <c r="K2397" s="8">
        <f>IF(INDEX([1]Calculation!P:P,ROW())=0,-100,ROUND(INDEX([1]Calculation!P:P,ROW()),0))</f>
        <v>-100</v>
      </c>
      <c r="L2397" s="8">
        <f>IF(INDEX([1]Calculation!Q:Q,ROW())=0,-100,ROUND(INDEX([1]Calculation!Q:Q,ROW()),0))</f>
        <v>-100</v>
      </c>
      <c r="M2397" s="8">
        <f>IF(INDEX([1]Calculation!R:R,ROW())=0,-100,ROUND(INDEX([1]Calculation!R:R,ROW()),0))</f>
        <v>-100</v>
      </c>
      <c r="N2397" s="8">
        <f>IF(INDEX([1]Calculation!S:S,ROW())=0,-100,ROUND(INDEX([1]Calculation!S:S,ROW()),0))</f>
        <v>-100</v>
      </c>
      <c r="O2397" s="8">
        <f>IF(INDEX([1]Calculation!T:T,ROW())=0,-100,ROUND(INDEX([1]Calculation!T:T,ROW()),0))</f>
        <v>-100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IF(INDEX([1]Calculation!L:L,ROW())=0,-100,ROUND(INDEX([1]Calculation!L:L,ROW()),0))</f>
        <v>-100</v>
      </c>
      <c r="H2398" s="8">
        <f>IF(INDEX([1]Calculation!M:M,ROW())=0,-100,ROUND(INDEX([1]Calculation!M:M,ROW()),0))</f>
        <v>-100</v>
      </c>
      <c r="I2398" s="8">
        <f>IF(INDEX([1]Calculation!N:N,ROW())=0,-100,ROUND(INDEX([1]Calculation!N:N,ROW()),0))</f>
        <v>-100</v>
      </c>
      <c r="J2398" s="8">
        <f>IF(INDEX([1]Calculation!O:O,ROW())=0,-100,ROUND(INDEX([1]Calculation!O:O,ROW()),0))</f>
        <v>-100</v>
      </c>
      <c r="K2398" s="8">
        <f>IF(INDEX([1]Calculation!P:P,ROW())=0,-100,ROUND(INDEX([1]Calculation!P:P,ROW()),0))</f>
        <v>-100</v>
      </c>
      <c r="L2398" s="8">
        <f>IF(INDEX([1]Calculation!Q:Q,ROW())=0,-100,ROUND(INDEX([1]Calculation!Q:Q,ROW()),0))</f>
        <v>-100</v>
      </c>
      <c r="M2398" s="8">
        <f>IF(INDEX([1]Calculation!R:R,ROW())=0,-100,ROUND(INDEX([1]Calculation!R:R,ROW()),0))</f>
        <v>-100</v>
      </c>
      <c r="N2398" s="8">
        <f>IF(INDEX([1]Calculation!S:S,ROW())=0,-100,ROUND(INDEX([1]Calculation!S:S,ROW()),0))</f>
        <v>-100</v>
      </c>
      <c r="O2398" s="8">
        <f>IF(INDEX([1]Calculation!T:T,ROW())=0,-100,ROUND(INDEX([1]Calculation!T:T,ROW()),0))</f>
        <v>-100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IF(INDEX([1]Calculation!L:L,ROW())=0,-100,ROUND(INDEX([1]Calculation!L:L,ROW()),0))</f>
        <v>-100</v>
      </c>
      <c r="H2399" s="8">
        <f>IF(INDEX([1]Calculation!M:M,ROW())=0,-100,ROUND(INDEX([1]Calculation!M:M,ROW()),0))</f>
        <v>-100</v>
      </c>
      <c r="I2399" s="8">
        <f>IF(INDEX([1]Calculation!N:N,ROW())=0,-100,ROUND(INDEX([1]Calculation!N:N,ROW()),0))</f>
        <v>-100</v>
      </c>
      <c r="J2399" s="8">
        <f>IF(INDEX([1]Calculation!O:O,ROW())=0,-100,ROUND(INDEX([1]Calculation!O:O,ROW()),0))</f>
        <v>-100</v>
      </c>
      <c r="K2399" s="8">
        <f>IF(INDEX([1]Calculation!P:P,ROW())=0,-100,ROUND(INDEX([1]Calculation!P:P,ROW()),0))</f>
        <v>-100</v>
      </c>
      <c r="L2399" s="8">
        <f>IF(INDEX([1]Calculation!Q:Q,ROW())=0,-100,ROUND(INDEX([1]Calculation!Q:Q,ROW()),0))</f>
        <v>-100</v>
      </c>
      <c r="M2399" s="8">
        <f>IF(INDEX([1]Calculation!R:R,ROW())=0,-100,ROUND(INDEX([1]Calculation!R:R,ROW()),0))</f>
        <v>-100</v>
      </c>
      <c r="N2399" s="8">
        <f>IF(INDEX([1]Calculation!S:S,ROW())=0,-100,ROUND(INDEX([1]Calculation!S:S,ROW()),0))</f>
        <v>-100</v>
      </c>
      <c r="O2399" s="8">
        <f>IF(INDEX([1]Calculation!T:T,ROW())=0,-100,ROUND(INDEX([1]Calculation!T:T,ROW()),0))</f>
        <v>-100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IF(INDEX([1]Calculation!L:L,ROW())=0,-100,ROUND(INDEX([1]Calculation!L:L,ROW()),0))</f>
        <v>-100</v>
      </c>
      <c r="H2400" s="8">
        <f>IF(INDEX([1]Calculation!M:M,ROW())=0,-100,ROUND(INDEX([1]Calculation!M:M,ROW()),0))</f>
        <v>-100</v>
      </c>
      <c r="I2400" s="8">
        <f>IF(INDEX([1]Calculation!N:N,ROW())=0,-100,ROUND(INDEX([1]Calculation!N:N,ROW()),0))</f>
        <v>-100</v>
      </c>
      <c r="J2400" s="8">
        <f>IF(INDEX([1]Calculation!O:O,ROW())=0,-100,ROUND(INDEX([1]Calculation!O:O,ROW()),0))</f>
        <v>-100</v>
      </c>
      <c r="K2400" s="8">
        <f>IF(INDEX([1]Calculation!P:P,ROW())=0,-100,ROUND(INDEX([1]Calculation!P:P,ROW()),0))</f>
        <v>-100</v>
      </c>
      <c r="L2400" s="8">
        <f>IF(INDEX([1]Calculation!Q:Q,ROW())=0,-100,ROUND(INDEX([1]Calculation!Q:Q,ROW()),0))</f>
        <v>-100</v>
      </c>
      <c r="M2400" s="8">
        <f>IF(INDEX([1]Calculation!R:R,ROW())=0,-100,ROUND(INDEX([1]Calculation!R:R,ROW()),0))</f>
        <v>-100</v>
      </c>
      <c r="N2400" s="8">
        <f>IF(INDEX([1]Calculation!S:S,ROW())=0,-100,ROUND(INDEX([1]Calculation!S:S,ROW()),0))</f>
        <v>-100</v>
      </c>
      <c r="O2400" s="8">
        <f>IF(INDEX([1]Calculation!T:T,ROW())=0,-100,ROUND(INDEX([1]Calculation!T:T,ROW()),0))</f>
        <v>-100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IF(INDEX([1]Calculation!L:L,ROW())=0,-100,ROUND(INDEX([1]Calculation!L:L,ROW()),0))</f>
        <v>-100</v>
      </c>
      <c r="H2401" s="8">
        <f>IF(INDEX([1]Calculation!M:M,ROW())=0,-100,ROUND(INDEX([1]Calculation!M:M,ROW()),0))</f>
        <v>-100</v>
      </c>
      <c r="I2401" s="8">
        <f>IF(INDEX([1]Calculation!N:N,ROW())=0,-100,ROUND(INDEX([1]Calculation!N:N,ROW()),0))</f>
        <v>-100</v>
      </c>
      <c r="J2401" s="8">
        <f>IF(INDEX([1]Calculation!O:O,ROW())=0,-100,ROUND(INDEX([1]Calculation!O:O,ROW()),0))</f>
        <v>-100</v>
      </c>
      <c r="K2401" s="8">
        <f>IF(INDEX([1]Calculation!P:P,ROW())=0,-100,ROUND(INDEX([1]Calculation!P:P,ROW()),0))</f>
        <v>-100</v>
      </c>
      <c r="L2401" s="8">
        <f>IF(INDEX([1]Calculation!Q:Q,ROW())=0,-100,ROUND(INDEX([1]Calculation!Q:Q,ROW()),0))</f>
        <v>-100</v>
      </c>
      <c r="M2401" s="8">
        <f>IF(INDEX([1]Calculation!R:R,ROW())=0,-100,ROUND(INDEX([1]Calculation!R:R,ROW()),0))</f>
        <v>-100</v>
      </c>
      <c r="N2401" s="8">
        <f>IF(INDEX([1]Calculation!S:S,ROW())=0,-100,ROUND(INDEX([1]Calculation!S:S,ROW()),0))</f>
        <v>-100</v>
      </c>
      <c r="O2401" s="8">
        <f>IF(INDEX([1]Calculation!T:T,ROW())=0,-100,ROUND(INDEX([1]Calculation!T:T,ROW()),0))</f>
        <v>-100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IF(INDEX([1]Calculation!L:L,ROW())=0,-100,ROUND(INDEX([1]Calculation!L:L,ROW()),0))</f>
        <v>-100</v>
      </c>
      <c r="H2402" s="8">
        <f>IF(INDEX([1]Calculation!M:M,ROW())=0,-100,ROUND(INDEX([1]Calculation!M:M,ROW()),0))</f>
        <v>-100</v>
      </c>
      <c r="I2402" s="8">
        <f>IF(INDEX([1]Calculation!N:N,ROW())=0,-100,ROUND(INDEX([1]Calculation!N:N,ROW()),0))</f>
        <v>-100</v>
      </c>
      <c r="J2402" s="8">
        <f>IF(INDEX([1]Calculation!O:O,ROW())=0,-100,ROUND(INDEX([1]Calculation!O:O,ROW()),0))</f>
        <v>-100</v>
      </c>
      <c r="K2402" s="8">
        <f>IF(INDEX([1]Calculation!P:P,ROW())=0,-100,ROUND(INDEX([1]Calculation!P:P,ROW()),0))</f>
        <v>-100</v>
      </c>
      <c r="L2402" s="8">
        <f>IF(INDEX([1]Calculation!Q:Q,ROW())=0,-100,ROUND(INDEX([1]Calculation!Q:Q,ROW()),0))</f>
        <v>-100</v>
      </c>
      <c r="M2402" s="8">
        <f>IF(INDEX([1]Calculation!R:R,ROW())=0,-100,ROUND(INDEX([1]Calculation!R:R,ROW()),0))</f>
        <v>-100</v>
      </c>
      <c r="N2402" s="8">
        <f>IF(INDEX([1]Calculation!S:S,ROW())=0,-100,ROUND(INDEX([1]Calculation!S:S,ROW()),0))</f>
        <v>-100</v>
      </c>
      <c r="O2402" s="8">
        <f>IF(INDEX([1]Calculation!T:T,ROW())=0,-100,ROUND(INDEX([1]Calculation!T:T,ROW()),0))</f>
        <v>-100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IF(INDEX([1]Calculation!L:L,ROW())=0,-100,ROUND(INDEX([1]Calculation!L:L,ROW()),0))</f>
        <v>-100</v>
      </c>
      <c r="H2403" s="8">
        <f>IF(INDEX([1]Calculation!M:M,ROW())=0,-100,ROUND(INDEX([1]Calculation!M:M,ROW()),0))</f>
        <v>-100</v>
      </c>
      <c r="I2403" s="8">
        <f>IF(INDEX([1]Calculation!N:N,ROW())=0,-100,ROUND(INDEX([1]Calculation!N:N,ROW()),0))</f>
        <v>-100</v>
      </c>
      <c r="J2403" s="8">
        <f>IF(INDEX([1]Calculation!O:O,ROW())=0,-100,ROUND(INDEX([1]Calculation!O:O,ROW()),0))</f>
        <v>-100</v>
      </c>
      <c r="K2403" s="8">
        <f>IF(INDEX([1]Calculation!P:P,ROW())=0,-100,ROUND(INDEX([1]Calculation!P:P,ROW()),0))</f>
        <v>-100</v>
      </c>
      <c r="L2403" s="8">
        <f>IF(INDEX([1]Calculation!Q:Q,ROW())=0,-100,ROUND(INDEX([1]Calculation!Q:Q,ROW()),0))</f>
        <v>-100</v>
      </c>
      <c r="M2403" s="8">
        <f>IF(INDEX([1]Calculation!R:R,ROW())=0,-100,ROUND(INDEX([1]Calculation!R:R,ROW()),0))</f>
        <v>-100</v>
      </c>
      <c r="N2403" s="8">
        <f>IF(INDEX([1]Calculation!S:S,ROW())=0,-100,ROUND(INDEX([1]Calculation!S:S,ROW()),0))</f>
        <v>-100</v>
      </c>
      <c r="O2403" s="8">
        <f>IF(INDEX([1]Calculation!T:T,ROW())=0,-100,ROUND(INDEX([1]Calculation!T:T,ROW()),0))</f>
        <v>-100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IF(INDEX([1]Calculation!L:L,ROW())=0,-100,ROUND(INDEX([1]Calculation!L:L,ROW()),0))</f>
        <v>-100</v>
      </c>
      <c r="H2404" s="8">
        <f>IF(INDEX([1]Calculation!M:M,ROW())=0,-100,ROUND(INDEX([1]Calculation!M:M,ROW()),0))</f>
        <v>-100</v>
      </c>
      <c r="I2404" s="8">
        <f>IF(INDEX([1]Calculation!N:N,ROW())=0,-100,ROUND(INDEX([1]Calculation!N:N,ROW()),0))</f>
        <v>-100</v>
      </c>
      <c r="J2404" s="8">
        <f>IF(INDEX([1]Calculation!O:O,ROW())=0,-100,ROUND(INDEX([1]Calculation!O:O,ROW()),0))</f>
        <v>-100</v>
      </c>
      <c r="K2404" s="8">
        <f>IF(INDEX([1]Calculation!P:P,ROW())=0,-100,ROUND(INDEX([1]Calculation!P:P,ROW()),0))</f>
        <v>-100</v>
      </c>
      <c r="L2404" s="8">
        <f>IF(INDEX([1]Calculation!Q:Q,ROW())=0,-100,ROUND(INDEX([1]Calculation!Q:Q,ROW()),0))</f>
        <v>-100</v>
      </c>
      <c r="M2404" s="8">
        <f>IF(INDEX([1]Calculation!R:R,ROW())=0,-100,ROUND(INDEX([1]Calculation!R:R,ROW()),0))</f>
        <v>-100</v>
      </c>
      <c r="N2404" s="8">
        <f>IF(INDEX([1]Calculation!S:S,ROW())=0,-100,ROUND(INDEX([1]Calculation!S:S,ROW()),0))</f>
        <v>-100</v>
      </c>
      <c r="O2404" s="8">
        <f>IF(INDEX([1]Calculation!T:T,ROW())=0,-100,ROUND(INDEX([1]Calculation!T:T,ROW()),0))</f>
        <v>-100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IF(INDEX([1]Calculation!L:L,ROW())=0,-100,ROUND(INDEX([1]Calculation!L:L,ROW()),0))</f>
        <v>-100</v>
      </c>
      <c r="H2405" s="8">
        <f>IF(INDEX([1]Calculation!M:M,ROW())=0,-100,ROUND(INDEX([1]Calculation!M:M,ROW()),0))</f>
        <v>-100</v>
      </c>
      <c r="I2405" s="8">
        <f>IF(INDEX([1]Calculation!N:N,ROW())=0,-100,ROUND(INDEX([1]Calculation!N:N,ROW()),0))</f>
        <v>-100</v>
      </c>
      <c r="J2405" s="8">
        <f>IF(INDEX([1]Calculation!O:O,ROW())=0,-100,ROUND(INDEX([1]Calculation!O:O,ROW()),0))</f>
        <v>-100</v>
      </c>
      <c r="K2405" s="8">
        <f>IF(INDEX([1]Calculation!P:P,ROW())=0,-100,ROUND(INDEX([1]Calculation!P:P,ROW()),0))</f>
        <v>-100</v>
      </c>
      <c r="L2405" s="8">
        <f>IF(INDEX([1]Calculation!Q:Q,ROW())=0,-100,ROUND(INDEX([1]Calculation!Q:Q,ROW()),0))</f>
        <v>-100</v>
      </c>
      <c r="M2405" s="8">
        <f>IF(INDEX([1]Calculation!R:R,ROW())=0,-100,ROUND(INDEX([1]Calculation!R:R,ROW()),0))</f>
        <v>-100</v>
      </c>
      <c r="N2405" s="8">
        <f>IF(INDEX([1]Calculation!S:S,ROW())=0,-100,ROUND(INDEX([1]Calculation!S:S,ROW()),0))</f>
        <v>-100</v>
      </c>
      <c r="O2405" s="8">
        <f>IF(INDEX([1]Calculation!T:T,ROW())=0,-100,ROUND(INDEX([1]Calculation!T:T,ROW()),0))</f>
        <v>-100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IF(INDEX([1]Calculation!L:L,ROW())=0,-100,ROUND(INDEX([1]Calculation!L:L,ROW()),0))</f>
        <v>-100</v>
      </c>
      <c r="H2406" s="8">
        <f>IF(INDEX([1]Calculation!M:M,ROW())=0,-100,ROUND(INDEX([1]Calculation!M:M,ROW()),0))</f>
        <v>-100</v>
      </c>
      <c r="I2406" s="8">
        <f>IF(INDEX([1]Calculation!N:N,ROW())=0,-100,ROUND(INDEX([1]Calculation!N:N,ROW()),0))</f>
        <v>-100</v>
      </c>
      <c r="J2406" s="8">
        <f>IF(INDEX([1]Calculation!O:O,ROW())=0,-100,ROUND(INDEX([1]Calculation!O:O,ROW()),0))</f>
        <v>-100</v>
      </c>
      <c r="K2406" s="8">
        <f>IF(INDEX([1]Calculation!P:P,ROW())=0,-100,ROUND(INDEX([1]Calculation!P:P,ROW()),0))</f>
        <v>-100</v>
      </c>
      <c r="L2406" s="8">
        <f>IF(INDEX([1]Calculation!Q:Q,ROW())=0,-100,ROUND(INDEX([1]Calculation!Q:Q,ROW()),0))</f>
        <v>-100</v>
      </c>
      <c r="M2406" s="8">
        <f>IF(INDEX([1]Calculation!R:R,ROW())=0,-100,ROUND(INDEX([1]Calculation!R:R,ROW()),0))</f>
        <v>-100</v>
      </c>
      <c r="N2406" s="8">
        <f>IF(INDEX([1]Calculation!S:S,ROW())=0,-100,ROUND(INDEX([1]Calculation!S:S,ROW()),0))</f>
        <v>-100</v>
      </c>
      <c r="O2406" s="8">
        <f>IF(INDEX([1]Calculation!T:T,ROW())=0,-100,ROUND(INDEX([1]Calculation!T:T,ROW()),0))</f>
        <v>-100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IF(INDEX([1]Calculation!L:L,ROW())=0,-100,ROUND(INDEX([1]Calculation!L:L,ROW()),0))</f>
        <v>-100</v>
      </c>
      <c r="H2407" s="8">
        <f>IF(INDEX([1]Calculation!M:M,ROW())=0,-100,ROUND(INDEX([1]Calculation!M:M,ROW()),0))</f>
        <v>-100</v>
      </c>
      <c r="I2407" s="8">
        <f>IF(INDEX([1]Calculation!N:N,ROW())=0,-100,ROUND(INDEX([1]Calculation!N:N,ROW()),0))</f>
        <v>-100</v>
      </c>
      <c r="J2407" s="8">
        <f>IF(INDEX([1]Calculation!O:O,ROW())=0,-100,ROUND(INDEX([1]Calculation!O:O,ROW()),0))</f>
        <v>-100</v>
      </c>
      <c r="K2407" s="8">
        <f>IF(INDEX([1]Calculation!P:P,ROW())=0,-100,ROUND(INDEX([1]Calculation!P:P,ROW()),0))</f>
        <v>-100</v>
      </c>
      <c r="L2407" s="8">
        <f>IF(INDEX([1]Calculation!Q:Q,ROW())=0,-100,ROUND(INDEX([1]Calculation!Q:Q,ROW()),0))</f>
        <v>-100</v>
      </c>
      <c r="M2407" s="8">
        <f>IF(INDEX([1]Calculation!R:R,ROW())=0,-100,ROUND(INDEX([1]Calculation!R:R,ROW()),0))</f>
        <v>-100</v>
      </c>
      <c r="N2407" s="8">
        <f>IF(INDEX([1]Calculation!S:S,ROW())=0,-100,ROUND(INDEX([1]Calculation!S:S,ROW()),0))</f>
        <v>-100</v>
      </c>
      <c r="O2407" s="8">
        <f>IF(INDEX([1]Calculation!T:T,ROW())=0,-100,ROUND(INDEX([1]Calculation!T:T,ROW()),0))</f>
        <v>-100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IF(INDEX([1]Calculation!L:L,ROW())=0,-100,ROUND(INDEX([1]Calculation!L:L,ROW()),0))</f>
        <v>-100</v>
      </c>
      <c r="H2408" s="8">
        <f>IF(INDEX([1]Calculation!M:M,ROW())=0,-100,ROUND(INDEX([1]Calculation!M:M,ROW()),0))</f>
        <v>-100</v>
      </c>
      <c r="I2408" s="8">
        <f>IF(INDEX([1]Calculation!N:N,ROW())=0,-100,ROUND(INDEX([1]Calculation!N:N,ROW()),0))</f>
        <v>-100</v>
      </c>
      <c r="J2408" s="8">
        <f>IF(INDEX([1]Calculation!O:O,ROW())=0,-100,ROUND(INDEX([1]Calculation!O:O,ROW()),0))</f>
        <v>-100</v>
      </c>
      <c r="K2408" s="8">
        <f>IF(INDEX([1]Calculation!P:P,ROW())=0,-100,ROUND(INDEX([1]Calculation!P:P,ROW()),0))</f>
        <v>-100</v>
      </c>
      <c r="L2408" s="8">
        <f>IF(INDEX([1]Calculation!Q:Q,ROW())=0,-100,ROUND(INDEX([1]Calculation!Q:Q,ROW()),0))</f>
        <v>-100</v>
      </c>
      <c r="M2408" s="8">
        <f>IF(INDEX([1]Calculation!R:R,ROW())=0,-100,ROUND(INDEX([1]Calculation!R:R,ROW()),0))</f>
        <v>-100</v>
      </c>
      <c r="N2408" s="8">
        <f>IF(INDEX([1]Calculation!S:S,ROW())=0,-100,ROUND(INDEX([1]Calculation!S:S,ROW()),0))</f>
        <v>-100</v>
      </c>
      <c r="O2408" s="8">
        <f>IF(INDEX([1]Calculation!T:T,ROW())=0,-100,ROUND(INDEX([1]Calculation!T:T,ROW()),0))</f>
        <v>-100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IF(INDEX([1]Calculation!L:L,ROW())=0,-100,ROUND(INDEX([1]Calculation!L:L,ROW()),0))</f>
        <v>-100</v>
      </c>
      <c r="H2409" s="8">
        <f>IF(INDEX([1]Calculation!M:M,ROW())=0,-100,ROUND(INDEX([1]Calculation!M:M,ROW()),0))</f>
        <v>-100</v>
      </c>
      <c r="I2409" s="8">
        <f>IF(INDEX([1]Calculation!N:N,ROW())=0,-100,ROUND(INDEX([1]Calculation!N:N,ROW()),0))</f>
        <v>-100</v>
      </c>
      <c r="J2409" s="8">
        <f>IF(INDEX([1]Calculation!O:O,ROW())=0,-100,ROUND(INDEX([1]Calculation!O:O,ROW()),0))</f>
        <v>-100</v>
      </c>
      <c r="K2409" s="8">
        <f>IF(INDEX([1]Calculation!P:P,ROW())=0,-100,ROUND(INDEX([1]Calculation!P:P,ROW()),0))</f>
        <v>-100</v>
      </c>
      <c r="L2409" s="8">
        <f>IF(INDEX([1]Calculation!Q:Q,ROW())=0,-100,ROUND(INDEX([1]Calculation!Q:Q,ROW()),0))</f>
        <v>-100</v>
      </c>
      <c r="M2409" s="8">
        <f>IF(INDEX([1]Calculation!R:R,ROW())=0,-100,ROUND(INDEX([1]Calculation!R:R,ROW()),0))</f>
        <v>-100</v>
      </c>
      <c r="N2409" s="8">
        <f>IF(INDEX([1]Calculation!S:S,ROW())=0,-100,ROUND(INDEX([1]Calculation!S:S,ROW()),0))</f>
        <v>-100</v>
      </c>
      <c r="O2409" s="8">
        <f>IF(INDEX([1]Calculation!T:T,ROW())=0,-100,ROUND(INDEX([1]Calculation!T:T,ROW()),0))</f>
        <v>-100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IF(INDEX([1]Calculation!L:L,ROW())=0,-100,ROUND(INDEX([1]Calculation!L:L,ROW()),0))</f>
        <v>-100</v>
      </c>
      <c r="H2410" s="8">
        <f>IF(INDEX([1]Calculation!M:M,ROW())=0,-100,ROUND(INDEX([1]Calculation!M:M,ROW()),0))</f>
        <v>-100</v>
      </c>
      <c r="I2410" s="8">
        <f>IF(INDEX([1]Calculation!N:N,ROW())=0,-100,ROUND(INDEX([1]Calculation!N:N,ROW()),0))</f>
        <v>-100</v>
      </c>
      <c r="J2410" s="8">
        <f>IF(INDEX([1]Calculation!O:O,ROW())=0,-100,ROUND(INDEX([1]Calculation!O:O,ROW()),0))</f>
        <v>-100</v>
      </c>
      <c r="K2410" s="8">
        <f>IF(INDEX([1]Calculation!P:P,ROW())=0,-100,ROUND(INDEX([1]Calculation!P:P,ROW()),0))</f>
        <v>-100</v>
      </c>
      <c r="L2410" s="8">
        <f>IF(INDEX([1]Calculation!Q:Q,ROW())=0,-100,ROUND(INDEX([1]Calculation!Q:Q,ROW()),0))</f>
        <v>-100</v>
      </c>
      <c r="M2410" s="8">
        <f>IF(INDEX([1]Calculation!R:R,ROW())=0,-100,ROUND(INDEX([1]Calculation!R:R,ROW()),0))</f>
        <v>-100</v>
      </c>
      <c r="N2410" s="8">
        <f>IF(INDEX([1]Calculation!S:S,ROW())=0,-100,ROUND(INDEX([1]Calculation!S:S,ROW()),0))</f>
        <v>-100</v>
      </c>
      <c r="O2410" s="8">
        <f>IF(INDEX([1]Calculation!T:T,ROW())=0,-100,ROUND(INDEX([1]Calculation!T:T,ROW()),0))</f>
        <v>-100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IF(INDEX([1]Calculation!L:L,ROW())=0,-100,ROUND(INDEX([1]Calculation!L:L,ROW()),0))</f>
        <v>-100</v>
      </c>
      <c r="H2411" s="8">
        <f>IF(INDEX([1]Calculation!M:M,ROW())=0,-100,ROUND(INDEX([1]Calculation!M:M,ROW()),0))</f>
        <v>-100</v>
      </c>
      <c r="I2411" s="8">
        <f>IF(INDEX([1]Calculation!N:N,ROW())=0,-100,ROUND(INDEX([1]Calculation!N:N,ROW()),0))</f>
        <v>-100</v>
      </c>
      <c r="J2411" s="8">
        <f>IF(INDEX([1]Calculation!O:O,ROW())=0,-100,ROUND(INDEX([1]Calculation!O:O,ROW()),0))</f>
        <v>-100</v>
      </c>
      <c r="K2411" s="8">
        <f>IF(INDEX([1]Calculation!P:P,ROW())=0,-100,ROUND(INDEX([1]Calculation!P:P,ROW()),0))</f>
        <v>-100</v>
      </c>
      <c r="L2411" s="8">
        <f>IF(INDEX([1]Calculation!Q:Q,ROW())=0,-100,ROUND(INDEX([1]Calculation!Q:Q,ROW()),0))</f>
        <v>-100</v>
      </c>
      <c r="M2411" s="8">
        <f>IF(INDEX([1]Calculation!R:R,ROW())=0,-100,ROUND(INDEX([1]Calculation!R:R,ROW()),0))</f>
        <v>-100</v>
      </c>
      <c r="N2411" s="8">
        <f>IF(INDEX([1]Calculation!S:S,ROW())=0,-100,ROUND(INDEX([1]Calculation!S:S,ROW()),0))</f>
        <v>-100</v>
      </c>
      <c r="O2411" s="8">
        <f>IF(INDEX([1]Calculation!T:T,ROW())=0,-100,ROUND(INDEX([1]Calculation!T:T,ROW()),0))</f>
        <v>-100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IF(INDEX([1]Calculation!L:L,ROW())=0,-100,ROUND(INDEX([1]Calculation!L:L,ROW()),0))</f>
        <v>-100</v>
      </c>
      <c r="H2412" s="8">
        <f>IF(INDEX([1]Calculation!M:M,ROW())=0,-100,ROUND(INDEX([1]Calculation!M:M,ROW()),0))</f>
        <v>-100</v>
      </c>
      <c r="I2412" s="8">
        <f>IF(INDEX([1]Calculation!N:N,ROW())=0,-100,ROUND(INDEX([1]Calculation!N:N,ROW()),0))</f>
        <v>-100</v>
      </c>
      <c r="J2412" s="8">
        <f>IF(INDEX([1]Calculation!O:O,ROW())=0,-100,ROUND(INDEX([1]Calculation!O:O,ROW()),0))</f>
        <v>-100</v>
      </c>
      <c r="K2412" s="8">
        <f>IF(INDEX([1]Calculation!P:P,ROW())=0,-100,ROUND(INDEX([1]Calculation!P:P,ROW()),0))</f>
        <v>-100</v>
      </c>
      <c r="L2412" s="8">
        <f>IF(INDEX([1]Calculation!Q:Q,ROW())=0,-100,ROUND(INDEX([1]Calculation!Q:Q,ROW()),0))</f>
        <v>-100</v>
      </c>
      <c r="M2412" s="8">
        <f>IF(INDEX([1]Calculation!R:R,ROW())=0,-100,ROUND(INDEX([1]Calculation!R:R,ROW()),0))</f>
        <v>-100</v>
      </c>
      <c r="N2412" s="8">
        <f>IF(INDEX([1]Calculation!S:S,ROW())=0,-100,ROUND(INDEX([1]Calculation!S:S,ROW()),0))</f>
        <v>-100</v>
      </c>
      <c r="O2412" s="8">
        <f>IF(INDEX([1]Calculation!T:T,ROW())=0,-100,ROUND(INDEX([1]Calculation!T:T,ROW()),0))</f>
        <v>-100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IF(INDEX([1]Calculation!L:L,ROW())=0,-100,ROUND(INDEX([1]Calculation!L:L,ROW()),0))</f>
        <v>-100</v>
      </c>
      <c r="H2413" s="8">
        <f>IF(INDEX([1]Calculation!M:M,ROW())=0,-100,ROUND(INDEX([1]Calculation!M:M,ROW()),0))</f>
        <v>-100</v>
      </c>
      <c r="I2413" s="8">
        <f>IF(INDEX([1]Calculation!N:N,ROW())=0,-100,ROUND(INDEX([1]Calculation!N:N,ROW()),0))</f>
        <v>-100</v>
      </c>
      <c r="J2413" s="8">
        <f>IF(INDEX([1]Calculation!O:O,ROW())=0,-100,ROUND(INDEX([1]Calculation!O:O,ROW()),0))</f>
        <v>-100</v>
      </c>
      <c r="K2413" s="8">
        <f>IF(INDEX([1]Calculation!P:P,ROW())=0,-100,ROUND(INDEX([1]Calculation!P:P,ROW()),0))</f>
        <v>-100</v>
      </c>
      <c r="L2413" s="8">
        <f>IF(INDEX([1]Calculation!Q:Q,ROW())=0,-100,ROUND(INDEX([1]Calculation!Q:Q,ROW()),0))</f>
        <v>-100</v>
      </c>
      <c r="M2413" s="8">
        <f>IF(INDEX([1]Calculation!R:R,ROW())=0,-100,ROUND(INDEX([1]Calculation!R:R,ROW()),0))</f>
        <v>-100</v>
      </c>
      <c r="N2413" s="8">
        <f>IF(INDEX([1]Calculation!S:S,ROW())=0,-100,ROUND(INDEX([1]Calculation!S:S,ROW()),0))</f>
        <v>-100</v>
      </c>
      <c r="O2413" s="8">
        <f>IF(INDEX([1]Calculation!T:T,ROW())=0,-100,ROUND(INDEX([1]Calculation!T:T,ROW()),0))</f>
        <v>-100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IF(INDEX([1]Calculation!L:L,ROW())=0,-100,ROUND(INDEX([1]Calculation!L:L,ROW()),0))</f>
        <v>-100</v>
      </c>
      <c r="H2414" s="8">
        <f>IF(INDEX([1]Calculation!M:M,ROW())=0,-100,ROUND(INDEX([1]Calculation!M:M,ROW()),0))</f>
        <v>-100</v>
      </c>
      <c r="I2414" s="8">
        <f>IF(INDEX([1]Calculation!N:N,ROW())=0,-100,ROUND(INDEX([1]Calculation!N:N,ROW()),0))</f>
        <v>-100</v>
      </c>
      <c r="J2414" s="8">
        <f>IF(INDEX([1]Calculation!O:O,ROW())=0,-100,ROUND(INDEX([1]Calculation!O:O,ROW()),0))</f>
        <v>-100</v>
      </c>
      <c r="K2414" s="8">
        <f>IF(INDEX([1]Calculation!P:P,ROW())=0,-100,ROUND(INDEX([1]Calculation!P:P,ROW()),0))</f>
        <v>-100</v>
      </c>
      <c r="L2414" s="8">
        <f>IF(INDEX([1]Calculation!Q:Q,ROW())=0,-100,ROUND(INDEX([1]Calculation!Q:Q,ROW()),0))</f>
        <v>-100</v>
      </c>
      <c r="M2414" s="8">
        <f>IF(INDEX([1]Calculation!R:R,ROW())=0,-100,ROUND(INDEX([1]Calculation!R:R,ROW()),0))</f>
        <v>-100</v>
      </c>
      <c r="N2414" s="8">
        <f>IF(INDEX([1]Calculation!S:S,ROW())=0,-100,ROUND(INDEX([1]Calculation!S:S,ROW()),0))</f>
        <v>-100</v>
      </c>
      <c r="O2414" s="8">
        <f>IF(INDEX([1]Calculation!T:T,ROW())=0,-100,ROUND(INDEX([1]Calculation!T:T,ROW()),0))</f>
        <v>-100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IF(INDEX([1]Calculation!L:L,ROW())=0,-100,ROUND(INDEX([1]Calculation!L:L,ROW()),0))</f>
        <v>-100</v>
      </c>
      <c r="H2415" s="8">
        <f>IF(INDEX([1]Calculation!M:M,ROW())=0,-100,ROUND(INDEX([1]Calculation!M:M,ROW()),0))</f>
        <v>-100</v>
      </c>
      <c r="I2415" s="8">
        <f>IF(INDEX([1]Calculation!N:N,ROW())=0,-100,ROUND(INDEX([1]Calculation!N:N,ROW()),0))</f>
        <v>-100</v>
      </c>
      <c r="J2415" s="8">
        <f>IF(INDEX([1]Calculation!O:O,ROW())=0,-100,ROUND(INDEX([1]Calculation!O:O,ROW()),0))</f>
        <v>-100</v>
      </c>
      <c r="K2415" s="8">
        <f>IF(INDEX([1]Calculation!P:P,ROW())=0,-100,ROUND(INDEX([1]Calculation!P:P,ROW()),0))</f>
        <v>-100</v>
      </c>
      <c r="L2415" s="8">
        <f>IF(INDEX([1]Calculation!Q:Q,ROW())=0,-100,ROUND(INDEX([1]Calculation!Q:Q,ROW()),0))</f>
        <v>-100</v>
      </c>
      <c r="M2415" s="8">
        <f>IF(INDEX([1]Calculation!R:R,ROW())=0,-100,ROUND(INDEX([1]Calculation!R:R,ROW()),0))</f>
        <v>-100</v>
      </c>
      <c r="N2415" s="8">
        <f>IF(INDEX([1]Calculation!S:S,ROW())=0,-100,ROUND(INDEX([1]Calculation!S:S,ROW()),0))</f>
        <v>-100</v>
      </c>
      <c r="O2415" s="8">
        <f>IF(INDEX([1]Calculation!T:T,ROW())=0,-100,ROUND(INDEX([1]Calculation!T:T,ROW()),0))</f>
        <v>-100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IF(INDEX([1]Calculation!L:L,ROW())=0,-100,ROUND(INDEX([1]Calculation!L:L,ROW()),0))</f>
        <v>-100</v>
      </c>
      <c r="H2416" s="8">
        <f>IF(INDEX([1]Calculation!M:M,ROW())=0,-100,ROUND(INDEX([1]Calculation!M:M,ROW()),0))</f>
        <v>-100</v>
      </c>
      <c r="I2416" s="8">
        <f>IF(INDEX([1]Calculation!N:N,ROW())=0,-100,ROUND(INDEX([1]Calculation!N:N,ROW()),0))</f>
        <v>-100</v>
      </c>
      <c r="J2416" s="8">
        <f>IF(INDEX([1]Calculation!O:O,ROW())=0,-100,ROUND(INDEX([1]Calculation!O:O,ROW()),0))</f>
        <v>-100</v>
      </c>
      <c r="K2416" s="8">
        <f>IF(INDEX([1]Calculation!P:P,ROW())=0,-100,ROUND(INDEX([1]Calculation!P:P,ROW()),0))</f>
        <v>-100</v>
      </c>
      <c r="L2416" s="8">
        <f>IF(INDEX([1]Calculation!Q:Q,ROW())=0,-100,ROUND(INDEX([1]Calculation!Q:Q,ROW()),0))</f>
        <v>-100</v>
      </c>
      <c r="M2416" s="8">
        <f>IF(INDEX([1]Calculation!R:R,ROW())=0,-100,ROUND(INDEX([1]Calculation!R:R,ROW()),0))</f>
        <v>-100</v>
      </c>
      <c r="N2416" s="8">
        <f>IF(INDEX([1]Calculation!S:S,ROW())=0,-100,ROUND(INDEX([1]Calculation!S:S,ROW()),0))</f>
        <v>-100</v>
      </c>
      <c r="O2416" s="8">
        <f>IF(INDEX([1]Calculation!T:T,ROW())=0,-100,ROUND(INDEX([1]Calculation!T:T,ROW()),0))</f>
        <v>-100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IF(INDEX([1]Calculation!L:L,ROW())=0,-100,ROUND(INDEX([1]Calculation!L:L,ROW()),0))</f>
        <v>-100</v>
      </c>
      <c r="H2417" s="8">
        <f>IF(INDEX([1]Calculation!M:M,ROW())=0,-100,ROUND(INDEX([1]Calculation!M:M,ROW()),0))</f>
        <v>-100</v>
      </c>
      <c r="I2417" s="8">
        <f>IF(INDEX([1]Calculation!N:N,ROW())=0,-100,ROUND(INDEX([1]Calculation!N:N,ROW()),0))</f>
        <v>-100</v>
      </c>
      <c r="J2417" s="8">
        <f>IF(INDEX([1]Calculation!O:O,ROW())=0,-100,ROUND(INDEX([1]Calculation!O:O,ROW()),0))</f>
        <v>-100</v>
      </c>
      <c r="K2417" s="8">
        <f>IF(INDEX([1]Calculation!P:P,ROW())=0,-100,ROUND(INDEX([1]Calculation!P:P,ROW()),0))</f>
        <v>-100</v>
      </c>
      <c r="L2417" s="8">
        <f>IF(INDEX([1]Calculation!Q:Q,ROW())=0,-100,ROUND(INDEX([1]Calculation!Q:Q,ROW()),0))</f>
        <v>-100</v>
      </c>
      <c r="M2417" s="8">
        <f>IF(INDEX([1]Calculation!R:R,ROW())=0,-100,ROUND(INDEX([1]Calculation!R:R,ROW()),0))</f>
        <v>-100</v>
      </c>
      <c r="N2417" s="8">
        <f>IF(INDEX([1]Calculation!S:S,ROW())=0,-100,ROUND(INDEX([1]Calculation!S:S,ROW()),0))</f>
        <v>-100</v>
      </c>
      <c r="O2417" s="8">
        <f>IF(INDEX([1]Calculation!T:T,ROW())=0,-100,ROUND(INDEX([1]Calculation!T:T,ROW()),0))</f>
        <v>-100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IF(INDEX([1]Calculation!L:L,ROW())=0,-100,ROUND(INDEX([1]Calculation!L:L,ROW()),0))</f>
        <v>-100</v>
      </c>
      <c r="H2418" s="8">
        <f>IF(INDEX([1]Calculation!M:M,ROW())=0,-100,ROUND(INDEX([1]Calculation!M:M,ROW()),0))</f>
        <v>-100</v>
      </c>
      <c r="I2418" s="8">
        <f>IF(INDEX([1]Calculation!N:N,ROW())=0,-100,ROUND(INDEX([1]Calculation!N:N,ROW()),0))</f>
        <v>-100</v>
      </c>
      <c r="J2418" s="8">
        <f>IF(INDEX([1]Calculation!O:O,ROW())=0,-100,ROUND(INDEX([1]Calculation!O:O,ROW()),0))</f>
        <v>-100</v>
      </c>
      <c r="K2418" s="8">
        <f>IF(INDEX([1]Calculation!P:P,ROW())=0,-100,ROUND(INDEX([1]Calculation!P:P,ROW()),0))</f>
        <v>-100</v>
      </c>
      <c r="L2418" s="8">
        <f>IF(INDEX([1]Calculation!Q:Q,ROW())=0,-100,ROUND(INDEX([1]Calculation!Q:Q,ROW()),0))</f>
        <v>-100</v>
      </c>
      <c r="M2418" s="8">
        <f>IF(INDEX([1]Calculation!R:R,ROW())=0,-100,ROUND(INDEX([1]Calculation!R:R,ROW()),0))</f>
        <v>-100</v>
      </c>
      <c r="N2418" s="8">
        <f>IF(INDEX([1]Calculation!S:S,ROW())=0,-100,ROUND(INDEX([1]Calculation!S:S,ROW()),0))</f>
        <v>-100</v>
      </c>
      <c r="O2418" s="8">
        <f>IF(INDEX([1]Calculation!T:T,ROW())=0,-100,ROUND(INDEX([1]Calculation!T:T,ROW()),0))</f>
        <v>-100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IF(INDEX([1]Calculation!L:L,ROW())=0,-100,ROUND(INDEX([1]Calculation!L:L,ROW()),0))</f>
        <v>-100</v>
      </c>
      <c r="H2419" s="8">
        <f>IF(INDEX([1]Calculation!M:M,ROW())=0,-100,ROUND(INDEX([1]Calculation!M:M,ROW()),0))</f>
        <v>-100</v>
      </c>
      <c r="I2419" s="8">
        <f>IF(INDEX([1]Calculation!N:N,ROW())=0,-100,ROUND(INDEX([1]Calculation!N:N,ROW()),0))</f>
        <v>-100</v>
      </c>
      <c r="J2419" s="8">
        <f>IF(INDEX([1]Calculation!O:O,ROW())=0,-100,ROUND(INDEX([1]Calculation!O:O,ROW()),0))</f>
        <v>-100</v>
      </c>
      <c r="K2419" s="8">
        <f>IF(INDEX([1]Calculation!P:P,ROW())=0,-100,ROUND(INDEX([1]Calculation!P:P,ROW()),0))</f>
        <v>-100</v>
      </c>
      <c r="L2419" s="8">
        <f>IF(INDEX([1]Calculation!Q:Q,ROW())=0,-100,ROUND(INDEX([1]Calculation!Q:Q,ROW()),0))</f>
        <v>-100</v>
      </c>
      <c r="M2419" s="8">
        <f>IF(INDEX([1]Calculation!R:R,ROW())=0,-100,ROUND(INDEX([1]Calculation!R:R,ROW()),0))</f>
        <v>-100</v>
      </c>
      <c r="N2419" s="8">
        <f>IF(INDEX([1]Calculation!S:S,ROW())=0,-100,ROUND(INDEX([1]Calculation!S:S,ROW()),0))</f>
        <v>-100</v>
      </c>
      <c r="O2419" s="8">
        <f>IF(INDEX([1]Calculation!T:T,ROW())=0,-100,ROUND(INDEX([1]Calculation!T:T,ROW()),0))</f>
        <v>-100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IF(INDEX([1]Calculation!L:L,ROW())=0,-100,ROUND(INDEX([1]Calculation!L:L,ROW()),0))</f>
        <v>-100</v>
      </c>
      <c r="H2420" s="8">
        <f>IF(INDEX([1]Calculation!M:M,ROW())=0,-100,ROUND(INDEX([1]Calculation!M:M,ROW()),0))</f>
        <v>-100</v>
      </c>
      <c r="I2420" s="8">
        <f>IF(INDEX([1]Calculation!N:N,ROW())=0,-100,ROUND(INDEX([1]Calculation!N:N,ROW()),0))</f>
        <v>-100</v>
      </c>
      <c r="J2420" s="8">
        <f>IF(INDEX([1]Calculation!O:O,ROW())=0,-100,ROUND(INDEX([1]Calculation!O:O,ROW()),0))</f>
        <v>-100</v>
      </c>
      <c r="K2420" s="8">
        <f>IF(INDEX([1]Calculation!P:P,ROW())=0,-100,ROUND(INDEX([1]Calculation!P:P,ROW()),0))</f>
        <v>-100</v>
      </c>
      <c r="L2420" s="8">
        <f>IF(INDEX([1]Calculation!Q:Q,ROW())=0,-100,ROUND(INDEX([1]Calculation!Q:Q,ROW()),0))</f>
        <v>-100</v>
      </c>
      <c r="M2420" s="8">
        <f>IF(INDEX([1]Calculation!R:R,ROW())=0,-100,ROUND(INDEX([1]Calculation!R:R,ROW()),0))</f>
        <v>-100</v>
      </c>
      <c r="N2420" s="8">
        <f>IF(INDEX([1]Calculation!S:S,ROW())=0,-100,ROUND(INDEX([1]Calculation!S:S,ROW()),0))</f>
        <v>-100</v>
      </c>
      <c r="O2420" s="8">
        <f>IF(INDEX([1]Calculation!T:T,ROW())=0,-100,ROUND(INDEX([1]Calculation!T:T,ROW()),0))</f>
        <v>-100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IF(INDEX([1]Calculation!L:L,ROW())=0,-100,ROUND(INDEX([1]Calculation!L:L,ROW()),0))</f>
        <v>-100</v>
      </c>
      <c r="H2421" s="8">
        <f>IF(INDEX([1]Calculation!M:M,ROW())=0,-100,ROUND(INDEX([1]Calculation!M:M,ROW()),0))</f>
        <v>-100</v>
      </c>
      <c r="I2421" s="8">
        <f>IF(INDEX([1]Calculation!N:N,ROW())=0,-100,ROUND(INDEX([1]Calculation!N:N,ROW()),0))</f>
        <v>-100</v>
      </c>
      <c r="J2421" s="8">
        <f>IF(INDEX([1]Calculation!O:O,ROW())=0,-100,ROUND(INDEX([1]Calculation!O:O,ROW()),0))</f>
        <v>-100</v>
      </c>
      <c r="K2421" s="8">
        <f>IF(INDEX([1]Calculation!P:P,ROW())=0,-100,ROUND(INDEX([1]Calculation!P:P,ROW()),0))</f>
        <v>-100</v>
      </c>
      <c r="L2421" s="8">
        <f>IF(INDEX([1]Calculation!Q:Q,ROW())=0,-100,ROUND(INDEX([1]Calculation!Q:Q,ROW()),0))</f>
        <v>-100</v>
      </c>
      <c r="M2421" s="8">
        <f>IF(INDEX([1]Calculation!R:R,ROW())=0,-100,ROUND(INDEX([1]Calculation!R:R,ROW()),0))</f>
        <v>-100</v>
      </c>
      <c r="N2421" s="8">
        <f>IF(INDEX([1]Calculation!S:S,ROW())=0,-100,ROUND(INDEX([1]Calculation!S:S,ROW()),0))</f>
        <v>-100</v>
      </c>
      <c r="O2421" s="8">
        <f>IF(INDEX([1]Calculation!T:T,ROW())=0,-100,ROUND(INDEX([1]Calculation!T:T,ROW()),0))</f>
        <v>-100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IF(INDEX([1]Calculation!L:L,ROW())=0,-100,ROUND(INDEX([1]Calculation!L:L,ROW()),0))</f>
        <v>-100</v>
      </c>
      <c r="H2422" s="8">
        <f>IF(INDEX([1]Calculation!M:M,ROW())=0,-100,ROUND(INDEX([1]Calculation!M:M,ROW()),0))</f>
        <v>-100</v>
      </c>
      <c r="I2422" s="8">
        <f>IF(INDEX([1]Calculation!N:N,ROW())=0,-100,ROUND(INDEX([1]Calculation!N:N,ROW()),0))</f>
        <v>-100</v>
      </c>
      <c r="J2422" s="8">
        <f>IF(INDEX([1]Calculation!O:O,ROW())=0,-100,ROUND(INDEX([1]Calculation!O:O,ROW()),0))</f>
        <v>-100</v>
      </c>
      <c r="K2422" s="8">
        <f>IF(INDEX([1]Calculation!P:P,ROW())=0,-100,ROUND(INDEX([1]Calculation!P:P,ROW()),0))</f>
        <v>-100</v>
      </c>
      <c r="L2422" s="8">
        <f>IF(INDEX([1]Calculation!Q:Q,ROW())=0,-100,ROUND(INDEX([1]Calculation!Q:Q,ROW()),0))</f>
        <v>-100</v>
      </c>
      <c r="M2422" s="8">
        <f>IF(INDEX([1]Calculation!R:R,ROW())=0,-100,ROUND(INDEX([1]Calculation!R:R,ROW()),0))</f>
        <v>-100</v>
      </c>
      <c r="N2422" s="8">
        <f>IF(INDEX([1]Calculation!S:S,ROW())=0,-100,ROUND(INDEX([1]Calculation!S:S,ROW()),0))</f>
        <v>-100</v>
      </c>
      <c r="O2422" s="8">
        <f>IF(INDEX([1]Calculation!T:T,ROW())=0,-100,ROUND(INDEX([1]Calculation!T:T,ROW()),0))</f>
        <v>-100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IF(INDEX([1]Calculation!L:L,ROW())=0,-100,ROUND(INDEX([1]Calculation!L:L,ROW()),0))</f>
        <v>-100</v>
      </c>
      <c r="H2423" s="8">
        <f>IF(INDEX([1]Calculation!M:M,ROW())=0,-100,ROUND(INDEX([1]Calculation!M:M,ROW()),0))</f>
        <v>-100</v>
      </c>
      <c r="I2423" s="8">
        <f>IF(INDEX([1]Calculation!N:N,ROW())=0,-100,ROUND(INDEX([1]Calculation!N:N,ROW()),0))</f>
        <v>-100</v>
      </c>
      <c r="J2423" s="8">
        <f>IF(INDEX([1]Calculation!O:O,ROW())=0,-100,ROUND(INDEX([1]Calculation!O:O,ROW()),0))</f>
        <v>-100</v>
      </c>
      <c r="K2423" s="8">
        <f>IF(INDEX([1]Calculation!P:P,ROW())=0,-100,ROUND(INDEX([1]Calculation!P:P,ROW()),0))</f>
        <v>-100</v>
      </c>
      <c r="L2423" s="8">
        <f>IF(INDEX([1]Calculation!Q:Q,ROW())=0,-100,ROUND(INDEX([1]Calculation!Q:Q,ROW()),0))</f>
        <v>-100</v>
      </c>
      <c r="M2423" s="8">
        <f>IF(INDEX([1]Calculation!R:R,ROW())=0,-100,ROUND(INDEX([1]Calculation!R:R,ROW()),0))</f>
        <v>-100</v>
      </c>
      <c r="N2423" s="8">
        <f>IF(INDEX([1]Calculation!S:S,ROW())=0,-100,ROUND(INDEX([1]Calculation!S:S,ROW()),0))</f>
        <v>-100</v>
      </c>
      <c r="O2423" s="8">
        <f>IF(INDEX([1]Calculation!T:T,ROW())=0,-100,ROUND(INDEX([1]Calculation!T:T,ROW()),0))</f>
        <v>-100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IF(INDEX([1]Calculation!L:L,ROW())=0,-100,ROUND(INDEX([1]Calculation!L:L,ROW()),0))</f>
        <v>-100</v>
      </c>
      <c r="H2424" s="8">
        <f>IF(INDEX([1]Calculation!M:M,ROW())=0,-100,ROUND(INDEX([1]Calculation!M:M,ROW()),0))</f>
        <v>-100</v>
      </c>
      <c r="I2424" s="8">
        <f>IF(INDEX([1]Calculation!N:N,ROW())=0,-100,ROUND(INDEX([1]Calculation!N:N,ROW()),0))</f>
        <v>-100</v>
      </c>
      <c r="J2424" s="8">
        <f>IF(INDEX([1]Calculation!O:O,ROW())=0,-100,ROUND(INDEX([1]Calculation!O:O,ROW()),0))</f>
        <v>-100</v>
      </c>
      <c r="K2424" s="8">
        <f>IF(INDEX([1]Calculation!P:P,ROW())=0,-100,ROUND(INDEX([1]Calculation!P:P,ROW()),0))</f>
        <v>-100</v>
      </c>
      <c r="L2424" s="8">
        <f>IF(INDEX([1]Calculation!Q:Q,ROW())=0,-100,ROUND(INDEX([1]Calculation!Q:Q,ROW()),0))</f>
        <v>-100</v>
      </c>
      <c r="M2424" s="8">
        <f>IF(INDEX([1]Calculation!R:R,ROW())=0,-100,ROUND(INDEX([1]Calculation!R:R,ROW()),0))</f>
        <v>-100</v>
      </c>
      <c r="N2424" s="8">
        <f>IF(INDEX([1]Calculation!S:S,ROW())=0,-100,ROUND(INDEX([1]Calculation!S:S,ROW()),0))</f>
        <v>-100</v>
      </c>
      <c r="O2424" s="8">
        <f>IF(INDEX([1]Calculation!T:T,ROW())=0,-100,ROUND(INDEX([1]Calculation!T:T,ROW()),0))</f>
        <v>-100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IF(INDEX([1]Calculation!L:L,ROW())=0,-100,ROUND(INDEX([1]Calculation!L:L,ROW()),0))</f>
        <v>-100</v>
      </c>
      <c r="H2425" s="8">
        <f>IF(INDEX([1]Calculation!M:M,ROW())=0,-100,ROUND(INDEX([1]Calculation!M:M,ROW()),0))</f>
        <v>-100</v>
      </c>
      <c r="I2425" s="8">
        <f>IF(INDEX([1]Calculation!N:N,ROW())=0,-100,ROUND(INDEX([1]Calculation!N:N,ROW()),0))</f>
        <v>-100</v>
      </c>
      <c r="J2425" s="8">
        <f>IF(INDEX([1]Calculation!O:O,ROW())=0,-100,ROUND(INDEX([1]Calculation!O:O,ROW()),0))</f>
        <v>-100</v>
      </c>
      <c r="K2425" s="8">
        <f>IF(INDEX([1]Calculation!P:P,ROW())=0,-100,ROUND(INDEX([1]Calculation!P:P,ROW()),0))</f>
        <v>-100</v>
      </c>
      <c r="L2425" s="8">
        <f>IF(INDEX([1]Calculation!Q:Q,ROW())=0,-100,ROUND(INDEX([1]Calculation!Q:Q,ROW()),0))</f>
        <v>-100</v>
      </c>
      <c r="M2425" s="8">
        <f>IF(INDEX([1]Calculation!R:R,ROW())=0,-100,ROUND(INDEX([1]Calculation!R:R,ROW()),0))</f>
        <v>-100</v>
      </c>
      <c r="N2425" s="8">
        <f>IF(INDEX([1]Calculation!S:S,ROW())=0,-100,ROUND(INDEX([1]Calculation!S:S,ROW()),0))</f>
        <v>-100</v>
      </c>
      <c r="O2425" s="8">
        <f>IF(INDEX([1]Calculation!T:T,ROW())=0,-100,ROUND(INDEX([1]Calculation!T:T,ROW()),0))</f>
        <v>-100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IF(INDEX([1]Calculation!L:L,ROW())=0,-100,ROUND(INDEX([1]Calculation!L:L,ROW()),0))</f>
        <v>-100</v>
      </c>
      <c r="H2426" s="8">
        <f>IF(INDEX([1]Calculation!M:M,ROW())=0,-100,ROUND(INDEX([1]Calculation!M:M,ROW()),0))</f>
        <v>-100</v>
      </c>
      <c r="I2426" s="8">
        <f>IF(INDEX([1]Calculation!N:N,ROW())=0,-100,ROUND(INDEX([1]Calculation!N:N,ROW()),0))</f>
        <v>-100</v>
      </c>
      <c r="J2426" s="8">
        <f>IF(INDEX([1]Calculation!O:O,ROW())=0,-100,ROUND(INDEX([1]Calculation!O:O,ROW()),0))</f>
        <v>-100</v>
      </c>
      <c r="K2426" s="8">
        <f>IF(INDEX([1]Calculation!P:P,ROW())=0,-100,ROUND(INDEX([1]Calculation!P:P,ROW()),0))</f>
        <v>-100</v>
      </c>
      <c r="L2426" s="8">
        <f>IF(INDEX([1]Calculation!Q:Q,ROW())=0,-100,ROUND(INDEX([1]Calculation!Q:Q,ROW()),0))</f>
        <v>-100</v>
      </c>
      <c r="M2426" s="8">
        <f>IF(INDEX([1]Calculation!R:R,ROW())=0,-100,ROUND(INDEX([1]Calculation!R:R,ROW()),0))</f>
        <v>-100</v>
      </c>
      <c r="N2426" s="8">
        <f>IF(INDEX([1]Calculation!S:S,ROW())=0,-100,ROUND(INDEX([1]Calculation!S:S,ROW()),0))</f>
        <v>-100</v>
      </c>
      <c r="O2426" s="8">
        <f>IF(INDEX([1]Calculation!T:T,ROW())=0,-100,ROUND(INDEX([1]Calculation!T:T,ROW()),0))</f>
        <v>-100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IF(INDEX([1]Calculation!L:L,ROW())=0,-100,ROUND(INDEX([1]Calculation!L:L,ROW()),0))</f>
        <v>-100</v>
      </c>
      <c r="H2427" s="8">
        <f>IF(INDEX([1]Calculation!M:M,ROW())=0,-100,ROUND(INDEX([1]Calculation!M:M,ROW()),0))</f>
        <v>-100</v>
      </c>
      <c r="I2427" s="8">
        <f>IF(INDEX([1]Calculation!N:N,ROW())=0,-100,ROUND(INDEX([1]Calculation!N:N,ROW()),0))</f>
        <v>-100</v>
      </c>
      <c r="J2427" s="8">
        <f>IF(INDEX([1]Calculation!O:O,ROW())=0,-100,ROUND(INDEX([1]Calculation!O:O,ROW()),0))</f>
        <v>-100</v>
      </c>
      <c r="K2427" s="8">
        <f>IF(INDEX([1]Calculation!P:P,ROW())=0,-100,ROUND(INDEX([1]Calculation!P:P,ROW()),0))</f>
        <v>-100</v>
      </c>
      <c r="L2427" s="8">
        <f>IF(INDEX([1]Calculation!Q:Q,ROW())=0,-100,ROUND(INDEX([1]Calculation!Q:Q,ROW()),0))</f>
        <v>-100</v>
      </c>
      <c r="M2427" s="8">
        <f>IF(INDEX([1]Calculation!R:R,ROW())=0,-100,ROUND(INDEX([1]Calculation!R:R,ROW()),0))</f>
        <v>-100</v>
      </c>
      <c r="N2427" s="8">
        <f>IF(INDEX([1]Calculation!S:S,ROW())=0,-100,ROUND(INDEX([1]Calculation!S:S,ROW()),0))</f>
        <v>-100</v>
      </c>
      <c r="O2427" s="8">
        <f>IF(INDEX([1]Calculation!T:T,ROW())=0,-100,ROUND(INDEX([1]Calculation!T:T,ROW()),0))</f>
        <v>-100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IF(INDEX([1]Calculation!L:L,ROW())=0,-100,ROUND(INDEX([1]Calculation!L:L,ROW()),0))</f>
        <v>-100</v>
      </c>
      <c r="H2428" s="8">
        <f>IF(INDEX([1]Calculation!M:M,ROW())=0,-100,ROUND(INDEX([1]Calculation!M:M,ROW()),0))</f>
        <v>-100</v>
      </c>
      <c r="I2428" s="8">
        <f>IF(INDEX([1]Calculation!N:N,ROW())=0,-100,ROUND(INDEX([1]Calculation!N:N,ROW()),0))</f>
        <v>-100</v>
      </c>
      <c r="J2428" s="8">
        <f>IF(INDEX([1]Calculation!O:O,ROW())=0,-100,ROUND(INDEX([1]Calculation!O:O,ROW()),0))</f>
        <v>-100</v>
      </c>
      <c r="K2428" s="8">
        <f>IF(INDEX([1]Calculation!P:P,ROW())=0,-100,ROUND(INDEX([1]Calculation!P:P,ROW()),0))</f>
        <v>-100</v>
      </c>
      <c r="L2428" s="8">
        <f>IF(INDEX([1]Calculation!Q:Q,ROW())=0,-100,ROUND(INDEX([1]Calculation!Q:Q,ROW()),0))</f>
        <v>-100</v>
      </c>
      <c r="M2428" s="8">
        <f>IF(INDEX([1]Calculation!R:R,ROW())=0,-100,ROUND(INDEX([1]Calculation!R:R,ROW()),0))</f>
        <v>-100</v>
      </c>
      <c r="N2428" s="8">
        <f>IF(INDEX([1]Calculation!S:S,ROW())=0,-100,ROUND(INDEX([1]Calculation!S:S,ROW()),0))</f>
        <v>-100</v>
      </c>
      <c r="O2428" s="8">
        <f>IF(INDEX([1]Calculation!T:T,ROW())=0,-100,ROUND(INDEX([1]Calculation!T:T,ROW()),0))</f>
        <v>-100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IF(INDEX([1]Calculation!L:L,ROW())=0,-100,ROUND(INDEX([1]Calculation!L:L,ROW()),0))</f>
        <v>-100</v>
      </c>
      <c r="H2429" s="8">
        <f>IF(INDEX([1]Calculation!M:M,ROW())=0,-100,ROUND(INDEX([1]Calculation!M:M,ROW()),0))</f>
        <v>-100</v>
      </c>
      <c r="I2429" s="8">
        <f>IF(INDEX([1]Calculation!N:N,ROW())=0,-100,ROUND(INDEX([1]Calculation!N:N,ROW()),0))</f>
        <v>-100</v>
      </c>
      <c r="J2429" s="8">
        <f>IF(INDEX([1]Calculation!O:O,ROW())=0,-100,ROUND(INDEX([1]Calculation!O:O,ROW()),0))</f>
        <v>-100</v>
      </c>
      <c r="K2429" s="8">
        <f>IF(INDEX([1]Calculation!P:P,ROW())=0,-100,ROUND(INDEX([1]Calculation!P:P,ROW()),0))</f>
        <v>-100</v>
      </c>
      <c r="L2429" s="8">
        <f>IF(INDEX([1]Calculation!Q:Q,ROW())=0,-100,ROUND(INDEX([1]Calculation!Q:Q,ROW()),0))</f>
        <v>-100</v>
      </c>
      <c r="M2429" s="8">
        <f>IF(INDEX([1]Calculation!R:R,ROW())=0,-100,ROUND(INDEX([1]Calculation!R:R,ROW()),0))</f>
        <v>-100</v>
      </c>
      <c r="N2429" s="8">
        <f>IF(INDEX([1]Calculation!S:S,ROW())=0,-100,ROUND(INDEX([1]Calculation!S:S,ROW()),0))</f>
        <v>-100</v>
      </c>
      <c r="O2429" s="8">
        <f>IF(INDEX([1]Calculation!T:T,ROW())=0,-100,ROUND(INDEX([1]Calculation!T:T,ROW()),0))</f>
        <v>-100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IF(INDEX([1]Calculation!L:L,ROW())=0,-100,ROUND(INDEX([1]Calculation!L:L,ROW()),0))</f>
        <v>-100</v>
      </c>
      <c r="H2430" s="8">
        <f>IF(INDEX([1]Calculation!M:M,ROW())=0,-100,ROUND(INDEX([1]Calculation!M:M,ROW()),0))</f>
        <v>-100</v>
      </c>
      <c r="I2430" s="8">
        <f>IF(INDEX([1]Calculation!N:N,ROW())=0,-100,ROUND(INDEX([1]Calculation!N:N,ROW()),0))</f>
        <v>-100</v>
      </c>
      <c r="J2430" s="8">
        <f>IF(INDEX([1]Calculation!O:O,ROW())=0,-100,ROUND(INDEX([1]Calculation!O:O,ROW()),0))</f>
        <v>-100</v>
      </c>
      <c r="K2430" s="8">
        <f>IF(INDEX([1]Calculation!P:P,ROW())=0,-100,ROUND(INDEX([1]Calculation!P:P,ROW()),0))</f>
        <v>-100</v>
      </c>
      <c r="L2430" s="8">
        <f>IF(INDEX([1]Calculation!Q:Q,ROW())=0,-100,ROUND(INDEX([1]Calculation!Q:Q,ROW()),0))</f>
        <v>-100</v>
      </c>
      <c r="M2430" s="8">
        <f>IF(INDEX([1]Calculation!R:R,ROW())=0,-100,ROUND(INDEX([1]Calculation!R:R,ROW()),0))</f>
        <v>-100</v>
      </c>
      <c r="N2430" s="8">
        <f>IF(INDEX([1]Calculation!S:S,ROW())=0,-100,ROUND(INDEX([1]Calculation!S:S,ROW()),0))</f>
        <v>-100</v>
      </c>
      <c r="O2430" s="8">
        <f>IF(INDEX([1]Calculation!T:T,ROW())=0,-100,ROUND(INDEX([1]Calculation!T:T,ROW()),0))</f>
        <v>-100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IF(INDEX([1]Calculation!L:L,ROW())=0,-100,ROUND(INDEX([1]Calculation!L:L,ROW()),0))</f>
        <v>-100</v>
      </c>
      <c r="H2431" s="8">
        <f>IF(INDEX([1]Calculation!M:M,ROW())=0,-100,ROUND(INDEX([1]Calculation!M:M,ROW()),0))</f>
        <v>-100</v>
      </c>
      <c r="I2431" s="8">
        <f>IF(INDEX([1]Calculation!N:N,ROW())=0,-100,ROUND(INDEX([1]Calculation!N:N,ROW()),0))</f>
        <v>-100</v>
      </c>
      <c r="J2431" s="8">
        <f>IF(INDEX([1]Calculation!O:O,ROW())=0,-100,ROUND(INDEX([1]Calculation!O:O,ROW()),0))</f>
        <v>-100</v>
      </c>
      <c r="K2431" s="8">
        <f>IF(INDEX([1]Calculation!P:P,ROW())=0,-100,ROUND(INDEX([1]Calculation!P:P,ROW()),0))</f>
        <v>-100</v>
      </c>
      <c r="L2431" s="8">
        <f>IF(INDEX([1]Calculation!Q:Q,ROW())=0,-100,ROUND(INDEX([1]Calculation!Q:Q,ROW()),0))</f>
        <v>-100</v>
      </c>
      <c r="M2431" s="8">
        <f>IF(INDEX([1]Calculation!R:R,ROW())=0,-100,ROUND(INDEX([1]Calculation!R:R,ROW()),0))</f>
        <v>-100</v>
      </c>
      <c r="N2431" s="8">
        <f>IF(INDEX([1]Calculation!S:S,ROW())=0,-100,ROUND(INDEX([1]Calculation!S:S,ROW()),0))</f>
        <v>-100</v>
      </c>
      <c r="O2431" s="8">
        <f>IF(INDEX([1]Calculation!T:T,ROW())=0,-100,ROUND(INDEX([1]Calculation!T:T,ROW()),0))</f>
        <v>-100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IF(INDEX([1]Calculation!L:L,ROW())=0,-100,ROUND(INDEX([1]Calculation!L:L,ROW()),0))</f>
        <v>-100</v>
      </c>
      <c r="H2432" s="8">
        <f>IF(INDEX([1]Calculation!M:M,ROW())=0,-100,ROUND(INDEX([1]Calculation!M:M,ROW()),0))</f>
        <v>-100</v>
      </c>
      <c r="I2432" s="8">
        <f>IF(INDEX([1]Calculation!N:N,ROW())=0,-100,ROUND(INDEX([1]Calculation!N:N,ROW()),0))</f>
        <v>-100</v>
      </c>
      <c r="J2432" s="8">
        <f>IF(INDEX([1]Calculation!O:O,ROW())=0,-100,ROUND(INDEX([1]Calculation!O:O,ROW()),0))</f>
        <v>-100</v>
      </c>
      <c r="K2432" s="8">
        <f>IF(INDEX([1]Calculation!P:P,ROW())=0,-100,ROUND(INDEX([1]Calculation!P:P,ROW()),0))</f>
        <v>-100</v>
      </c>
      <c r="L2432" s="8">
        <f>IF(INDEX([1]Calculation!Q:Q,ROW())=0,-100,ROUND(INDEX([1]Calculation!Q:Q,ROW()),0))</f>
        <v>-100</v>
      </c>
      <c r="M2432" s="8">
        <f>IF(INDEX([1]Calculation!R:R,ROW())=0,-100,ROUND(INDEX([1]Calculation!R:R,ROW()),0))</f>
        <v>-100</v>
      </c>
      <c r="N2432" s="8">
        <f>IF(INDEX([1]Calculation!S:S,ROW())=0,-100,ROUND(INDEX([1]Calculation!S:S,ROW()),0))</f>
        <v>-100</v>
      </c>
      <c r="O2432" s="8">
        <f>IF(INDEX([1]Calculation!T:T,ROW())=0,-100,ROUND(INDEX([1]Calculation!T:T,ROW()),0))</f>
        <v>-100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IF(INDEX([1]Calculation!L:L,ROW())=0,-100,ROUND(INDEX([1]Calculation!L:L,ROW()),0))</f>
        <v>-100</v>
      </c>
      <c r="H2433" s="8">
        <f>IF(INDEX([1]Calculation!M:M,ROW())=0,-100,ROUND(INDEX([1]Calculation!M:M,ROW()),0))</f>
        <v>-100</v>
      </c>
      <c r="I2433" s="8">
        <f>IF(INDEX([1]Calculation!N:N,ROW())=0,-100,ROUND(INDEX([1]Calculation!N:N,ROW()),0))</f>
        <v>-100</v>
      </c>
      <c r="J2433" s="8">
        <f>IF(INDEX([1]Calculation!O:O,ROW())=0,-100,ROUND(INDEX([1]Calculation!O:O,ROW()),0))</f>
        <v>-100</v>
      </c>
      <c r="K2433" s="8">
        <f>IF(INDEX([1]Calculation!P:P,ROW())=0,-100,ROUND(INDEX([1]Calculation!P:P,ROW()),0))</f>
        <v>-100</v>
      </c>
      <c r="L2433" s="8">
        <f>IF(INDEX([1]Calculation!Q:Q,ROW())=0,-100,ROUND(INDEX([1]Calculation!Q:Q,ROW()),0))</f>
        <v>-100</v>
      </c>
      <c r="M2433" s="8">
        <f>IF(INDEX([1]Calculation!R:R,ROW())=0,-100,ROUND(INDEX([1]Calculation!R:R,ROW()),0))</f>
        <v>-100</v>
      </c>
      <c r="N2433" s="8">
        <f>IF(INDEX([1]Calculation!S:S,ROW())=0,-100,ROUND(INDEX([1]Calculation!S:S,ROW()),0))</f>
        <v>-100</v>
      </c>
      <c r="O2433" s="8">
        <f>IF(INDEX([1]Calculation!T:T,ROW())=0,-100,ROUND(INDEX([1]Calculation!T:T,ROW()),0))</f>
        <v>-100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IF(INDEX([1]Calculation!L:L,ROW())=0,-100,ROUND(INDEX([1]Calculation!L:L,ROW()),0))</f>
        <v>-100</v>
      </c>
      <c r="H2434" s="8">
        <f>IF(INDEX([1]Calculation!M:M,ROW())=0,-100,ROUND(INDEX([1]Calculation!M:M,ROW()),0))</f>
        <v>-100</v>
      </c>
      <c r="I2434" s="8">
        <f>IF(INDEX([1]Calculation!N:N,ROW())=0,-100,ROUND(INDEX([1]Calculation!N:N,ROW()),0))</f>
        <v>-100</v>
      </c>
      <c r="J2434" s="8">
        <f>IF(INDEX([1]Calculation!O:O,ROW())=0,-100,ROUND(INDEX([1]Calculation!O:O,ROW()),0))</f>
        <v>-100</v>
      </c>
      <c r="K2434" s="8">
        <f>IF(INDEX([1]Calculation!P:P,ROW())=0,-100,ROUND(INDEX([1]Calculation!P:P,ROW()),0))</f>
        <v>-100</v>
      </c>
      <c r="L2434" s="8">
        <f>IF(INDEX([1]Calculation!Q:Q,ROW())=0,-100,ROUND(INDEX([1]Calculation!Q:Q,ROW()),0))</f>
        <v>-100</v>
      </c>
      <c r="M2434" s="8">
        <f>IF(INDEX([1]Calculation!R:R,ROW())=0,-100,ROUND(INDEX([1]Calculation!R:R,ROW()),0))</f>
        <v>-100</v>
      </c>
      <c r="N2434" s="8">
        <f>IF(INDEX([1]Calculation!S:S,ROW())=0,-100,ROUND(INDEX([1]Calculation!S:S,ROW()),0))</f>
        <v>-100</v>
      </c>
      <c r="O2434" s="8">
        <f>IF(INDEX([1]Calculation!T:T,ROW())=0,-100,ROUND(INDEX([1]Calculation!T:T,ROW()),0))</f>
        <v>-100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IF(INDEX([1]Calculation!L:L,ROW())=0,-100,ROUND(INDEX([1]Calculation!L:L,ROW()),0))</f>
        <v>-100</v>
      </c>
      <c r="H2435" s="8">
        <f>IF(INDEX([1]Calculation!M:M,ROW())=0,-100,ROUND(INDEX([1]Calculation!M:M,ROW()),0))</f>
        <v>-100</v>
      </c>
      <c r="I2435" s="8">
        <f>IF(INDEX([1]Calculation!N:N,ROW())=0,-100,ROUND(INDEX([1]Calculation!N:N,ROW()),0))</f>
        <v>-100</v>
      </c>
      <c r="J2435" s="8">
        <f>IF(INDEX([1]Calculation!O:O,ROW())=0,-100,ROUND(INDEX([1]Calculation!O:O,ROW()),0))</f>
        <v>-100</v>
      </c>
      <c r="K2435" s="8">
        <f>IF(INDEX([1]Calculation!P:P,ROW())=0,-100,ROUND(INDEX([1]Calculation!P:P,ROW()),0))</f>
        <v>-100</v>
      </c>
      <c r="L2435" s="8">
        <f>IF(INDEX([1]Calculation!Q:Q,ROW())=0,-100,ROUND(INDEX([1]Calculation!Q:Q,ROW()),0))</f>
        <v>-100</v>
      </c>
      <c r="M2435" s="8">
        <f>IF(INDEX([1]Calculation!R:R,ROW())=0,-100,ROUND(INDEX([1]Calculation!R:R,ROW()),0))</f>
        <v>-100</v>
      </c>
      <c r="N2435" s="8">
        <f>IF(INDEX([1]Calculation!S:S,ROW())=0,-100,ROUND(INDEX([1]Calculation!S:S,ROW()),0))</f>
        <v>-100</v>
      </c>
      <c r="O2435" s="8">
        <f>IF(INDEX([1]Calculation!T:T,ROW())=0,-100,ROUND(INDEX([1]Calculation!T:T,ROW()),0))</f>
        <v>-100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IF(INDEX([1]Calculation!L:L,ROW())=0,-100,ROUND(INDEX([1]Calculation!L:L,ROW()),0))</f>
        <v>-100</v>
      </c>
      <c r="H2436" s="8">
        <f>IF(INDEX([1]Calculation!M:M,ROW())=0,-100,ROUND(INDEX([1]Calculation!M:M,ROW()),0))</f>
        <v>-100</v>
      </c>
      <c r="I2436" s="8">
        <f>IF(INDEX([1]Calculation!N:N,ROW())=0,-100,ROUND(INDEX([1]Calculation!N:N,ROW()),0))</f>
        <v>-100</v>
      </c>
      <c r="J2436" s="8">
        <f>IF(INDEX([1]Calculation!O:O,ROW())=0,-100,ROUND(INDEX([1]Calculation!O:O,ROW()),0))</f>
        <v>-100</v>
      </c>
      <c r="K2436" s="8">
        <f>IF(INDEX([1]Calculation!P:P,ROW())=0,-100,ROUND(INDEX([1]Calculation!P:P,ROW()),0))</f>
        <v>-100</v>
      </c>
      <c r="L2436" s="8">
        <f>IF(INDEX([1]Calculation!Q:Q,ROW())=0,-100,ROUND(INDEX([1]Calculation!Q:Q,ROW()),0))</f>
        <v>-100</v>
      </c>
      <c r="M2436" s="8">
        <f>IF(INDEX([1]Calculation!R:R,ROW())=0,-100,ROUND(INDEX([1]Calculation!R:R,ROW()),0))</f>
        <v>-100</v>
      </c>
      <c r="N2436" s="8">
        <f>IF(INDEX([1]Calculation!S:S,ROW())=0,-100,ROUND(INDEX([1]Calculation!S:S,ROW()),0))</f>
        <v>-100</v>
      </c>
      <c r="O2436" s="8">
        <f>IF(INDEX([1]Calculation!T:T,ROW())=0,-100,ROUND(INDEX([1]Calculation!T:T,ROW()),0))</f>
        <v>-100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IF(INDEX([1]Calculation!L:L,ROW())=0,-100,ROUND(INDEX([1]Calculation!L:L,ROW()),0))</f>
        <v>-100</v>
      </c>
      <c r="H2437" s="8">
        <f>IF(INDEX([1]Calculation!M:M,ROW())=0,-100,ROUND(INDEX([1]Calculation!M:M,ROW()),0))</f>
        <v>-100</v>
      </c>
      <c r="I2437" s="8">
        <f>IF(INDEX([1]Calculation!N:N,ROW())=0,-100,ROUND(INDEX([1]Calculation!N:N,ROW()),0))</f>
        <v>-100</v>
      </c>
      <c r="J2437" s="8">
        <f>IF(INDEX([1]Calculation!O:O,ROW())=0,-100,ROUND(INDEX([1]Calculation!O:O,ROW()),0))</f>
        <v>-100</v>
      </c>
      <c r="K2437" s="8">
        <f>IF(INDEX([1]Calculation!P:P,ROW())=0,-100,ROUND(INDEX([1]Calculation!P:P,ROW()),0))</f>
        <v>-100</v>
      </c>
      <c r="L2437" s="8">
        <f>IF(INDEX([1]Calculation!Q:Q,ROW())=0,-100,ROUND(INDEX([1]Calculation!Q:Q,ROW()),0))</f>
        <v>-100</v>
      </c>
      <c r="M2437" s="8">
        <f>IF(INDEX([1]Calculation!R:R,ROW())=0,-100,ROUND(INDEX([1]Calculation!R:R,ROW()),0))</f>
        <v>-100</v>
      </c>
      <c r="N2437" s="8">
        <f>IF(INDEX([1]Calculation!S:S,ROW())=0,-100,ROUND(INDEX([1]Calculation!S:S,ROW()),0))</f>
        <v>-100</v>
      </c>
      <c r="O2437" s="8">
        <f>IF(INDEX([1]Calculation!T:T,ROW())=0,-100,ROUND(INDEX([1]Calculation!T:T,ROW()),0))</f>
        <v>-100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IF(INDEX([1]Calculation!L:L,ROW())=0,-100,ROUND(INDEX([1]Calculation!L:L,ROW()),0))</f>
        <v>-100</v>
      </c>
      <c r="H2438" s="8">
        <f>IF(INDEX([1]Calculation!M:M,ROW())=0,-100,ROUND(INDEX([1]Calculation!M:M,ROW()),0))</f>
        <v>-100</v>
      </c>
      <c r="I2438" s="8">
        <f>IF(INDEX([1]Calculation!N:N,ROW())=0,-100,ROUND(INDEX([1]Calculation!N:N,ROW()),0))</f>
        <v>-100</v>
      </c>
      <c r="J2438" s="8">
        <f>IF(INDEX([1]Calculation!O:O,ROW())=0,-100,ROUND(INDEX([1]Calculation!O:O,ROW()),0))</f>
        <v>-100</v>
      </c>
      <c r="K2438" s="8">
        <f>IF(INDEX([1]Calculation!P:P,ROW())=0,-100,ROUND(INDEX([1]Calculation!P:P,ROW()),0))</f>
        <v>-100</v>
      </c>
      <c r="L2438" s="8">
        <f>IF(INDEX([1]Calculation!Q:Q,ROW())=0,-100,ROUND(INDEX([1]Calculation!Q:Q,ROW()),0))</f>
        <v>-100</v>
      </c>
      <c r="M2438" s="8">
        <f>IF(INDEX([1]Calculation!R:R,ROW())=0,-100,ROUND(INDEX([1]Calculation!R:R,ROW()),0))</f>
        <v>-100</v>
      </c>
      <c r="N2438" s="8">
        <f>IF(INDEX([1]Calculation!S:S,ROW())=0,-100,ROUND(INDEX([1]Calculation!S:S,ROW()),0))</f>
        <v>-100</v>
      </c>
      <c r="O2438" s="8">
        <f>IF(INDEX([1]Calculation!T:T,ROW())=0,-100,ROUND(INDEX([1]Calculation!T:T,ROW()),0))</f>
        <v>-100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IF(INDEX([1]Calculation!L:L,ROW())=0,-100,ROUND(INDEX([1]Calculation!L:L,ROW()),0))</f>
        <v>-100</v>
      </c>
      <c r="H2439" s="8">
        <f>IF(INDEX([1]Calculation!M:M,ROW())=0,-100,ROUND(INDEX([1]Calculation!M:M,ROW()),0))</f>
        <v>-100</v>
      </c>
      <c r="I2439" s="8">
        <f>IF(INDEX([1]Calculation!N:N,ROW())=0,-100,ROUND(INDEX([1]Calculation!N:N,ROW()),0))</f>
        <v>-100</v>
      </c>
      <c r="J2439" s="8">
        <f>IF(INDEX([1]Calculation!O:O,ROW())=0,-100,ROUND(INDEX([1]Calculation!O:O,ROW()),0))</f>
        <v>-100</v>
      </c>
      <c r="K2439" s="8">
        <f>IF(INDEX([1]Calculation!P:P,ROW())=0,-100,ROUND(INDEX([1]Calculation!P:P,ROW()),0))</f>
        <v>-100</v>
      </c>
      <c r="L2439" s="8">
        <f>IF(INDEX([1]Calculation!Q:Q,ROW())=0,-100,ROUND(INDEX([1]Calculation!Q:Q,ROW()),0))</f>
        <v>-100</v>
      </c>
      <c r="M2439" s="8">
        <f>IF(INDEX([1]Calculation!R:R,ROW())=0,-100,ROUND(INDEX([1]Calculation!R:R,ROW()),0))</f>
        <v>-100</v>
      </c>
      <c r="N2439" s="8">
        <f>IF(INDEX([1]Calculation!S:S,ROW())=0,-100,ROUND(INDEX([1]Calculation!S:S,ROW()),0))</f>
        <v>-100</v>
      </c>
      <c r="O2439" s="8">
        <f>IF(INDEX([1]Calculation!T:T,ROW())=0,-100,ROUND(INDEX([1]Calculation!T:T,ROW()),0))</f>
        <v>-100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IF(INDEX([1]Calculation!L:L,ROW())=0,-100,ROUND(INDEX([1]Calculation!L:L,ROW()),0))</f>
        <v>-100</v>
      </c>
      <c r="H2440" s="8">
        <f>IF(INDEX([1]Calculation!M:M,ROW())=0,-100,ROUND(INDEX([1]Calculation!M:M,ROW()),0))</f>
        <v>-100</v>
      </c>
      <c r="I2440" s="8">
        <f>IF(INDEX([1]Calculation!N:N,ROW())=0,-100,ROUND(INDEX([1]Calculation!N:N,ROW()),0))</f>
        <v>-100</v>
      </c>
      <c r="J2440" s="8">
        <f>IF(INDEX([1]Calculation!O:O,ROW())=0,-100,ROUND(INDEX([1]Calculation!O:O,ROW()),0))</f>
        <v>-100</v>
      </c>
      <c r="K2440" s="8">
        <f>IF(INDEX([1]Calculation!P:P,ROW())=0,-100,ROUND(INDEX([1]Calculation!P:P,ROW()),0))</f>
        <v>-100</v>
      </c>
      <c r="L2440" s="8">
        <f>IF(INDEX([1]Calculation!Q:Q,ROW())=0,-100,ROUND(INDEX([1]Calculation!Q:Q,ROW()),0))</f>
        <v>-100</v>
      </c>
      <c r="M2440" s="8">
        <f>IF(INDEX([1]Calculation!R:R,ROW())=0,-100,ROUND(INDEX([1]Calculation!R:R,ROW()),0))</f>
        <v>-100</v>
      </c>
      <c r="N2440" s="8">
        <f>IF(INDEX([1]Calculation!S:S,ROW())=0,-100,ROUND(INDEX([1]Calculation!S:S,ROW()),0))</f>
        <v>-100</v>
      </c>
      <c r="O2440" s="8">
        <f>IF(INDEX([1]Calculation!T:T,ROW())=0,-100,ROUND(INDEX([1]Calculation!T:T,ROW()),0))</f>
        <v>-100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IF(INDEX([1]Calculation!L:L,ROW())=0,-100,ROUND(INDEX([1]Calculation!L:L,ROW()),0))</f>
        <v>-100</v>
      </c>
      <c r="H2441" s="8">
        <f>IF(INDEX([1]Calculation!M:M,ROW())=0,-100,ROUND(INDEX([1]Calculation!M:M,ROW()),0))</f>
        <v>-100</v>
      </c>
      <c r="I2441" s="8">
        <f>IF(INDEX([1]Calculation!N:N,ROW())=0,-100,ROUND(INDEX([1]Calculation!N:N,ROW()),0))</f>
        <v>-100</v>
      </c>
      <c r="J2441" s="8">
        <f>IF(INDEX([1]Calculation!O:O,ROW())=0,-100,ROUND(INDEX([1]Calculation!O:O,ROW()),0))</f>
        <v>-100</v>
      </c>
      <c r="K2441" s="8">
        <f>IF(INDEX([1]Calculation!P:P,ROW())=0,-100,ROUND(INDEX([1]Calculation!P:P,ROW()),0))</f>
        <v>-100</v>
      </c>
      <c r="L2441" s="8">
        <f>IF(INDEX([1]Calculation!Q:Q,ROW())=0,-100,ROUND(INDEX([1]Calculation!Q:Q,ROW()),0))</f>
        <v>-100</v>
      </c>
      <c r="M2441" s="8">
        <f>IF(INDEX([1]Calculation!R:R,ROW())=0,-100,ROUND(INDEX([1]Calculation!R:R,ROW()),0))</f>
        <v>-100</v>
      </c>
      <c r="N2441" s="8">
        <f>IF(INDEX([1]Calculation!S:S,ROW())=0,-100,ROUND(INDEX([1]Calculation!S:S,ROW()),0))</f>
        <v>-100</v>
      </c>
      <c r="O2441" s="8">
        <f>IF(INDEX([1]Calculation!T:T,ROW())=0,-100,ROUND(INDEX([1]Calculation!T:T,ROW()),0))</f>
        <v>-100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IF(INDEX([1]Calculation!L:L,ROW())=0,-100,ROUND(INDEX([1]Calculation!L:L,ROW()),0))</f>
        <v>-100</v>
      </c>
      <c r="H2442" s="8">
        <f>IF(INDEX([1]Calculation!M:M,ROW())=0,-100,ROUND(INDEX([1]Calculation!M:M,ROW()),0))</f>
        <v>-100</v>
      </c>
      <c r="I2442" s="8">
        <f>IF(INDEX([1]Calculation!N:N,ROW())=0,-100,ROUND(INDEX([1]Calculation!N:N,ROW()),0))</f>
        <v>-100</v>
      </c>
      <c r="J2442" s="8">
        <f>IF(INDEX([1]Calculation!O:O,ROW())=0,-100,ROUND(INDEX([1]Calculation!O:O,ROW()),0))</f>
        <v>-100</v>
      </c>
      <c r="K2442" s="8">
        <f>IF(INDEX([1]Calculation!P:P,ROW())=0,-100,ROUND(INDEX([1]Calculation!P:P,ROW()),0))</f>
        <v>-100</v>
      </c>
      <c r="L2442" s="8">
        <f>IF(INDEX([1]Calculation!Q:Q,ROW())=0,-100,ROUND(INDEX([1]Calculation!Q:Q,ROW()),0))</f>
        <v>-100</v>
      </c>
      <c r="M2442" s="8">
        <f>IF(INDEX([1]Calculation!R:R,ROW())=0,-100,ROUND(INDEX([1]Calculation!R:R,ROW()),0))</f>
        <v>-100</v>
      </c>
      <c r="N2442" s="8">
        <f>IF(INDEX([1]Calculation!S:S,ROW())=0,-100,ROUND(INDEX([1]Calculation!S:S,ROW()),0))</f>
        <v>-100</v>
      </c>
      <c r="O2442" s="8">
        <f>IF(INDEX([1]Calculation!T:T,ROW())=0,-100,ROUND(INDEX([1]Calculation!T:T,ROW()),0))</f>
        <v>-100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IF(INDEX([1]Calculation!L:L,ROW())=0,-100,ROUND(INDEX([1]Calculation!L:L,ROW()),0))</f>
        <v>-100</v>
      </c>
      <c r="H2443" s="8">
        <f>IF(INDEX([1]Calculation!M:M,ROW())=0,-100,ROUND(INDEX([1]Calculation!M:M,ROW()),0))</f>
        <v>-100</v>
      </c>
      <c r="I2443" s="8">
        <f>IF(INDEX([1]Calculation!N:N,ROW())=0,-100,ROUND(INDEX([1]Calculation!N:N,ROW()),0))</f>
        <v>-100</v>
      </c>
      <c r="J2443" s="8">
        <f>IF(INDEX([1]Calculation!O:O,ROW())=0,-100,ROUND(INDEX([1]Calculation!O:O,ROW()),0))</f>
        <v>-100</v>
      </c>
      <c r="K2443" s="8">
        <f>IF(INDEX([1]Calculation!P:P,ROW())=0,-100,ROUND(INDEX([1]Calculation!P:P,ROW()),0))</f>
        <v>-100</v>
      </c>
      <c r="L2443" s="8">
        <f>IF(INDEX([1]Calculation!Q:Q,ROW())=0,-100,ROUND(INDEX([1]Calculation!Q:Q,ROW()),0))</f>
        <v>-100</v>
      </c>
      <c r="M2443" s="8">
        <f>IF(INDEX([1]Calculation!R:R,ROW())=0,-100,ROUND(INDEX([1]Calculation!R:R,ROW()),0))</f>
        <v>-100</v>
      </c>
      <c r="N2443" s="8">
        <f>IF(INDEX([1]Calculation!S:S,ROW())=0,-100,ROUND(INDEX([1]Calculation!S:S,ROW()),0))</f>
        <v>-100</v>
      </c>
      <c r="O2443" s="8">
        <f>IF(INDEX([1]Calculation!T:T,ROW())=0,-100,ROUND(INDEX([1]Calculation!T:T,ROW()),0))</f>
        <v>-100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IF(INDEX([1]Calculation!L:L,ROW())=0,-100,ROUND(INDEX([1]Calculation!L:L,ROW()),0))</f>
        <v>-100</v>
      </c>
      <c r="H2444" s="8">
        <f>IF(INDEX([1]Calculation!M:M,ROW())=0,-100,ROUND(INDEX([1]Calculation!M:M,ROW()),0))</f>
        <v>-100</v>
      </c>
      <c r="I2444" s="8">
        <f>IF(INDEX([1]Calculation!N:N,ROW())=0,-100,ROUND(INDEX([1]Calculation!N:N,ROW()),0))</f>
        <v>-100</v>
      </c>
      <c r="J2444" s="8">
        <f>IF(INDEX([1]Calculation!O:O,ROW())=0,-100,ROUND(INDEX([1]Calculation!O:O,ROW()),0))</f>
        <v>-100</v>
      </c>
      <c r="K2444" s="8">
        <f>IF(INDEX([1]Calculation!P:P,ROW())=0,-100,ROUND(INDEX([1]Calculation!P:P,ROW()),0))</f>
        <v>-100</v>
      </c>
      <c r="L2444" s="8">
        <f>IF(INDEX([1]Calculation!Q:Q,ROW())=0,-100,ROUND(INDEX([1]Calculation!Q:Q,ROW()),0))</f>
        <v>-100</v>
      </c>
      <c r="M2444" s="8">
        <f>IF(INDEX([1]Calculation!R:R,ROW())=0,-100,ROUND(INDEX([1]Calculation!R:R,ROW()),0))</f>
        <v>-100</v>
      </c>
      <c r="N2444" s="8">
        <f>IF(INDEX([1]Calculation!S:S,ROW())=0,-100,ROUND(INDEX([1]Calculation!S:S,ROW()),0))</f>
        <v>-100</v>
      </c>
      <c r="O2444" s="8">
        <f>IF(INDEX([1]Calculation!T:T,ROW())=0,-100,ROUND(INDEX([1]Calculation!T:T,ROW()),0))</f>
        <v>-100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IF(INDEX([1]Calculation!L:L,ROW())=0,-100,ROUND(INDEX([1]Calculation!L:L,ROW()),0))</f>
        <v>-100</v>
      </c>
      <c r="H2445" s="8">
        <f>IF(INDEX([1]Calculation!M:M,ROW())=0,-100,ROUND(INDEX([1]Calculation!M:M,ROW()),0))</f>
        <v>-100</v>
      </c>
      <c r="I2445" s="8">
        <f>IF(INDEX([1]Calculation!N:N,ROW())=0,-100,ROUND(INDEX([1]Calculation!N:N,ROW()),0))</f>
        <v>-100</v>
      </c>
      <c r="J2445" s="8">
        <f>IF(INDEX([1]Calculation!O:O,ROW())=0,-100,ROUND(INDEX([1]Calculation!O:O,ROW()),0))</f>
        <v>-100</v>
      </c>
      <c r="K2445" s="8">
        <f>IF(INDEX([1]Calculation!P:P,ROW())=0,-100,ROUND(INDEX([1]Calculation!P:P,ROW()),0))</f>
        <v>-100</v>
      </c>
      <c r="L2445" s="8">
        <f>IF(INDEX([1]Calculation!Q:Q,ROW())=0,-100,ROUND(INDEX([1]Calculation!Q:Q,ROW()),0))</f>
        <v>-100</v>
      </c>
      <c r="M2445" s="8">
        <f>IF(INDEX([1]Calculation!R:R,ROW())=0,-100,ROUND(INDEX([1]Calculation!R:R,ROW()),0))</f>
        <v>-100</v>
      </c>
      <c r="N2445" s="8">
        <f>IF(INDEX([1]Calculation!S:S,ROW())=0,-100,ROUND(INDEX([1]Calculation!S:S,ROW()),0))</f>
        <v>-100</v>
      </c>
      <c r="O2445" s="8">
        <f>IF(INDEX([1]Calculation!T:T,ROW())=0,-100,ROUND(INDEX([1]Calculation!T:T,ROW()),0))</f>
        <v>-100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IF(INDEX([1]Calculation!L:L,ROW())=0,-100,ROUND(INDEX([1]Calculation!L:L,ROW()),0))</f>
        <v>-100</v>
      </c>
      <c r="H2446" s="8">
        <f>IF(INDEX([1]Calculation!M:M,ROW())=0,-100,ROUND(INDEX([1]Calculation!M:M,ROW()),0))</f>
        <v>-100</v>
      </c>
      <c r="I2446" s="8">
        <f>IF(INDEX([1]Calculation!N:N,ROW())=0,-100,ROUND(INDEX([1]Calculation!N:N,ROW()),0))</f>
        <v>-100</v>
      </c>
      <c r="J2446" s="8">
        <f>IF(INDEX([1]Calculation!O:O,ROW())=0,-100,ROUND(INDEX([1]Calculation!O:O,ROW()),0))</f>
        <v>-100</v>
      </c>
      <c r="K2446" s="8">
        <f>IF(INDEX([1]Calculation!P:P,ROW())=0,-100,ROUND(INDEX([1]Calculation!P:P,ROW()),0))</f>
        <v>-100</v>
      </c>
      <c r="L2446" s="8">
        <f>IF(INDEX([1]Calculation!Q:Q,ROW())=0,-100,ROUND(INDEX([1]Calculation!Q:Q,ROW()),0))</f>
        <v>-100</v>
      </c>
      <c r="M2446" s="8">
        <f>IF(INDEX([1]Calculation!R:R,ROW())=0,-100,ROUND(INDEX([1]Calculation!R:R,ROW()),0))</f>
        <v>-100</v>
      </c>
      <c r="N2446" s="8">
        <f>IF(INDEX([1]Calculation!S:S,ROW())=0,-100,ROUND(INDEX([1]Calculation!S:S,ROW()),0))</f>
        <v>-100</v>
      </c>
      <c r="O2446" s="8">
        <f>IF(INDEX([1]Calculation!T:T,ROW())=0,-100,ROUND(INDEX([1]Calculation!T:T,ROW()),0))</f>
        <v>-100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IF(INDEX([1]Calculation!L:L,ROW())=0,-100,ROUND(INDEX([1]Calculation!L:L,ROW()),0))</f>
        <v>-100</v>
      </c>
      <c r="H2447" s="8">
        <f>IF(INDEX([1]Calculation!M:M,ROW())=0,-100,ROUND(INDEX([1]Calculation!M:M,ROW()),0))</f>
        <v>-100</v>
      </c>
      <c r="I2447" s="8">
        <f>IF(INDEX([1]Calculation!N:N,ROW())=0,-100,ROUND(INDEX([1]Calculation!N:N,ROW()),0))</f>
        <v>-100</v>
      </c>
      <c r="J2447" s="8">
        <f>IF(INDEX([1]Calculation!O:O,ROW())=0,-100,ROUND(INDEX([1]Calculation!O:O,ROW()),0))</f>
        <v>-100</v>
      </c>
      <c r="K2447" s="8">
        <f>IF(INDEX([1]Calculation!P:P,ROW())=0,-100,ROUND(INDEX([1]Calculation!P:P,ROW()),0))</f>
        <v>-100</v>
      </c>
      <c r="L2447" s="8">
        <f>IF(INDEX([1]Calculation!Q:Q,ROW())=0,-100,ROUND(INDEX([1]Calculation!Q:Q,ROW()),0))</f>
        <v>-100</v>
      </c>
      <c r="M2447" s="8">
        <f>IF(INDEX([1]Calculation!R:R,ROW())=0,-100,ROUND(INDEX([1]Calculation!R:R,ROW()),0))</f>
        <v>-100</v>
      </c>
      <c r="N2447" s="8">
        <f>IF(INDEX([1]Calculation!S:S,ROW())=0,-100,ROUND(INDEX([1]Calculation!S:S,ROW()),0))</f>
        <v>-100</v>
      </c>
      <c r="O2447" s="8">
        <f>IF(INDEX([1]Calculation!T:T,ROW())=0,-100,ROUND(INDEX([1]Calculation!T:T,ROW()),0))</f>
        <v>-100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IF(INDEX([1]Calculation!L:L,ROW())=0,-100,ROUND(INDEX([1]Calculation!L:L,ROW()),0))</f>
        <v>-100</v>
      </c>
      <c r="H2448" s="8">
        <f>IF(INDEX([1]Calculation!M:M,ROW())=0,-100,ROUND(INDEX([1]Calculation!M:M,ROW()),0))</f>
        <v>-100</v>
      </c>
      <c r="I2448" s="8">
        <f>IF(INDEX([1]Calculation!N:N,ROW())=0,-100,ROUND(INDEX([1]Calculation!N:N,ROW()),0))</f>
        <v>-100</v>
      </c>
      <c r="J2448" s="8">
        <f>IF(INDEX([1]Calculation!O:O,ROW())=0,-100,ROUND(INDEX([1]Calculation!O:O,ROW()),0))</f>
        <v>-100</v>
      </c>
      <c r="K2448" s="8">
        <f>IF(INDEX([1]Calculation!P:P,ROW())=0,-100,ROUND(INDEX([1]Calculation!P:P,ROW()),0))</f>
        <v>-100</v>
      </c>
      <c r="L2448" s="8">
        <f>IF(INDEX([1]Calculation!Q:Q,ROW())=0,-100,ROUND(INDEX([1]Calculation!Q:Q,ROW()),0))</f>
        <v>-100</v>
      </c>
      <c r="M2448" s="8">
        <f>IF(INDEX([1]Calculation!R:R,ROW())=0,-100,ROUND(INDEX([1]Calculation!R:R,ROW()),0))</f>
        <v>-100</v>
      </c>
      <c r="N2448" s="8">
        <f>IF(INDEX([1]Calculation!S:S,ROW())=0,-100,ROUND(INDEX([1]Calculation!S:S,ROW()),0))</f>
        <v>-100</v>
      </c>
      <c r="O2448" s="8">
        <f>IF(INDEX([1]Calculation!T:T,ROW())=0,-100,ROUND(INDEX([1]Calculation!T:T,ROW()),0))</f>
        <v>-100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IF(INDEX([1]Calculation!L:L,ROW())=0,-100,ROUND(INDEX([1]Calculation!L:L,ROW()),0))</f>
        <v>-100</v>
      </c>
      <c r="H2449" s="8">
        <f>IF(INDEX([1]Calculation!M:M,ROW())=0,-100,ROUND(INDEX([1]Calculation!M:M,ROW()),0))</f>
        <v>-100</v>
      </c>
      <c r="I2449" s="8">
        <f>IF(INDEX([1]Calculation!N:N,ROW())=0,-100,ROUND(INDEX([1]Calculation!N:N,ROW()),0))</f>
        <v>-100</v>
      </c>
      <c r="J2449" s="8">
        <f>IF(INDEX([1]Calculation!O:O,ROW())=0,-100,ROUND(INDEX([1]Calculation!O:O,ROW()),0))</f>
        <v>-100</v>
      </c>
      <c r="K2449" s="8">
        <f>IF(INDEX([1]Calculation!P:P,ROW())=0,-100,ROUND(INDEX([1]Calculation!P:P,ROW()),0))</f>
        <v>-100</v>
      </c>
      <c r="L2449" s="8">
        <f>IF(INDEX([1]Calculation!Q:Q,ROW())=0,-100,ROUND(INDEX([1]Calculation!Q:Q,ROW()),0))</f>
        <v>-100</v>
      </c>
      <c r="M2449" s="8">
        <f>IF(INDEX([1]Calculation!R:R,ROW())=0,-100,ROUND(INDEX([1]Calculation!R:R,ROW()),0))</f>
        <v>-100</v>
      </c>
      <c r="N2449" s="8">
        <f>IF(INDEX([1]Calculation!S:S,ROW())=0,-100,ROUND(INDEX([1]Calculation!S:S,ROW()),0))</f>
        <v>-100</v>
      </c>
      <c r="O2449" s="8">
        <f>IF(INDEX([1]Calculation!T:T,ROW())=0,-100,ROUND(INDEX([1]Calculation!T:T,ROW()),0))</f>
        <v>-100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IF(INDEX([1]Calculation!L:L,ROW())=0,-100,ROUND(INDEX([1]Calculation!L:L,ROW()),0))</f>
        <v>-100</v>
      </c>
      <c r="H2450" s="8">
        <f>IF(INDEX([1]Calculation!M:M,ROW())=0,-100,ROUND(INDEX([1]Calculation!M:M,ROW()),0))</f>
        <v>-100</v>
      </c>
      <c r="I2450" s="8">
        <f>IF(INDEX([1]Calculation!N:N,ROW())=0,-100,ROUND(INDEX([1]Calculation!N:N,ROW()),0))</f>
        <v>-100</v>
      </c>
      <c r="J2450" s="8">
        <f>IF(INDEX([1]Calculation!O:O,ROW())=0,-100,ROUND(INDEX([1]Calculation!O:O,ROW()),0))</f>
        <v>-100</v>
      </c>
      <c r="K2450" s="8">
        <f>IF(INDEX([1]Calculation!P:P,ROW())=0,-100,ROUND(INDEX([1]Calculation!P:P,ROW()),0))</f>
        <v>-100</v>
      </c>
      <c r="L2450" s="8">
        <f>IF(INDEX([1]Calculation!Q:Q,ROW())=0,-100,ROUND(INDEX([1]Calculation!Q:Q,ROW()),0))</f>
        <v>-100</v>
      </c>
      <c r="M2450" s="8">
        <f>IF(INDEX([1]Calculation!R:R,ROW())=0,-100,ROUND(INDEX([1]Calculation!R:R,ROW()),0))</f>
        <v>-100</v>
      </c>
      <c r="N2450" s="8">
        <f>IF(INDEX([1]Calculation!S:S,ROW())=0,-100,ROUND(INDEX([1]Calculation!S:S,ROW()),0))</f>
        <v>-100</v>
      </c>
      <c r="O2450" s="8">
        <f>IF(INDEX([1]Calculation!T:T,ROW())=0,-100,ROUND(INDEX([1]Calculation!T:T,ROW()),0))</f>
        <v>-100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IF(INDEX([1]Calculation!L:L,ROW())=0,-100,ROUND(INDEX([1]Calculation!L:L,ROW()),0))</f>
        <v>-100</v>
      </c>
      <c r="H2451" s="8">
        <f>IF(INDEX([1]Calculation!M:M,ROW())=0,-100,ROUND(INDEX([1]Calculation!M:M,ROW()),0))</f>
        <v>-100</v>
      </c>
      <c r="I2451" s="8">
        <f>IF(INDEX([1]Calculation!N:N,ROW())=0,-100,ROUND(INDEX([1]Calculation!N:N,ROW()),0))</f>
        <v>-100</v>
      </c>
      <c r="J2451" s="8">
        <f>IF(INDEX([1]Calculation!O:O,ROW())=0,-100,ROUND(INDEX([1]Calculation!O:O,ROW()),0))</f>
        <v>-100</v>
      </c>
      <c r="K2451" s="8">
        <f>IF(INDEX([1]Calculation!P:P,ROW())=0,-100,ROUND(INDEX([1]Calculation!P:P,ROW()),0))</f>
        <v>-100</v>
      </c>
      <c r="L2451" s="8">
        <f>IF(INDEX([1]Calculation!Q:Q,ROW())=0,-100,ROUND(INDEX([1]Calculation!Q:Q,ROW()),0))</f>
        <v>-100</v>
      </c>
      <c r="M2451" s="8">
        <f>IF(INDEX([1]Calculation!R:R,ROW())=0,-100,ROUND(INDEX([1]Calculation!R:R,ROW()),0))</f>
        <v>-100</v>
      </c>
      <c r="N2451" s="8">
        <f>IF(INDEX([1]Calculation!S:S,ROW())=0,-100,ROUND(INDEX([1]Calculation!S:S,ROW()),0))</f>
        <v>-100</v>
      </c>
      <c r="O2451" s="8">
        <f>IF(INDEX([1]Calculation!T:T,ROW())=0,-100,ROUND(INDEX([1]Calculation!T:T,ROW()),0))</f>
        <v>-100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IF(INDEX([1]Calculation!L:L,ROW())=0,-100,ROUND(INDEX([1]Calculation!L:L,ROW()),0))</f>
        <v>-100</v>
      </c>
      <c r="H2452" s="8">
        <f>IF(INDEX([1]Calculation!M:M,ROW())=0,-100,ROUND(INDEX([1]Calculation!M:M,ROW()),0))</f>
        <v>-100</v>
      </c>
      <c r="I2452" s="8">
        <f>IF(INDEX([1]Calculation!N:N,ROW())=0,-100,ROUND(INDEX([1]Calculation!N:N,ROW()),0))</f>
        <v>-100</v>
      </c>
      <c r="J2452" s="8">
        <f>IF(INDEX([1]Calculation!O:O,ROW())=0,-100,ROUND(INDEX([1]Calculation!O:O,ROW()),0))</f>
        <v>-100</v>
      </c>
      <c r="K2452" s="8">
        <f>IF(INDEX([1]Calculation!P:P,ROW())=0,-100,ROUND(INDEX([1]Calculation!P:P,ROW()),0))</f>
        <v>-100</v>
      </c>
      <c r="L2452" s="8">
        <f>IF(INDEX([1]Calculation!Q:Q,ROW())=0,-100,ROUND(INDEX([1]Calculation!Q:Q,ROW()),0))</f>
        <v>-100</v>
      </c>
      <c r="M2452" s="8">
        <f>IF(INDEX([1]Calculation!R:R,ROW())=0,-100,ROUND(INDEX([1]Calculation!R:R,ROW()),0))</f>
        <v>-100</v>
      </c>
      <c r="N2452" s="8">
        <f>IF(INDEX([1]Calculation!S:S,ROW())=0,-100,ROUND(INDEX([1]Calculation!S:S,ROW()),0))</f>
        <v>-100</v>
      </c>
      <c r="O2452" s="8">
        <f>IF(INDEX([1]Calculation!T:T,ROW())=0,-100,ROUND(INDEX([1]Calculation!T:T,ROW()),0))</f>
        <v>-100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IF(INDEX([1]Calculation!L:L,ROW())=0,-100,ROUND(INDEX([1]Calculation!L:L,ROW()),0))</f>
        <v>-100</v>
      </c>
      <c r="H2453" s="8">
        <f>IF(INDEX([1]Calculation!M:M,ROW())=0,-100,ROUND(INDEX([1]Calculation!M:M,ROW()),0))</f>
        <v>-100</v>
      </c>
      <c r="I2453" s="8">
        <f>IF(INDEX([1]Calculation!N:N,ROW())=0,-100,ROUND(INDEX([1]Calculation!N:N,ROW()),0))</f>
        <v>-100</v>
      </c>
      <c r="J2453" s="8">
        <f>IF(INDEX([1]Calculation!O:O,ROW())=0,-100,ROUND(INDEX([1]Calculation!O:O,ROW()),0))</f>
        <v>-100</v>
      </c>
      <c r="K2453" s="8">
        <f>IF(INDEX([1]Calculation!P:P,ROW())=0,-100,ROUND(INDEX([1]Calculation!P:P,ROW()),0))</f>
        <v>-100</v>
      </c>
      <c r="L2453" s="8">
        <f>IF(INDEX([1]Calculation!Q:Q,ROW())=0,-100,ROUND(INDEX([1]Calculation!Q:Q,ROW()),0))</f>
        <v>-100</v>
      </c>
      <c r="M2453" s="8">
        <f>IF(INDEX([1]Calculation!R:R,ROW())=0,-100,ROUND(INDEX([1]Calculation!R:R,ROW()),0))</f>
        <v>-100</v>
      </c>
      <c r="N2453" s="8">
        <f>IF(INDEX([1]Calculation!S:S,ROW())=0,-100,ROUND(INDEX([1]Calculation!S:S,ROW()),0))</f>
        <v>-100</v>
      </c>
      <c r="O2453" s="8">
        <f>IF(INDEX([1]Calculation!T:T,ROW())=0,-100,ROUND(INDEX([1]Calculation!T:T,ROW()),0))</f>
        <v>-100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IF(INDEX([1]Calculation!L:L,ROW())=0,-100,ROUND(INDEX([1]Calculation!L:L,ROW()),0))</f>
        <v>-100</v>
      </c>
      <c r="H2454" s="8">
        <f>IF(INDEX([1]Calculation!M:M,ROW())=0,-100,ROUND(INDEX([1]Calculation!M:M,ROW()),0))</f>
        <v>-100</v>
      </c>
      <c r="I2454" s="8">
        <f>IF(INDEX([1]Calculation!N:N,ROW())=0,-100,ROUND(INDEX([1]Calculation!N:N,ROW()),0))</f>
        <v>-100</v>
      </c>
      <c r="J2454" s="8">
        <f>IF(INDEX([1]Calculation!O:O,ROW())=0,-100,ROUND(INDEX([1]Calculation!O:O,ROW()),0))</f>
        <v>-100</v>
      </c>
      <c r="K2454" s="8">
        <f>IF(INDEX([1]Calculation!P:P,ROW())=0,-100,ROUND(INDEX([1]Calculation!P:P,ROW()),0))</f>
        <v>-100</v>
      </c>
      <c r="L2454" s="8">
        <f>IF(INDEX([1]Calculation!Q:Q,ROW())=0,-100,ROUND(INDEX([1]Calculation!Q:Q,ROW()),0))</f>
        <v>-100</v>
      </c>
      <c r="M2454" s="8">
        <f>IF(INDEX([1]Calculation!R:R,ROW())=0,-100,ROUND(INDEX([1]Calculation!R:R,ROW()),0))</f>
        <v>-100</v>
      </c>
      <c r="N2454" s="8">
        <f>IF(INDEX([1]Calculation!S:S,ROW())=0,-100,ROUND(INDEX([1]Calculation!S:S,ROW()),0))</f>
        <v>-100</v>
      </c>
      <c r="O2454" s="8">
        <f>IF(INDEX([1]Calculation!T:T,ROW())=0,-100,ROUND(INDEX([1]Calculation!T:T,ROW()),0))</f>
        <v>-100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IF(INDEX([1]Calculation!L:L,ROW())=0,-100,ROUND(INDEX([1]Calculation!L:L,ROW()),0))</f>
        <v>-100</v>
      </c>
      <c r="H2455" s="8">
        <f>IF(INDEX([1]Calculation!M:M,ROW())=0,-100,ROUND(INDEX([1]Calculation!M:M,ROW()),0))</f>
        <v>-100</v>
      </c>
      <c r="I2455" s="8">
        <f>IF(INDEX([1]Calculation!N:N,ROW())=0,-100,ROUND(INDEX([1]Calculation!N:N,ROW()),0))</f>
        <v>-100</v>
      </c>
      <c r="J2455" s="8">
        <f>IF(INDEX([1]Calculation!O:O,ROW())=0,-100,ROUND(INDEX([1]Calculation!O:O,ROW()),0))</f>
        <v>-100</v>
      </c>
      <c r="K2455" s="8">
        <f>IF(INDEX([1]Calculation!P:P,ROW())=0,-100,ROUND(INDEX([1]Calculation!P:P,ROW()),0))</f>
        <v>-100</v>
      </c>
      <c r="L2455" s="8">
        <f>IF(INDEX([1]Calculation!Q:Q,ROW())=0,-100,ROUND(INDEX([1]Calculation!Q:Q,ROW()),0))</f>
        <v>-100</v>
      </c>
      <c r="M2455" s="8">
        <f>IF(INDEX([1]Calculation!R:R,ROW())=0,-100,ROUND(INDEX([1]Calculation!R:R,ROW()),0))</f>
        <v>-100</v>
      </c>
      <c r="N2455" s="8">
        <f>IF(INDEX([1]Calculation!S:S,ROW())=0,-100,ROUND(INDEX([1]Calculation!S:S,ROW()),0))</f>
        <v>-100</v>
      </c>
      <c r="O2455" s="8">
        <f>IF(INDEX([1]Calculation!T:T,ROW())=0,-100,ROUND(INDEX([1]Calculation!T:T,ROW()),0))</f>
        <v>-100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IF(INDEX([1]Calculation!L:L,ROW())=0,-100,ROUND(INDEX([1]Calculation!L:L,ROW()),0))</f>
        <v>-100</v>
      </c>
      <c r="H2456" s="8">
        <f>IF(INDEX([1]Calculation!M:M,ROW())=0,-100,ROUND(INDEX([1]Calculation!M:M,ROW()),0))</f>
        <v>-100</v>
      </c>
      <c r="I2456" s="8">
        <f>IF(INDEX([1]Calculation!N:N,ROW())=0,-100,ROUND(INDEX([1]Calculation!N:N,ROW()),0))</f>
        <v>-100</v>
      </c>
      <c r="J2456" s="8">
        <f>IF(INDEX([1]Calculation!O:O,ROW())=0,-100,ROUND(INDEX([1]Calculation!O:O,ROW()),0))</f>
        <v>-100</v>
      </c>
      <c r="K2456" s="8">
        <f>IF(INDEX([1]Calculation!P:P,ROW())=0,-100,ROUND(INDEX([1]Calculation!P:P,ROW()),0))</f>
        <v>-100</v>
      </c>
      <c r="L2456" s="8">
        <f>IF(INDEX([1]Calculation!Q:Q,ROW())=0,-100,ROUND(INDEX([1]Calculation!Q:Q,ROW()),0))</f>
        <v>-100</v>
      </c>
      <c r="M2456" s="8">
        <f>IF(INDEX([1]Calculation!R:R,ROW())=0,-100,ROUND(INDEX([1]Calculation!R:R,ROW()),0))</f>
        <v>-100</v>
      </c>
      <c r="N2456" s="8">
        <f>IF(INDEX([1]Calculation!S:S,ROW())=0,-100,ROUND(INDEX([1]Calculation!S:S,ROW()),0))</f>
        <v>-100</v>
      </c>
      <c r="O2456" s="8">
        <f>IF(INDEX([1]Calculation!T:T,ROW())=0,-100,ROUND(INDEX([1]Calculation!T:T,ROW()),0))</f>
        <v>-100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IF(INDEX([1]Calculation!L:L,ROW())=0,-100,ROUND(INDEX([1]Calculation!L:L,ROW()),0))</f>
        <v>-100</v>
      </c>
      <c r="H2457" s="8">
        <f>IF(INDEX([1]Calculation!M:M,ROW())=0,-100,ROUND(INDEX([1]Calculation!M:M,ROW()),0))</f>
        <v>-100</v>
      </c>
      <c r="I2457" s="8">
        <f>IF(INDEX([1]Calculation!N:N,ROW())=0,-100,ROUND(INDEX([1]Calculation!N:N,ROW()),0))</f>
        <v>-100</v>
      </c>
      <c r="J2457" s="8">
        <f>IF(INDEX([1]Calculation!O:O,ROW())=0,-100,ROUND(INDEX([1]Calculation!O:O,ROW()),0))</f>
        <v>-100</v>
      </c>
      <c r="K2457" s="8">
        <f>IF(INDEX([1]Calculation!P:P,ROW())=0,-100,ROUND(INDEX([1]Calculation!P:P,ROW()),0))</f>
        <v>-100</v>
      </c>
      <c r="L2457" s="8">
        <f>IF(INDEX([1]Calculation!Q:Q,ROW())=0,-100,ROUND(INDEX([1]Calculation!Q:Q,ROW()),0))</f>
        <v>-100</v>
      </c>
      <c r="M2457" s="8">
        <f>IF(INDEX([1]Calculation!R:R,ROW())=0,-100,ROUND(INDEX([1]Calculation!R:R,ROW()),0))</f>
        <v>-100</v>
      </c>
      <c r="N2457" s="8">
        <f>IF(INDEX([1]Calculation!S:S,ROW())=0,-100,ROUND(INDEX([1]Calculation!S:S,ROW()),0))</f>
        <v>-100</v>
      </c>
      <c r="O2457" s="8">
        <f>IF(INDEX([1]Calculation!T:T,ROW())=0,-100,ROUND(INDEX([1]Calculation!T:T,ROW()),0))</f>
        <v>-100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IF(INDEX([1]Calculation!L:L,ROW())=0,-100,ROUND(INDEX([1]Calculation!L:L,ROW()),0))</f>
        <v>-100</v>
      </c>
      <c r="H2458" s="8">
        <f>IF(INDEX([1]Calculation!M:M,ROW())=0,-100,ROUND(INDEX([1]Calculation!M:M,ROW()),0))</f>
        <v>-100</v>
      </c>
      <c r="I2458" s="8">
        <f>IF(INDEX([1]Calculation!N:N,ROW())=0,-100,ROUND(INDEX([1]Calculation!N:N,ROW()),0))</f>
        <v>-100</v>
      </c>
      <c r="J2458" s="8">
        <f>IF(INDEX([1]Calculation!O:O,ROW())=0,-100,ROUND(INDEX([1]Calculation!O:O,ROW()),0))</f>
        <v>-100</v>
      </c>
      <c r="K2458" s="8">
        <f>IF(INDEX([1]Calculation!P:P,ROW())=0,-100,ROUND(INDEX([1]Calculation!P:P,ROW()),0))</f>
        <v>-100</v>
      </c>
      <c r="L2458" s="8">
        <f>IF(INDEX([1]Calculation!Q:Q,ROW())=0,-100,ROUND(INDEX([1]Calculation!Q:Q,ROW()),0))</f>
        <v>-100</v>
      </c>
      <c r="M2458" s="8">
        <f>IF(INDEX([1]Calculation!R:R,ROW())=0,-100,ROUND(INDEX([1]Calculation!R:R,ROW()),0))</f>
        <v>-100</v>
      </c>
      <c r="N2458" s="8">
        <f>IF(INDEX([1]Calculation!S:S,ROW())=0,-100,ROUND(INDEX([1]Calculation!S:S,ROW()),0))</f>
        <v>-100</v>
      </c>
      <c r="O2458" s="8">
        <f>IF(INDEX([1]Calculation!T:T,ROW())=0,-100,ROUND(INDEX([1]Calculation!T:T,ROW()),0))</f>
        <v>-100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IF(INDEX([1]Calculation!L:L,ROW())=0,-100,ROUND(INDEX([1]Calculation!L:L,ROW()),0))</f>
        <v>-100</v>
      </c>
      <c r="H2459" s="8">
        <f>IF(INDEX([1]Calculation!M:M,ROW())=0,-100,ROUND(INDEX([1]Calculation!M:M,ROW()),0))</f>
        <v>-100</v>
      </c>
      <c r="I2459" s="8">
        <f>IF(INDEX([1]Calculation!N:N,ROW())=0,-100,ROUND(INDEX([1]Calculation!N:N,ROW()),0))</f>
        <v>-100</v>
      </c>
      <c r="J2459" s="8">
        <f>IF(INDEX([1]Calculation!O:O,ROW())=0,-100,ROUND(INDEX([1]Calculation!O:O,ROW()),0))</f>
        <v>-100</v>
      </c>
      <c r="K2459" s="8">
        <f>IF(INDEX([1]Calculation!P:P,ROW())=0,-100,ROUND(INDEX([1]Calculation!P:P,ROW()),0))</f>
        <v>-100</v>
      </c>
      <c r="L2459" s="8">
        <f>IF(INDEX([1]Calculation!Q:Q,ROW())=0,-100,ROUND(INDEX([1]Calculation!Q:Q,ROW()),0))</f>
        <v>-100</v>
      </c>
      <c r="M2459" s="8">
        <f>IF(INDEX([1]Calculation!R:R,ROW())=0,-100,ROUND(INDEX([1]Calculation!R:R,ROW()),0))</f>
        <v>-100</v>
      </c>
      <c r="N2459" s="8">
        <f>IF(INDEX([1]Calculation!S:S,ROW())=0,-100,ROUND(INDEX([1]Calculation!S:S,ROW()),0))</f>
        <v>-100</v>
      </c>
      <c r="O2459" s="8">
        <f>IF(INDEX([1]Calculation!T:T,ROW())=0,-100,ROUND(INDEX([1]Calculation!T:T,ROW()),0))</f>
        <v>-100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IF(INDEX([1]Calculation!L:L,ROW())=0,-100,ROUND(INDEX([1]Calculation!L:L,ROW()),0))</f>
        <v>-100</v>
      </c>
      <c r="H2460" s="8">
        <f>IF(INDEX([1]Calculation!M:M,ROW())=0,-100,ROUND(INDEX([1]Calculation!M:M,ROW()),0))</f>
        <v>-100</v>
      </c>
      <c r="I2460" s="8">
        <f>IF(INDEX([1]Calculation!N:N,ROW())=0,-100,ROUND(INDEX([1]Calculation!N:N,ROW()),0))</f>
        <v>-100</v>
      </c>
      <c r="J2460" s="8">
        <f>IF(INDEX([1]Calculation!O:O,ROW())=0,-100,ROUND(INDEX([1]Calculation!O:O,ROW()),0))</f>
        <v>-100</v>
      </c>
      <c r="K2460" s="8">
        <f>IF(INDEX([1]Calculation!P:P,ROW())=0,-100,ROUND(INDEX([1]Calculation!P:P,ROW()),0))</f>
        <v>-100</v>
      </c>
      <c r="L2460" s="8">
        <f>IF(INDEX([1]Calculation!Q:Q,ROW())=0,-100,ROUND(INDEX([1]Calculation!Q:Q,ROW()),0))</f>
        <v>-100</v>
      </c>
      <c r="M2460" s="8">
        <f>IF(INDEX([1]Calculation!R:R,ROW())=0,-100,ROUND(INDEX([1]Calculation!R:R,ROW()),0))</f>
        <v>-100</v>
      </c>
      <c r="N2460" s="8">
        <f>IF(INDEX([1]Calculation!S:S,ROW())=0,-100,ROUND(INDEX([1]Calculation!S:S,ROW()),0))</f>
        <v>-100</v>
      </c>
      <c r="O2460" s="8">
        <f>IF(INDEX([1]Calculation!T:T,ROW())=0,-100,ROUND(INDEX([1]Calculation!T:T,ROW()),0))</f>
        <v>-100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IF(INDEX([1]Calculation!L:L,ROW())=0,-100,ROUND(INDEX([1]Calculation!L:L,ROW()),0))</f>
        <v>-100</v>
      </c>
      <c r="H2461" s="8">
        <f>IF(INDEX([1]Calculation!M:M,ROW())=0,-100,ROUND(INDEX([1]Calculation!M:M,ROW()),0))</f>
        <v>-100</v>
      </c>
      <c r="I2461" s="8">
        <f>IF(INDEX([1]Calculation!N:N,ROW())=0,-100,ROUND(INDEX([1]Calculation!N:N,ROW()),0))</f>
        <v>-100</v>
      </c>
      <c r="J2461" s="8">
        <f>IF(INDEX([1]Calculation!O:O,ROW())=0,-100,ROUND(INDEX([1]Calculation!O:O,ROW()),0))</f>
        <v>-100</v>
      </c>
      <c r="K2461" s="8">
        <f>IF(INDEX([1]Calculation!P:P,ROW())=0,-100,ROUND(INDEX([1]Calculation!P:P,ROW()),0))</f>
        <v>-100</v>
      </c>
      <c r="L2461" s="8">
        <f>IF(INDEX([1]Calculation!Q:Q,ROW())=0,-100,ROUND(INDEX([1]Calculation!Q:Q,ROW()),0))</f>
        <v>-100</v>
      </c>
      <c r="M2461" s="8">
        <f>IF(INDEX([1]Calculation!R:R,ROW())=0,-100,ROUND(INDEX([1]Calculation!R:R,ROW()),0))</f>
        <v>-100</v>
      </c>
      <c r="N2461" s="8">
        <f>IF(INDEX([1]Calculation!S:S,ROW())=0,-100,ROUND(INDEX([1]Calculation!S:S,ROW()),0))</f>
        <v>-100</v>
      </c>
      <c r="O2461" s="8">
        <f>IF(INDEX([1]Calculation!T:T,ROW())=0,-100,ROUND(INDEX([1]Calculation!T:T,ROW()),0))</f>
        <v>-100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IF(INDEX([1]Calculation!L:L,ROW())=0,-100,ROUND(INDEX([1]Calculation!L:L,ROW()),0))</f>
        <v>-100</v>
      </c>
      <c r="H2462" s="8">
        <f>IF(INDEX([1]Calculation!M:M,ROW())=0,-100,ROUND(INDEX([1]Calculation!M:M,ROW()),0))</f>
        <v>-100</v>
      </c>
      <c r="I2462" s="8">
        <f>IF(INDEX([1]Calculation!N:N,ROW())=0,-100,ROUND(INDEX([1]Calculation!N:N,ROW()),0))</f>
        <v>-100</v>
      </c>
      <c r="J2462" s="8">
        <f>IF(INDEX([1]Calculation!O:O,ROW())=0,-100,ROUND(INDEX([1]Calculation!O:O,ROW()),0))</f>
        <v>-100</v>
      </c>
      <c r="K2462" s="8">
        <f>IF(INDEX([1]Calculation!P:P,ROW())=0,-100,ROUND(INDEX([1]Calculation!P:P,ROW()),0))</f>
        <v>-100</v>
      </c>
      <c r="L2462" s="8">
        <f>IF(INDEX([1]Calculation!Q:Q,ROW())=0,-100,ROUND(INDEX([1]Calculation!Q:Q,ROW()),0))</f>
        <v>-100</v>
      </c>
      <c r="M2462" s="8">
        <f>IF(INDEX([1]Calculation!R:R,ROW())=0,-100,ROUND(INDEX([1]Calculation!R:R,ROW()),0))</f>
        <v>-100</v>
      </c>
      <c r="N2462" s="8">
        <f>IF(INDEX([1]Calculation!S:S,ROW())=0,-100,ROUND(INDEX([1]Calculation!S:S,ROW()),0))</f>
        <v>-100</v>
      </c>
      <c r="O2462" s="8">
        <f>IF(INDEX([1]Calculation!T:T,ROW())=0,-100,ROUND(INDEX([1]Calculation!T:T,ROW()),0))</f>
        <v>-100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IF(INDEX([1]Calculation!L:L,ROW())=0,-100,ROUND(INDEX([1]Calculation!L:L,ROW()),0))</f>
        <v>-100</v>
      </c>
      <c r="H2463" s="8">
        <f>IF(INDEX([1]Calculation!M:M,ROW())=0,-100,ROUND(INDEX([1]Calculation!M:M,ROW()),0))</f>
        <v>-100</v>
      </c>
      <c r="I2463" s="8">
        <f>IF(INDEX([1]Calculation!N:N,ROW())=0,-100,ROUND(INDEX([1]Calculation!N:N,ROW()),0))</f>
        <v>-100</v>
      </c>
      <c r="J2463" s="8">
        <f>IF(INDEX([1]Calculation!O:O,ROW())=0,-100,ROUND(INDEX([1]Calculation!O:O,ROW()),0))</f>
        <v>-100</v>
      </c>
      <c r="K2463" s="8">
        <f>IF(INDEX([1]Calculation!P:P,ROW())=0,-100,ROUND(INDEX([1]Calculation!P:P,ROW()),0))</f>
        <v>-100</v>
      </c>
      <c r="L2463" s="8">
        <f>IF(INDEX([1]Calculation!Q:Q,ROW())=0,-100,ROUND(INDEX([1]Calculation!Q:Q,ROW()),0))</f>
        <v>-100</v>
      </c>
      <c r="M2463" s="8">
        <f>IF(INDEX([1]Calculation!R:R,ROW())=0,-100,ROUND(INDEX([1]Calculation!R:R,ROW()),0))</f>
        <v>-100</v>
      </c>
      <c r="N2463" s="8">
        <f>IF(INDEX([1]Calculation!S:S,ROW())=0,-100,ROUND(INDEX([1]Calculation!S:S,ROW()),0))</f>
        <v>-100</v>
      </c>
      <c r="O2463" s="8">
        <f>IF(INDEX([1]Calculation!T:T,ROW())=0,-100,ROUND(INDEX([1]Calculation!T:T,ROW()),0))</f>
        <v>-100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IF(INDEX([1]Calculation!L:L,ROW())=0,-100,ROUND(INDEX([1]Calculation!L:L,ROW()),0))</f>
        <v>-100</v>
      </c>
      <c r="H2464" s="8">
        <f>IF(INDEX([1]Calculation!M:M,ROW())=0,-100,ROUND(INDEX([1]Calculation!M:M,ROW()),0))</f>
        <v>-100</v>
      </c>
      <c r="I2464" s="8">
        <f>IF(INDEX([1]Calculation!N:N,ROW())=0,-100,ROUND(INDEX([1]Calculation!N:N,ROW()),0))</f>
        <v>-100</v>
      </c>
      <c r="J2464" s="8">
        <f>IF(INDEX([1]Calculation!O:O,ROW())=0,-100,ROUND(INDEX([1]Calculation!O:O,ROW()),0))</f>
        <v>-100</v>
      </c>
      <c r="K2464" s="8">
        <f>IF(INDEX([1]Calculation!P:P,ROW())=0,-100,ROUND(INDEX([1]Calculation!P:P,ROW()),0))</f>
        <v>-100</v>
      </c>
      <c r="L2464" s="8">
        <f>IF(INDEX([1]Calculation!Q:Q,ROW())=0,-100,ROUND(INDEX([1]Calculation!Q:Q,ROW()),0))</f>
        <v>-100</v>
      </c>
      <c r="M2464" s="8">
        <f>IF(INDEX([1]Calculation!R:R,ROW())=0,-100,ROUND(INDEX([1]Calculation!R:R,ROW()),0))</f>
        <v>-100</v>
      </c>
      <c r="N2464" s="8">
        <f>IF(INDEX([1]Calculation!S:S,ROW())=0,-100,ROUND(INDEX([1]Calculation!S:S,ROW()),0))</f>
        <v>-100</v>
      </c>
      <c r="O2464" s="8">
        <f>IF(INDEX([1]Calculation!T:T,ROW())=0,-100,ROUND(INDEX([1]Calculation!T:T,ROW()),0))</f>
        <v>-100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IF(INDEX([1]Calculation!L:L,ROW())=0,-100,ROUND(INDEX([1]Calculation!L:L,ROW()),0))</f>
        <v>-100</v>
      </c>
      <c r="H2465" s="8">
        <f>IF(INDEX([1]Calculation!M:M,ROW())=0,-100,ROUND(INDEX([1]Calculation!M:M,ROW()),0))</f>
        <v>-100</v>
      </c>
      <c r="I2465" s="8">
        <f>IF(INDEX([1]Calculation!N:N,ROW())=0,-100,ROUND(INDEX([1]Calculation!N:N,ROW()),0))</f>
        <v>-100</v>
      </c>
      <c r="J2465" s="8">
        <f>IF(INDEX([1]Calculation!O:O,ROW())=0,-100,ROUND(INDEX([1]Calculation!O:O,ROW()),0))</f>
        <v>-100</v>
      </c>
      <c r="K2465" s="8">
        <f>IF(INDEX([1]Calculation!P:P,ROW())=0,-100,ROUND(INDEX([1]Calculation!P:P,ROW()),0))</f>
        <v>-100</v>
      </c>
      <c r="L2465" s="8">
        <f>IF(INDEX([1]Calculation!Q:Q,ROW())=0,-100,ROUND(INDEX([1]Calculation!Q:Q,ROW()),0))</f>
        <v>-100</v>
      </c>
      <c r="M2465" s="8">
        <f>IF(INDEX([1]Calculation!R:R,ROW())=0,-100,ROUND(INDEX([1]Calculation!R:R,ROW()),0))</f>
        <v>-100</v>
      </c>
      <c r="N2465" s="8">
        <f>IF(INDEX([1]Calculation!S:S,ROW())=0,-100,ROUND(INDEX([1]Calculation!S:S,ROW()),0))</f>
        <v>-100</v>
      </c>
      <c r="O2465" s="8">
        <f>IF(INDEX([1]Calculation!T:T,ROW())=0,-100,ROUND(INDEX([1]Calculation!T:T,ROW()),0))</f>
        <v>-100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IF(INDEX([1]Calculation!L:L,ROW())=0,-100,ROUND(INDEX([1]Calculation!L:L,ROW()),0))</f>
        <v>-100</v>
      </c>
      <c r="H2466" s="8">
        <f>IF(INDEX([1]Calculation!M:M,ROW())=0,-100,ROUND(INDEX([1]Calculation!M:M,ROW()),0))</f>
        <v>-100</v>
      </c>
      <c r="I2466" s="8">
        <f>IF(INDEX([1]Calculation!N:N,ROW())=0,-100,ROUND(INDEX([1]Calculation!N:N,ROW()),0))</f>
        <v>-100</v>
      </c>
      <c r="J2466" s="8">
        <f>IF(INDEX([1]Calculation!O:O,ROW())=0,-100,ROUND(INDEX([1]Calculation!O:O,ROW()),0))</f>
        <v>-100</v>
      </c>
      <c r="K2466" s="8">
        <f>IF(INDEX([1]Calculation!P:P,ROW())=0,-100,ROUND(INDEX([1]Calculation!P:P,ROW()),0))</f>
        <v>-100</v>
      </c>
      <c r="L2466" s="8">
        <f>IF(INDEX([1]Calculation!Q:Q,ROW())=0,-100,ROUND(INDEX([1]Calculation!Q:Q,ROW()),0))</f>
        <v>-100</v>
      </c>
      <c r="M2466" s="8">
        <f>IF(INDEX([1]Calculation!R:R,ROW())=0,-100,ROUND(INDEX([1]Calculation!R:R,ROW()),0))</f>
        <v>-100</v>
      </c>
      <c r="N2466" s="8">
        <f>IF(INDEX([1]Calculation!S:S,ROW())=0,-100,ROUND(INDEX([1]Calculation!S:S,ROW()),0))</f>
        <v>-100</v>
      </c>
      <c r="O2466" s="8">
        <f>IF(INDEX([1]Calculation!T:T,ROW())=0,-100,ROUND(INDEX([1]Calculation!T:T,ROW()),0))</f>
        <v>-100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IF(INDEX([1]Calculation!L:L,ROW())=0,-100,ROUND(INDEX([1]Calculation!L:L,ROW()),0))</f>
        <v>-100</v>
      </c>
      <c r="H2467" s="8">
        <f>IF(INDEX([1]Calculation!M:M,ROW())=0,-100,ROUND(INDEX([1]Calculation!M:M,ROW()),0))</f>
        <v>-100</v>
      </c>
      <c r="I2467" s="8">
        <f>IF(INDEX([1]Calculation!N:N,ROW())=0,-100,ROUND(INDEX([1]Calculation!N:N,ROW()),0))</f>
        <v>-100</v>
      </c>
      <c r="J2467" s="8">
        <f>IF(INDEX([1]Calculation!O:O,ROW())=0,-100,ROUND(INDEX([1]Calculation!O:O,ROW()),0))</f>
        <v>-100</v>
      </c>
      <c r="K2467" s="8">
        <f>IF(INDEX([1]Calculation!P:P,ROW())=0,-100,ROUND(INDEX([1]Calculation!P:P,ROW()),0))</f>
        <v>-100</v>
      </c>
      <c r="L2467" s="8">
        <f>IF(INDEX([1]Calculation!Q:Q,ROW())=0,-100,ROUND(INDEX([1]Calculation!Q:Q,ROW()),0))</f>
        <v>-100</v>
      </c>
      <c r="M2467" s="8">
        <f>IF(INDEX([1]Calculation!R:R,ROW())=0,-100,ROUND(INDEX([1]Calculation!R:R,ROW()),0))</f>
        <v>-100</v>
      </c>
      <c r="N2467" s="8">
        <f>IF(INDEX([1]Calculation!S:S,ROW())=0,-100,ROUND(INDEX([1]Calculation!S:S,ROW()),0))</f>
        <v>-100</v>
      </c>
      <c r="O2467" s="8">
        <f>IF(INDEX([1]Calculation!T:T,ROW())=0,-100,ROUND(INDEX([1]Calculation!T:T,ROW()),0))</f>
        <v>-100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IF(INDEX([1]Calculation!L:L,ROW())=0,-100,ROUND(INDEX([1]Calculation!L:L,ROW()),0))</f>
        <v>-100</v>
      </c>
      <c r="H2468" s="8">
        <f>IF(INDEX([1]Calculation!M:M,ROW())=0,-100,ROUND(INDEX([1]Calculation!M:M,ROW()),0))</f>
        <v>-100</v>
      </c>
      <c r="I2468" s="8">
        <f>IF(INDEX([1]Calculation!N:N,ROW())=0,-100,ROUND(INDEX([1]Calculation!N:N,ROW()),0))</f>
        <v>-100</v>
      </c>
      <c r="J2468" s="8">
        <f>IF(INDEX([1]Calculation!O:O,ROW())=0,-100,ROUND(INDEX([1]Calculation!O:O,ROW()),0))</f>
        <v>-100</v>
      </c>
      <c r="K2468" s="8">
        <f>IF(INDEX([1]Calculation!P:P,ROW())=0,-100,ROUND(INDEX([1]Calculation!P:P,ROW()),0))</f>
        <v>-100</v>
      </c>
      <c r="L2468" s="8">
        <f>IF(INDEX([1]Calculation!Q:Q,ROW())=0,-100,ROUND(INDEX([1]Calculation!Q:Q,ROW()),0))</f>
        <v>-100</v>
      </c>
      <c r="M2468" s="8">
        <f>IF(INDEX([1]Calculation!R:R,ROW())=0,-100,ROUND(INDEX([1]Calculation!R:R,ROW()),0))</f>
        <v>-100</v>
      </c>
      <c r="N2468" s="8">
        <f>IF(INDEX([1]Calculation!S:S,ROW())=0,-100,ROUND(INDEX([1]Calculation!S:S,ROW()),0))</f>
        <v>-100</v>
      </c>
      <c r="O2468" s="8">
        <f>IF(INDEX([1]Calculation!T:T,ROW())=0,-100,ROUND(INDEX([1]Calculation!T:T,ROW()),0))</f>
        <v>-100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IF(INDEX([1]Calculation!L:L,ROW())=0,-100,ROUND(INDEX([1]Calculation!L:L,ROW()),0))</f>
        <v>-100</v>
      </c>
      <c r="H2469" s="8">
        <f>IF(INDEX([1]Calculation!M:M,ROW())=0,-100,ROUND(INDEX([1]Calculation!M:M,ROW()),0))</f>
        <v>-100</v>
      </c>
      <c r="I2469" s="8">
        <f>IF(INDEX([1]Calculation!N:N,ROW())=0,-100,ROUND(INDEX([1]Calculation!N:N,ROW()),0))</f>
        <v>-100</v>
      </c>
      <c r="J2469" s="8">
        <f>IF(INDEX([1]Calculation!O:O,ROW())=0,-100,ROUND(INDEX([1]Calculation!O:O,ROW()),0))</f>
        <v>-100</v>
      </c>
      <c r="K2469" s="8">
        <f>IF(INDEX([1]Calculation!P:P,ROW())=0,-100,ROUND(INDEX([1]Calculation!P:P,ROW()),0))</f>
        <v>-100</v>
      </c>
      <c r="L2469" s="8">
        <f>IF(INDEX([1]Calculation!Q:Q,ROW())=0,-100,ROUND(INDEX([1]Calculation!Q:Q,ROW()),0))</f>
        <v>-100</v>
      </c>
      <c r="M2469" s="8">
        <f>IF(INDEX([1]Calculation!R:R,ROW())=0,-100,ROUND(INDEX([1]Calculation!R:R,ROW()),0))</f>
        <v>-100</v>
      </c>
      <c r="N2469" s="8">
        <f>IF(INDEX([1]Calculation!S:S,ROW())=0,-100,ROUND(INDEX([1]Calculation!S:S,ROW()),0))</f>
        <v>-100</v>
      </c>
      <c r="O2469" s="8">
        <f>IF(INDEX([1]Calculation!T:T,ROW())=0,-100,ROUND(INDEX([1]Calculation!T:T,ROW()),0))</f>
        <v>-100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IF(INDEX([1]Calculation!L:L,ROW())=0,-100,ROUND(INDEX([1]Calculation!L:L,ROW()),0))</f>
        <v>-100</v>
      </c>
      <c r="H2470" s="8">
        <f>IF(INDEX([1]Calculation!M:M,ROW())=0,-100,ROUND(INDEX([1]Calculation!M:M,ROW()),0))</f>
        <v>-100</v>
      </c>
      <c r="I2470" s="8">
        <f>IF(INDEX([1]Calculation!N:N,ROW())=0,-100,ROUND(INDEX([1]Calculation!N:N,ROW()),0))</f>
        <v>-100</v>
      </c>
      <c r="J2470" s="8">
        <f>IF(INDEX([1]Calculation!O:O,ROW())=0,-100,ROUND(INDEX([1]Calculation!O:O,ROW()),0))</f>
        <v>-100</v>
      </c>
      <c r="K2470" s="8">
        <f>IF(INDEX([1]Calculation!P:P,ROW())=0,-100,ROUND(INDEX([1]Calculation!P:P,ROW()),0))</f>
        <v>-100</v>
      </c>
      <c r="L2470" s="8">
        <f>IF(INDEX([1]Calculation!Q:Q,ROW())=0,-100,ROUND(INDEX([1]Calculation!Q:Q,ROW()),0))</f>
        <v>-100</v>
      </c>
      <c r="M2470" s="8">
        <f>IF(INDEX([1]Calculation!R:R,ROW())=0,-100,ROUND(INDEX([1]Calculation!R:R,ROW()),0))</f>
        <v>-100</v>
      </c>
      <c r="N2470" s="8">
        <f>IF(INDEX([1]Calculation!S:S,ROW())=0,-100,ROUND(INDEX([1]Calculation!S:S,ROW()),0))</f>
        <v>-100</v>
      </c>
      <c r="O2470" s="8">
        <f>IF(INDEX([1]Calculation!T:T,ROW())=0,-100,ROUND(INDEX([1]Calculation!T:T,ROW()),0))</f>
        <v>-100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IF(INDEX([1]Calculation!L:L,ROW())=0,-100,ROUND(INDEX([1]Calculation!L:L,ROW()),0))</f>
        <v>-100</v>
      </c>
      <c r="H2471" s="8">
        <f>IF(INDEX([1]Calculation!M:M,ROW())=0,-100,ROUND(INDEX([1]Calculation!M:M,ROW()),0))</f>
        <v>-100</v>
      </c>
      <c r="I2471" s="8">
        <f>IF(INDEX([1]Calculation!N:N,ROW())=0,-100,ROUND(INDEX([1]Calculation!N:N,ROW()),0))</f>
        <v>-100</v>
      </c>
      <c r="J2471" s="8">
        <f>IF(INDEX([1]Calculation!O:O,ROW())=0,-100,ROUND(INDEX([1]Calculation!O:O,ROW()),0))</f>
        <v>-100</v>
      </c>
      <c r="K2471" s="8">
        <f>IF(INDEX([1]Calculation!P:P,ROW())=0,-100,ROUND(INDEX([1]Calculation!P:P,ROW()),0))</f>
        <v>-100</v>
      </c>
      <c r="L2471" s="8">
        <f>IF(INDEX([1]Calculation!Q:Q,ROW())=0,-100,ROUND(INDEX([1]Calculation!Q:Q,ROW()),0))</f>
        <v>-100</v>
      </c>
      <c r="M2471" s="8">
        <f>IF(INDEX([1]Calculation!R:R,ROW())=0,-100,ROUND(INDEX([1]Calculation!R:R,ROW()),0))</f>
        <v>-100</v>
      </c>
      <c r="N2471" s="8">
        <f>IF(INDEX([1]Calculation!S:S,ROW())=0,-100,ROUND(INDEX([1]Calculation!S:S,ROW()),0))</f>
        <v>-100</v>
      </c>
      <c r="O2471" s="8">
        <f>IF(INDEX([1]Calculation!T:T,ROW())=0,-100,ROUND(INDEX([1]Calculation!T:T,ROW()),0))</f>
        <v>-100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IF(INDEX([1]Calculation!L:L,ROW())=0,-100,ROUND(INDEX([1]Calculation!L:L,ROW()),0))</f>
        <v>-100</v>
      </c>
      <c r="H2472" s="8">
        <f>IF(INDEX([1]Calculation!M:M,ROW())=0,-100,ROUND(INDEX([1]Calculation!M:M,ROW()),0))</f>
        <v>-100</v>
      </c>
      <c r="I2472" s="8">
        <f>IF(INDEX([1]Calculation!N:N,ROW())=0,-100,ROUND(INDEX([1]Calculation!N:N,ROW()),0))</f>
        <v>-100</v>
      </c>
      <c r="J2472" s="8">
        <f>IF(INDEX([1]Calculation!O:O,ROW())=0,-100,ROUND(INDEX([1]Calculation!O:O,ROW()),0))</f>
        <v>-100</v>
      </c>
      <c r="K2472" s="8">
        <f>IF(INDEX([1]Calculation!P:P,ROW())=0,-100,ROUND(INDEX([1]Calculation!P:P,ROW()),0))</f>
        <v>-100</v>
      </c>
      <c r="L2472" s="8">
        <f>IF(INDEX([1]Calculation!Q:Q,ROW())=0,-100,ROUND(INDEX([1]Calculation!Q:Q,ROW()),0))</f>
        <v>-100</v>
      </c>
      <c r="M2472" s="8">
        <f>IF(INDEX([1]Calculation!R:R,ROW())=0,-100,ROUND(INDEX([1]Calculation!R:R,ROW()),0))</f>
        <v>-100</v>
      </c>
      <c r="N2472" s="8">
        <f>IF(INDEX([1]Calculation!S:S,ROW())=0,-100,ROUND(INDEX([1]Calculation!S:S,ROW()),0))</f>
        <v>-100</v>
      </c>
      <c r="O2472" s="8">
        <f>IF(INDEX([1]Calculation!T:T,ROW())=0,-100,ROUND(INDEX([1]Calculation!T:T,ROW()),0))</f>
        <v>-100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IF(INDEX([1]Calculation!L:L,ROW())=0,-100,ROUND(INDEX([1]Calculation!L:L,ROW()),0))</f>
        <v>-100</v>
      </c>
      <c r="H2473" s="8">
        <f>IF(INDEX([1]Calculation!M:M,ROW())=0,-100,ROUND(INDEX([1]Calculation!M:M,ROW()),0))</f>
        <v>-100</v>
      </c>
      <c r="I2473" s="8">
        <f>IF(INDEX([1]Calculation!N:N,ROW())=0,-100,ROUND(INDEX([1]Calculation!N:N,ROW()),0))</f>
        <v>-100</v>
      </c>
      <c r="J2473" s="8">
        <f>IF(INDEX([1]Calculation!O:O,ROW())=0,-100,ROUND(INDEX([1]Calculation!O:O,ROW()),0))</f>
        <v>-100</v>
      </c>
      <c r="K2473" s="8">
        <f>IF(INDEX([1]Calculation!P:P,ROW())=0,-100,ROUND(INDEX([1]Calculation!P:P,ROW()),0))</f>
        <v>-100</v>
      </c>
      <c r="L2473" s="8">
        <f>IF(INDEX([1]Calculation!Q:Q,ROW())=0,-100,ROUND(INDEX([1]Calculation!Q:Q,ROW()),0))</f>
        <v>-100</v>
      </c>
      <c r="M2473" s="8">
        <f>IF(INDEX([1]Calculation!R:R,ROW())=0,-100,ROUND(INDEX([1]Calculation!R:R,ROW()),0))</f>
        <v>-100</v>
      </c>
      <c r="N2473" s="8">
        <f>IF(INDEX([1]Calculation!S:S,ROW())=0,-100,ROUND(INDEX([1]Calculation!S:S,ROW()),0))</f>
        <v>-100</v>
      </c>
      <c r="O2473" s="8">
        <f>IF(INDEX([1]Calculation!T:T,ROW())=0,-100,ROUND(INDEX([1]Calculation!T:T,ROW()),0))</f>
        <v>-100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IF(INDEX([1]Calculation!L:L,ROW())=0,-100,ROUND(INDEX([1]Calculation!L:L,ROW()),0))</f>
        <v>-100</v>
      </c>
      <c r="H2474" s="8">
        <f>IF(INDEX([1]Calculation!M:M,ROW())=0,-100,ROUND(INDEX([1]Calculation!M:M,ROW()),0))</f>
        <v>-100</v>
      </c>
      <c r="I2474" s="8">
        <f>IF(INDEX([1]Calculation!N:N,ROW())=0,-100,ROUND(INDEX([1]Calculation!N:N,ROW()),0))</f>
        <v>-100</v>
      </c>
      <c r="J2474" s="8">
        <f>IF(INDEX([1]Calculation!O:O,ROW())=0,-100,ROUND(INDEX([1]Calculation!O:O,ROW()),0))</f>
        <v>-100</v>
      </c>
      <c r="K2474" s="8">
        <f>IF(INDEX([1]Calculation!P:P,ROW())=0,-100,ROUND(INDEX([1]Calculation!P:P,ROW()),0))</f>
        <v>-100</v>
      </c>
      <c r="L2474" s="8">
        <f>IF(INDEX([1]Calculation!Q:Q,ROW())=0,-100,ROUND(INDEX([1]Calculation!Q:Q,ROW()),0))</f>
        <v>-100</v>
      </c>
      <c r="M2474" s="8">
        <f>IF(INDEX([1]Calculation!R:R,ROW())=0,-100,ROUND(INDEX([1]Calculation!R:R,ROW()),0))</f>
        <v>-100</v>
      </c>
      <c r="N2474" s="8">
        <f>IF(INDEX([1]Calculation!S:S,ROW())=0,-100,ROUND(INDEX([1]Calculation!S:S,ROW()),0))</f>
        <v>-100</v>
      </c>
      <c r="O2474" s="8">
        <f>IF(INDEX([1]Calculation!T:T,ROW())=0,-100,ROUND(INDEX([1]Calculation!T:T,ROW()),0))</f>
        <v>-100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IF(INDEX([1]Calculation!L:L,ROW())=0,-100,ROUND(INDEX([1]Calculation!L:L,ROW()),0))</f>
        <v>-100</v>
      </c>
      <c r="H2475" s="8">
        <f>IF(INDEX([1]Calculation!M:M,ROW())=0,-100,ROUND(INDEX([1]Calculation!M:M,ROW()),0))</f>
        <v>-100</v>
      </c>
      <c r="I2475" s="8">
        <f>IF(INDEX([1]Calculation!N:N,ROW())=0,-100,ROUND(INDEX([1]Calculation!N:N,ROW()),0))</f>
        <v>-100</v>
      </c>
      <c r="J2475" s="8">
        <f>IF(INDEX([1]Calculation!O:O,ROW())=0,-100,ROUND(INDEX([1]Calculation!O:O,ROW()),0))</f>
        <v>-100</v>
      </c>
      <c r="K2475" s="8">
        <f>IF(INDEX([1]Calculation!P:P,ROW())=0,-100,ROUND(INDEX([1]Calculation!P:P,ROW()),0))</f>
        <v>-100</v>
      </c>
      <c r="L2475" s="8">
        <f>IF(INDEX([1]Calculation!Q:Q,ROW())=0,-100,ROUND(INDEX([1]Calculation!Q:Q,ROW()),0))</f>
        <v>-100</v>
      </c>
      <c r="M2475" s="8">
        <f>IF(INDEX([1]Calculation!R:R,ROW())=0,-100,ROUND(INDEX([1]Calculation!R:R,ROW()),0))</f>
        <v>-100</v>
      </c>
      <c r="N2475" s="8">
        <f>IF(INDEX([1]Calculation!S:S,ROW())=0,-100,ROUND(INDEX([1]Calculation!S:S,ROW()),0))</f>
        <v>-100</v>
      </c>
      <c r="O2475" s="8">
        <f>IF(INDEX([1]Calculation!T:T,ROW())=0,-100,ROUND(INDEX([1]Calculation!T:T,ROW()),0))</f>
        <v>-100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IF(INDEX([1]Calculation!L:L,ROW())=0,-100,ROUND(INDEX([1]Calculation!L:L,ROW()),0))</f>
        <v>-100</v>
      </c>
      <c r="H2476" s="8">
        <f>IF(INDEX([1]Calculation!M:M,ROW())=0,-100,ROUND(INDEX([1]Calculation!M:M,ROW()),0))</f>
        <v>-100</v>
      </c>
      <c r="I2476" s="8">
        <f>IF(INDEX([1]Calculation!N:N,ROW())=0,-100,ROUND(INDEX([1]Calculation!N:N,ROW()),0))</f>
        <v>-100</v>
      </c>
      <c r="J2476" s="8">
        <f>IF(INDEX([1]Calculation!O:O,ROW())=0,-100,ROUND(INDEX([1]Calculation!O:O,ROW()),0))</f>
        <v>-100</v>
      </c>
      <c r="K2476" s="8">
        <f>IF(INDEX([1]Calculation!P:P,ROW())=0,-100,ROUND(INDEX([1]Calculation!P:P,ROW()),0))</f>
        <v>-100</v>
      </c>
      <c r="L2476" s="8">
        <f>IF(INDEX([1]Calculation!Q:Q,ROW())=0,-100,ROUND(INDEX([1]Calculation!Q:Q,ROW()),0))</f>
        <v>-100</v>
      </c>
      <c r="M2476" s="8">
        <f>IF(INDEX([1]Calculation!R:R,ROW())=0,-100,ROUND(INDEX([1]Calculation!R:R,ROW()),0))</f>
        <v>-100</v>
      </c>
      <c r="N2476" s="8">
        <f>IF(INDEX([1]Calculation!S:S,ROW())=0,-100,ROUND(INDEX([1]Calculation!S:S,ROW()),0))</f>
        <v>-100</v>
      </c>
      <c r="O2476" s="8">
        <f>IF(INDEX([1]Calculation!T:T,ROW())=0,-100,ROUND(INDEX([1]Calculation!T:T,ROW()),0))</f>
        <v>-100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IF(INDEX([1]Calculation!L:L,ROW())=0,-100,ROUND(INDEX([1]Calculation!L:L,ROW()),0))</f>
        <v>-100</v>
      </c>
      <c r="H2477" s="8">
        <f>IF(INDEX([1]Calculation!M:M,ROW())=0,-100,ROUND(INDEX([1]Calculation!M:M,ROW()),0))</f>
        <v>-100</v>
      </c>
      <c r="I2477" s="8">
        <f>IF(INDEX([1]Calculation!N:N,ROW())=0,-100,ROUND(INDEX([1]Calculation!N:N,ROW()),0))</f>
        <v>-100</v>
      </c>
      <c r="J2477" s="8">
        <f>IF(INDEX([1]Calculation!O:O,ROW())=0,-100,ROUND(INDEX([1]Calculation!O:O,ROW()),0))</f>
        <v>-100</v>
      </c>
      <c r="K2477" s="8">
        <f>IF(INDEX([1]Calculation!P:P,ROW())=0,-100,ROUND(INDEX([1]Calculation!P:P,ROW()),0))</f>
        <v>-100</v>
      </c>
      <c r="L2477" s="8">
        <f>IF(INDEX([1]Calculation!Q:Q,ROW())=0,-100,ROUND(INDEX([1]Calculation!Q:Q,ROW()),0))</f>
        <v>-100</v>
      </c>
      <c r="M2477" s="8">
        <f>IF(INDEX([1]Calculation!R:R,ROW())=0,-100,ROUND(INDEX([1]Calculation!R:R,ROW()),0))</f>
        <v>-100</v>
      </c>
      <c r="N2477" s="8">
        <f>IF(INDEX([1]Calculation!S:S,ROW())=0,-100,ROUND(INDEX([1]Calculation!S:S,ROW()),0))</f>
        <v>-100</v>
      </c>
      <c r="O2477" s="8">
        <f>IF(INDEX([1]Calculation!T:T,ROW())=0,-100,ROUND(INDEX([1]Calculation!T:T,ROW()),0))</f>
        <v>-100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IF(INDEX([1]Calculation!L:L,ROW())=0,-100,ROUND(INDEX([1]Calculation!L:L,ROW()),0))</f>
        <v>-100</v>
      </c>
      <c r="H2478" s="8">
        <f>IF(INDEX([1]Calculation!M:M,ROW())=0,-100,ROUND(INDEX([1]Calculation!M:M,ROW()),0))</f>
        <v>-100</v>
      </c>
      <c r="I2478" s="8">
        <f>IF(INDEX([1]Calculation!N:N,ROW())=0,-100,ROUND(INDEX([1]Calculation!N:N,ROW()),0))</f>
        <v>-100</v>
      </c>
      <c r="J2478" s="8">
        <f>IF(INDEX([1]Calculation!O:O,ROW())=0,-100,ROUND(INDEX([1]Calculation!O:O,ROW()),0))</f>
        <v>-100</v>
      </c>
      <c r="K2478" s="8">
        <f>IF(INDEX([1]Calculation!P:P,ROW())=0,-100,ROUND(INDEX([1]Calculation!P:P,ROW()),0))</f>
        <v>-100</v>
      </c>
      <c r="L2478" s="8">
        <f>IF(INDEX([1]Calculation!Q:Q,ROW())=0,-100,ROUND(INDEX([1]Calculation!Q:Q,ROW()),0))</f>
        <v>-100</v>
      </c>
      <c r="M2478" s="8">
        <f>IF(INDEX([1]Calculation!R:R,ROW())=0,-100,ROUND(INDEX([1]Calculation!R:R,ROW()),0))</f>
        <v>-100</v>
      </c>
      <c r="N2478" s="8">
        <f>IF(INDEX([1]Calculation!S:S,ROW())=0,-100,ROUND(INDEX([1]Calculation!S:S,ROW()),0))</f>
        <v>-100</v>
      </c>
      <c r="O2478" s="8">
        <f>IF(INDEX([1]Calculation!T:T,ROW())=0,-100,ROUND(INDEX([1]Calculation!T:T,ROW()),0))</f>
        <v>-100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IF(INDEX([1]Calculation!L:L,ROW())=0,-100,ROUND(INDEX([1]Calculation!L:L,ROW()),0))</f>
        <v>-100</v>
      </c>
      <c r="H2479" s="8">
        <f>IF(INDEX([1]Calculation!M:M,ROW())=0,-100,ROUND(INDEX([1]Calculation!M:M,ROW()),0))</f>
        <v>-100</v>
      </c>
      <c r="I2479" s="8">
        <f>IF(INDEX([1]Calculation!N:N,ROW())=0,-100,ROUND(INDEX([1]Calculation!N:N,ROW()),0))</f>
        <v>-100</v>
      </c>
      <c r="J2479" s="8">
        <f>IF(INDEX([1]Calculation!O:O,ROW())=0,-100,ROUND(INDEX([1]Calculation!O:O,ROW()),0))</f>
        <v>-100</v>
      </c>
      <c r="K2479" s="8">
        <f>IF(INDEX([1]Calculation!P:P,ROW())=0,-100,ROUND(INDEX([1]Calculation!P:P,ROW()),0))</f>
        <v>-100</v>
      </c>
      <c r="L2479" s="8">
        <f>IF(INDEX([1]Calculation!Q:Q,ROW())=0,-100,ROUND(INDEX([1]Calculation!Q:Q,ROW()),0))</f>
        <v>-100</v>
      </c>
      <c r="M2479" s="8">
        <f>IF(INDEX([1]Calculation!R:R,ROW())=0,-100,ROUND(INDEX([1]Calculation!R:R,ROW()),0))</f>
        <v>-100</v>
      </c>
      <c r="N2479" s="8">
        <f>IF(INDEX([1]Calculation!S:S,ROW())=0,-100,ROUND(INDEX([1]Calculation!S:S,ROW()),0))</f>
        <v>-100</v>
      </c>
      <c r="O2479" s="8">
        <f>IF(INDEX([1]Calculation!T:T,ROW())=0,-100,ROUND(INDEX([1]Calculation!T:T,ROW()),0))</f>
        <v>-100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IF(INDEX([1]Calculation!L:L,ROW())=0,-100,ROUND(INDEX([1]Calculation!L:L,ROW()),0))</f>
        <v>-100</v>
      </c>
      <c r="H2480" s="8">
        <f>IF(INDEX([1]Calculation!M:M,ROW())=0,-100,ROUND(INDEX([1]Calculation!M:M,ROW()),0))</f>
        <v>-100</v>
      </c>
      <c r="I2480" s="8">
        <f>IF(INDEX([1]Calculation!N:N,ROW())=0,-100,ROUND(INDEX([1]Calculation!N:N,ROW()),0))</f>
        <v>-100</v>
      </c>
      <c r="J2480" s="8">
        <f>IF(INDEX([1]Calculation!O:O,ROW())=0,-100,ROUND(INDEX([1]Calculation!O:O,ROW()),0))</f>
        <v>-100</v>
      </c>
      <c r="K2480" s="8">
        <f>IF(INDEX([1]Calculation!P:P,ROW())=0,-100,ROUND(INDEX([1]Calculation!P:P,ROW()),0))</f>
        <v>-100</v>
      </c>
      <c r="L2480" s="8">
        <f>IF(INDEX([1]Calculation!Q:Q,ROW())=0,-100,ROUND(INDEX([1]Calculation!Q:Q,ROW()),0))</f>
        <v>-100</v>
      </c>
      <c r="M2480" s="8">
        <f>IF(INDEX([1]Calculation!R:R,ROW())=0,-100,ROUND(INDEX([1]Calculation!R:R,ROW()),0))</f>
        <v>-100</v>
      </c>
      <c r="N2480" s="8">
        <f>IF(INDEX([1]Calculation!S:S,ROW())=0,-100,ROUND(INDEX([1]Calculation!S:S,ROW()),0))</f>
        <v>-100</v>
      </c>
      <c r="O2480" s="8">
        <f>IF(INDEX([1]Calculation!T:T,ROW())=0,-100,ROUND(INDEX([1]Calculation!T:T,ROW()),0))</f>
        <v>-100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IF(INDEX([1]Calculation!L:L,ROW())=0,-100,ROUND(INDEX([1]Calculation!L:L,ROW()),0))</f>
        <v>-100</v>
      </c>
      <c r="H2481" s="8">
        <f>IF(INDEX([1]Calculation!M:M,ROW())=0,-100,ROUND(INDEX([1]Calculation!M:M,ROW()),0))</f>
        <v>-100</v>
      </c>
      <c r="I2481" s="8">
        <f>IF(INDEX([1]Calculation!N:N,ROW())=0,-100,ROUND(INDEX([1]Calculation!N:N,ROW()),0))</f>
        <v>-100</v>
      </c>
      <c r="J2481" s="8">
        <f>IF(INDEX([1]Calculation!O:O,ROW())=0,-100,ROUND(INDEX([1]Calculation!O:O,ROW()),0))</f>
        <v>-100</v>
      </c>
      <c r="K2481" s="8">
        <f>IF(INDEX([1]Calculation!P:P,ROW())=0,-100,ROUND(INDEX([1]Calculation!P:P,ROW()),0))</f>
        <v>-100</v>
      </c>
      <c r="L2481" s="8">
        <f>IF(INDEX([1]Calculation!Q:Q,ROW())=0,-100,ROUND(INDEX([1]Calculation!Q:Q,ROW()),0))</f>
        <v>-100</v>
      </c>
      <c r="M2481" s="8">
        <f>IF(INDEX([1]Calculation!R:R,ROW())=0,-100,ROUND(INDEX([1]Calculation!R:R,ROW()),0))</f>
        <v>-100</v>
      </c>
      <c r="N2481" s="8">
        <f>IF(INDEX([1]Calculation!S:S,ROW())=0,-100,ROUND(INDEX([1]Calculation!S:S,ROW()),0))</f>
        <v>-100</v>
      </c>
      <c r="O2481" s="8">
        <f>IF(INDEX([1]Calculation!T:T,ROW())=0,-100,ROUND(INDEX([1]Calculation!T:T,ROW()),0))</f>
        <v>-100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IF(INDEX([1]Calculation!L:L,ROW())=0,-100,ROUND(INDEX([1]Calculation!L:L,ROW()),0))</f>
        <v>-100</v>
      </c>
      <c r="H2482" s="8">
        <f>IF(INDEX([1]Calculation!M:M,ROW())=0,-100,ROUND(INDEX([1]Calculation!M:M,ROW()),0))</f>
        <v>-100</v>
      </c>
      <c r="I2482" s="8">
        <f>IF(INDEX([1]Calculation!N:N,ROW())=0,-100,ROUND(INDEX([1]Calculation!N:N,ROW()),0))</f>
        <v>-100</v>
      </c>
      <c r="J2482" s="8">
        <f>IF(INDEX([1]Calculation!O:O,ROW())=0,-100,ROUND(INDEX([1]Calculation!O:O,ROW()),0))</f>
        <v>-100</v>
      </c>
      <c r="K2482" s="8">
        <f>IF(INDEX([1]Calculation!P:P,ROW())=0,-100,ROUND(INDEX([1]Calculation!P:P,ROW()),0))</f>
        <v>-100</v>
      </c>
      <c r="L2482" s="8">
        <f>IF(INDEX([1]Calculation!Q:Q,ROW())=0,-100,ROUND(INDEX([1]Calculation!Q:Q,ROW()),0))</f>
        <v>-100</v>
      </c>
      <c r="M2482" s="8">
        <f>IF(INDEX([1]Calculation!R:R,ROW())=0,-100,ROUND(INDEX([1]Calculation!R:R,ROW()),0))</f>
        <v>-100</v>
      </c>
      <c r="N2482" s="8">
        <f>IF(INDEX([1]Calculation!S:S,ROW())=0,-100,ROUND(INDEX([1]Calculation!S:S,ROW()),0))</f>
        <v>-100</v>
      </c>
      <c r="O2482" s="8">
        <f>IF(INDEX([1]Calculation!T:T,ROW())=0,-100,ROUND(INDEX([1]Calculation!T:T,ROW()),0))</f>
        <v>-100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IF(INDEX([1]Calculation!L:L,ROW())=0,-100,ROUND(INDEX([1]Calculation!L:L,ROW()),0))</f>
        <v>-100</v>
      </c>
      <c r="H2483" s="8">
        <f>IF(INDEX([1]Calculation!M:M,ROW())=0,-100,ROUND(INDEX([1]Calculation!M:M,ROW()),0))</f>
        <v>-100</v>
      </c>
      <c r="I2483" s="8">
        <f>IF(INDEX([1]Calculation!N:N,ROW())=0,-100,ROUND(INDEX([1]Calculation!N:N,ROW()),0))</f>
        <v>-100</v>
      </c>
      <c r="J2483" s="8">
        <f>IF(INDEX([1]Calculation!O:O,ROW())=0,-100,ROUND(INDEX([1]Calculation!O:O,ROW()),0))</f>
        <v>-100</v>
      </c>
      <c r="K2483" s="8">
        <f>IF(INDEX([1]Calculation!P:P,ROW())=0,-100,ROUND(INDEX([1]Calculation!P:P,ROW()),0))</f>
        <v>-100</v>
      </c>
      <c r="L2483" s="8">
        <f>IF(INDEX([1]Calculation!Q:Q,ROW())=0,-100,ROUND(INDEX([1]Calculation!Q:Q,ROW()),0))</f>
        <v>-100</v>
      </c>
      <c r="M2483" s="8">
        <f>IF(INDEX([1]Calculation!R:R,ROW())=0,-100,ROUND(INDEX([1]Calculation!R:R,ROW()),0))</f>
        <v>-100</v>
      </c>
      <c r="N2483" s="8">
        <f>IF(INDEX([1]Calculation!S:S,ROW())=0,-100,ROUND(INDEX([1]Calculation!S:S,ROW()),0))</f>
        <v>-100</v>
      </c>
      <c r="O2483" s="8">
        <f>IF(INDEX([1]Calculation!T:T,ROW())=0,-100,ROUND(INDEX([1]Calculation!T:T,ROW()),0))</f>
        <v>-100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IF(INDEX([1]Calculation!L:L,ROW())=0,-100,ROUND(INDEX([1]Calculation!L:L,ROW()),0))</f>
        <v>-100</v>
      </c>
      <c r="H2484" s="8">
        <f>IF(INDEX([1]Calculation!M:M,ROW())=0,-100,ROUND(INDEX([1]Calculation!M:M,ROW()),0))</f>
        <v>-100</v>
      </c>
      <c r="I2484" s="8">
        <f>IF(INDEX([1]Calculation!N:N,ROW())=0,-100,ROUND(INDEX([1]Calculation!N:N,ROW()),0))</f>
        <v>-100</v>
      </c>
      <c r="J2484" s="8">
        <f>IF(INDEX([1]Calculation!O:O,ROW())=0,-100,ROUND(INDEX([1]Calculation!O:O,ROW()),0))</f>
        <v>-100</v>
      </c>
      <c r="K2484" s="8">
        <f>IF(INDEX([1]Calculation!P:P,ROW())=0,-100,ROUND(INDEX([1]Calculation!P:P,ROW()),0))</f>
        <v>-100</v>
      </c>
      <c r="L2484" s="8">
        <f>IF(INDEX([1]Calculation!Q:Q,ROW())=0,-100,ROUND(INDEX([1]Calculation!Q:Q,ROW()),0))</f>
        <v>-100</v>
      </c>
      <c r="M2484" s="8">
        <f>IF(INDEX([1]Calculation!R:R,ROW())=0,-100,ROUND(INDEX([1]Calculation!R:R,ROW()),0))</f>
        <v>-100</v>
      </c>
      <c r="N2484" s="8">
        <f>IF(INDEX([1]Calculation!S:S,ROW())=0,-100,ROUND(INDEX([1]Calculation!S:S,ROW()),0))</f>
        <v>-100</v>
      </c>
      <c r="O2484" s="8">
        <f>IF(INDEX([1]Calculation!T:T,ROW())=0,-100,ROUND(INDEX([1]Calculation!T:T,ROW()),0))</f>
        <v>-100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IF(INDEX([1]Calculation!L:L,ROW())=0,-100,ROUND(INDEX([1]Calculation!L:L,ROW()),0))</f>
        <v>-100</v>
      </c>
      <c r="H2485" s="8">
        <f>IF(INDEX([1]Calculation!M:M,ROW())=0,-100,ROUND(INDEX([1]Calculation!M:M,ROW()),0))</f>
        <v>-100</v>
      </c>
      <c r="I2485" s="8">
        <f>IF(INDEX([1]Calculation!N:N,ROW())=0,-100,ROUND(INDEX([1]Calculation!N:N,ROW()),0))</f>
        <v>-100</v>
      </c>
      <c r="J2485" s="8">
        <f>IF(INDEX([1]Calculation!O:O,ROW())=0,-100,ROUND(INDEX([1]Calculation!O:O,ROW()),0))</f>
        <v>-100</v>
      </c>
      <c r="K2485" s="8">
        <f>IF(INDEX([1]Calculation!P:P,ROW())=0,-100,ROUND(INDEX([1]Calculation!P:P,ROW()),0))</f>
        <v>-100</v>
      </c>
      <c r="L2485" s="8">
        <f>IF(INDEX([1]Calculation!Q:Q,ROW())=0,-100,ROUND(INDEX([1]Calculation!Q:Q,ROW()),0))</f>
        <v>-100</v>
      </c>
      <c r="M2485" s="8">
        <f>IF(INDEX([1]Calculation!R:R,ROW())=0,-100,ROUND(INDEX([1]Calculation!R:R,ROW()),0))</f>
        <v>-100</v>
      </c>
      <c r="N2485" s="8">
        <f>IF(INDEX([1]Calculation!S:S,ROW())=0,-100,ROUND(INDEX([1]Calculation!S:S,ROW()),0))</f>
        <v>-100</v>
      </c>
      <c r="O2485" s="8">
        <f>IF(INDEX([1]Calculation!T:T,ROW())=0,-100,ROUND(INDEX([1]Calculation!T:T,ROW()),0))</f>
        <v>-100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IF(INDEX([1]Calculation!L:L,ROW())=0,-100,ROUND(INDEX([1]Calculation!L:L,ROW()),0))</f>
        <v>-100</v>
      </c>
      <c r="H2486" s="8">
        <f>IF(INDEX([1]Calculation!M:M,ROW())=0,-100,ROUND(INDEX([1]Calculation!M:M,ROW()),0))</f>
        <v>-100</v>
      </c>
      <c r="I2486" s="8">
        <f>IF(INDEX([1]Calculation!N:N,ROW())=0,-100,ROUND(INDEX([1]Calculation!N:N,ROW()),0))</f>
        <v>-100</v>
      </c>
      <c r="J2486" s="8">
        <f>IF(INDEX([1]Calculation!O:O,ROW())=0,-100,ROUND(INDEX([1]Calculation!O:O,ROW()),0))</f>
        <v>-100</v>
      </c>
      <c r="K2486" s="8">
        <f>IF(INDEX([1]Calculation!P:P,ROW())=0,-100,ROUND(INDEX([1]Calculation!P:P,ROW()),0))</f>
        <v>-100</v>
      </c>
      <c r="L2486" s="8">
        <f>IF(INDEX([1]Calculation!Q:Q,ROW())=0,-100,ROUND(INDEX([1]Calculation!Q:Q,ROW()),0))</f>
        <v>-100</v>
      </c>
      <c r="M2486" s="8">
        <f>IF(INDEX([1]Calculation!R:R,ROW())=0,-100,ROUND(INDEX([1]Calculation!R:R,ROW()),0))</f>
        <v>-100</v>
      </c>
      <c r="N2486" s="8">
        <f>IF(INDEX([1]Calculation!S:S,ROW())=0,-100,ROUND(INDEX([1]Calculation!S:S,ROW()),0))</f>
        <v>-100</v>
      </c>
      <c r="O2486" s="8">
        <f>IF(INDEX([1]Calculation!T:T,ROW())=0,-100,ROUND(INDEX([1]Calculation!T:T,ROW()),0))</f>
        <v>-100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IF(INDEX([1]Calculation!L:L,ROW())=0,-100,ROUND(INDEX([1]Calculation!L:L,ROW()),0))</f>
        <v>-100</v>
      </c>
      <c r="H2487" s="8">
        <f>IF(INDEX([1]Calculation!M:M,ROW())=0,-100,ROUND(INDEX([1]Calculation!M:M,ROW()),0))</f>
        <v>-100</v>
      </c>
      <c r="I2487" s="8">
        <f>IF(INDEX([1]Calculation!N:N,ROW())=0,-100,ROUND(INDEX([1]Calculation!N:N,ROW()),0))</f>
        <v>-100</v>
      </c>
      <c r="J2487" s="8">
        <f>IF(INDEX([1]Calculation!O:O,ROW())=0,-100,ROUND(INDEX([1]Calculation!O:O,ROW()),0))</f>
        <v>-100</v>
      </c>
      <c r="K2487" s="8">
        <f>IF(INDEX([1]Calculation!P:P,ROW())=0,-100,ROUND(INDEX([1]Calculation!P:P,ROW()),0))</f>
        <v>-100</v>
      </c>
      <c r="L2487" s="8">
        <f>IF(INDEX([1]Calculation!Q:Q,ROW())=0,-100,ROUND(INDEX([1]Calculation!Q:Q,ROW()),0))</f>
        <v>-100</v>
      </c>
      <c r="M2487" s="8">
        <f>IF(INDEX([1]Calculation!R:R,ROW())=0,-100,ROUND(INDEX([1]Calculation!R:R,ROW()),0))</f>
        <v>-100</v>
      </c>
      <c r="N2487" s="8">
        <f>IF(INDEX([1]Calculation!S:S,ROW())=0,-100,ROUND(INDEX([1]Calculation!S:S,ROW()),0))</f>
        <v>-100</v>
      </c>
      <c r="O2487" s="8">
        <f>IF(INDEX([1]Calculation!T:T,ROW())=0,-100,ROUND(INDEX([1]Calculation!T:T,ROW()),0))</f>
        <v>-100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IF(INDEX([1]Calculation!L:L,ROW())=0,-100,ROUND(INDEX([1]Calculation!L:L,ROW()),0))</f>
        <v>-100</v>
      </c>
      <c r="H2488" s="8">
        <f>IF(INDEX([1]Calculation!M:M,ROW())=0,-100,ROUND(INDEX([1]Calculation!M:M,ROW()),0))</f>
        <v>-100</v>
      </c>
      <c r="I2488" s="8">
        <f>IF(INDEX([1]Calculation!N:N,ROW())=0,-100,ROUND(INDEX([1]Calculation!N:N,ROW()),0))</f>
        <v>-100</v>
      </c>
      <c r="J2488" s="8">
        <f>IF(INDEX([1]Calculation!O:O,ROW())=0,-100,ROUND(INDEX([1]Calculation!O:O,ROW()),0))</f>
        <v>-100</v>
      </c>
      <c r="K2488" s="8">
        <f>IF(INDEX([1]Calculation!P:P,ROW())=0,-100,ROUND(INDEX([1]Calculation!P:P,ROW()),0))</f>
        <v>-100</v>
      </c>
      <c r="L2488" s="8">
        <f>IF(INDEX([1]Calculation!Q:Q,ROW())=0,-100,ROUND(INDEX([1]Calculation!Q:Q,ROW()),0))</f>
        <v>-100</v>
      </c>
      <c r="M2488" s="8">
        <f>IF(INDEX([1]Calculation!R:R,ROW())=0,-100,ROUND(INDEX([1]Calculation!R:R,ROW()),0))</f>
        <v>-100</v>
      </c>
      <c r="N2488" s="8">
        <f>IF(INDEX([1]Calculation!S:S,ROW())=0,-100,ROUND(INDEX([1]Calculation!S:S,ROW()),0))</f>
        <v>-100</v>
      </c>
      <c r="O2488" s="8">
        <f>IF(INDEX([1]Calculation!T:T,ROW())=0,-100,ROUND(INDEX([1]Calculation!T:T,ROW()),0))</f>
        <v>-100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IF(INDEX([1]Calculation!L:L,ROW())=0,-100,ROUND(INDEX([1]Calculation!L:L,ROW()),0))</f>
        <v>-100</v>
      </c>
      <c r="H2489" s="8">
        <f>IF(INDEX([1]Calculation!M:M,ROW())=0,-100,ROUND(INDEX([1]Calculation!M:M,ROW()),0))</f>
        <v>-100</v>
      </c>
      <c r="I2489" s="8">
        <f>IF(INDEX([1]Calculation!N:N,ROW())=0,-100,ROUND(INDEX([1]Calculation!N:N,ROW()),0))</f>
        <v>-100</v>
      </c>
      <c r="J2489" s="8">
        <f>IF(INDEX([1]Calculation!O:O,ROW())=0,-100,ROUND(INDEX([1]Calculation!O:O,ROW()),0))</f>
        <v>-100</v>
      </c>
      <c r="K2489" s="8">
        <f>IF(INDEX([1]Calculation!P:P,ROW())=0,-100,ROUND(INDEX([1]Calculation!P:P,ROW()),0))</f>
        <v>-100</v>
      </c>
      <c r="L2489" s="8">
        <f>IF(INDEX([1]Calculation!Q:Q,ROW())=0,-100,ROUND(INDEX([1]Calculation!Q:Q,ROW()),0))</f>
        <v>-100</v>
      </c>
      <c r="M2489" s="8">
        <f>IF(INDEX([1]Calculation!R:R,ROW())=0,-100,ROUND(INDEX([1]Calculation!R:R,ROW()),0))</f>
        <v>-100</v>
      </c>
      <c r="N2489" s="8">
        <f>IF(INDEX([1]Calculation!S:S,ROW())=0,-100,ROUND(INDEX([1]Calculation!S:S,ROW()),0))</f>
        <v>-100</v>
      </c>
      <c r="O2489" s="8">
        <f>IF(INDEX([1]Calculation!T:T,ROW())=0,-100,ROUND(INDEX([1]Calculation!T:T,ROW()),0))</f>
        <v>-100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IF(INDEX([1]Calculation!L:L,ROW())=0,-100,ROUND(INDEX([1]Calculation!L:L,ROW()),0))</f>
        <v>-100</v>
      </c>
      <c r="H2490" s="8">
        <f>IF(INDEX([1]Calculation!M:M,ROW())=0,-100,ROUND(INDEX([1]Calculation!M:M,ROW()),0))</f>
        <v>-100</v>
      </c>
      <c r="I2490" s="8">
        <f>IF(INDEX([1]Calculation!N:N,ROW())=0,-100,ROUND(INDEX([1]Calculation!N:N,ROW()),0))</f>
        <v>-100</v>
      </c>
      <c r="J2490" s="8">
        <f>IF(INDEX([1]Calculation!O:O,ROW())=0,-100,ROUND(INDEX([1]Calculation!O:O,ROW()),0))</f>
        <v>-100</v>
      </c>
      <c r="K2490" s="8">
        <f>IF(INDEX([1]Calculation!P:P,ROW())=0,-100,ROUND(INDEX([1]Calculation!P:P,ROW()),0))</f>
        <v>-100</v>
      </c>
      <c r="L2490" s="8">
        <f>IF(INDEX([1]Calculation!Q:Q,ROW())=0,-100,ROUND(INDEX([1]Calculation!Q:Q,ROW()),0))</f>
        <v>-100</v>
      </c>
      <c r="M2490" s="8">
        <f>IF(INDEX([1]Calculation!R:R,ROW())=0,-100,ROUND(INDEX([1]Calculation!R:R,ROW()),0))</f>
        <v>-100</v>
      </c>
      <c r="N2490" s="8">
        <f>IF(INDEX([1]Calculation!S:S,ROW())=0,-100,ROUND(INDEX([1]Calculation!S:S,ROW()),0))</f>
        <v>-100</v>
      </c>
      <c r="O2490" s="8">
        <f>IF(INDEX([1]Calculation!T:T,ROW())=0,-100,ROUND(INDEX([1]Calculation!T:T,ROW()),0))</f>
        <v>-100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IF(INDEX([1]Calculation!L:L,ROW())=0,-100,ROUND(INDEX([1]Calculation!L:L,ROW()),0))</f>
        <v>-100</v>
      </c>
      <c r="H2491" s="8">
        <f>IF(INDEX([1]Calculation!M:M,ROW())=0,-100,ROUND(INDEX([1]Calculation!M:M,ROW()),0))</f>
        <v>-100</v>
      </c>
      <c r="I2491" s="8">
        <f>IF(INDEX([1]Calculation!N:N,ROW())=0,-100,ROUND(INDEX([1]Calculation!N:N,ROW()),0))</f>
        <v>-100</v>
      </c>
      <c r="J2491" s="8">
        <f>IF(INDEX([1]Calculation!O:O,ROW())=0,-100,ROUND(INDEX([1]Calculation!O:O,ROW()),0))</f>
        <v>-100</v>
      </c>
      <c r="K2491" s="8">
        <f>IF(INDEX([1]Calculation!P:P,ROW())=0,-100,ROUND(INDEX([1]Calculation!P:P,ROW()),0))</f>
        <v>-100</v>
      </c>
      <c r="L2491" s="8">
        <f>IF(INDEX([1]Calculation!Q:Q,ROW())=0,-100,ROUND(INDEX([1]Calculation!Q:Q,ROW()),0))</f>
        <v>-100</v>
      </c>
      <c r="M2491" s="8">
        <f>IF(INDEX([1]Calculation!R:R,ROW())=0,-100,ROUND(INDEX([1]Calculation!R:R,ROW()),0))</f>
        <v>-100</v>
      </c>
      <c r="N2491" s="8">
        <f>IF(INDEX([1]Calculation!S:S,ROW())=0,-100,ROUND(INDEX([1]Calculation!S:S,ROW()),0))</f>
        <v>-100</v>
      </c>
      <c r="O2491" s="8">
        <f>IF(INDEX([1]Calculation!T:T,ROW())=0,-100,ROUND(INDEX([1]Calculation!T:T,ROW()),0))</f>
        <v>-100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IF(INDEX([1]Calculation!L:L,ROW())=0,-100,ROUND(INDEX([1]Calculation!L:L,ROW()),0))</f>
        <v>-100</v>
      </c>
      <c r="H2492" s="8">
        <f>IF(INDEX([1]Calculation!M:M,ROW())=0,-100,ROUND(INDEX([1]Calculation!M:M,ROW()),0))</f>
        <v>-100</v>
      </c>
      <c r="I2492" s="8">
        <f>IF(INDEX([1]Calculation!N:N,ROW())=0,-100,ROUND(INDEX([1]Calculation!N:N,ROW()),0))</f>
        <v>-100</v>
      </c>
      <c r="J2492" s="8">
        <f>IF(INDEX([1]Calculation!O:O,ROW())=0,-100,ROUND(INDEX([1]Calculation!O:O,ROW()),0))</f>
        <v>-100</v>
      </c>
      <c r="K2492" s="8">
        <f>IF(INDEX([1]Calculation!P:P,ROW())=0,-100,ROUND(INDEX([1]Calculation!P:P,ROW()),0))</f>
        <v>-100</v>
      </c>
      <c r="L2492" s="8">
        <f>IF(INDEX([1]Calculation!Q:Q,ROW())=0,-100,ROUND(INDEX([1]Calculation!Q:Q,ROW()),0))</f>
        <v>-100</v>
      </c>
      <c r="M2492" s="8">
        <f>IF(INDEX([1]Calculation!R:R,ROW())=0,-100,ROUND(INDEX([1]Calculation!R:R,ROW()),0))</f>
        <v>-100</v>
      </c>
      <c r="N2492" s="8">
        <f>IF(INDEX([1]Calculation!S:S,ROW())=0,-100,ROUND(INDEX([1]Calculation!S:S,ROW()),0))</f>
        <v>-100</v>
      </c>
      <c r="O2492" s="8">
        <f>IF(INDEX([1]Calculation!T:T,ROW())=0,-100,ROUND(INDEX([1]Calculation!T:T,ROW()),0))</f>
        <v>-100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IF(INDEX([1]Calculation!L:L,ROW())=0,-100,ROUND(INDEX([1]Calculation!L:L,ROW()),0))</f>
        <v>-100</v>
      </c>
      <c r="H2493" s="8">
        <f>IF(INDEX([1]Calculation!M:M,ROW())=0,-100,ROUND(INDEX([1]Calculation!M:M,ROW()),0))</f>
        <v>-100</v>
      </c>
      <c r="I2493" s="8">
        <f>IF(INDEX([1]Calculation!N:N,ROW())=0,-100,ROUND(INDEX([1]Calculation!N:N,ROW()),0))</f>
        <v>-100</v>
      </c>
      <c r="J2493" s="8">
        <f>IF(INDEX([1]Calculation!O:O,ROW())=0,-100,ROUND(INDEX([1]Calculation!O:O,ROW()),0))</f>
        <v>-100</v>
      </c>
      <c r="K2493" s="8">
        <f>IF(INDEX([1]Calculation!P:P,ROW())=0,-100,ROUND(INDEX([1]Calculation!P:P,ROW()),0))</f>
        <v>-100</v>
      </c>
      <c r="L2493" s="8">
        <f>IF(INDEX([1]Calculation!Q:Q,ROW())=0,-100,ROUND(INDEX([1]Calculation!Q:Q,ROW()),0))</f>
        <v>-100</v>
      </c>
      <c r="M2493" s="8">
        <f>IF(INDEX([1]Calculation!R:R,ROW())=0,-100,ROUND(INDEX([1]Calculation!R:R,ROW()),0))</f>
        <v>-100</v>
      </c>
      <c r="N2493" s="8">
        <f>IF(INDEX([1]Calculation!S:S,ROW())=0,-100,ROUND(INDEX([1]Calculation!S:S,ROW()),0))</f>
        <v>-100</v>
      </c>
      <c r="O2493" s="8">
        <f>IF(INDEX([1]Calculation!T:T,ROW())=0,-100,ROUND(INDEX([1]Calculation!T:T,ROW()),0))</f>
        <v>-100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IF(INDEX([1]Calculation!L:L,ROW())=0,-100,ROUND(INDEX([1]Calculation!L:L,ROW()),0))</f>
        <v>-100</v>
      </c>
      <c r="H2494" s="8">
        <f>IF(INDEX([1]Calculation!M:M,ROW())=0,-100,ROUND(INDEX([1]Calculation!M:M,ROW()),0))</f>
        <v>-100</v>
      </c>
      <c r="I2494" s="8">
        <f>IF(INDEX([1]Calculation!N:N,ROW())=0,-100,ROUND(INDEX([1]Calculation!N:N,ROW()),0))</f>
        <v>-100</v>
      </c>
      <c r="J2494" s="8">
        <f>IF(INDEX([1]Calculation!O:O,ROW())=0,-100,ROUND(INDEX([1]Calculation!O:O,ROW()),0))</f>
        <v>-100</v>
      </c>
      <c r="K2494" s="8">
        <f>IF(INDEX([1]Calculation!P:P,ROW())=0,-100,ROUND(INDEX([1]Calculation!P:P,ROW()),0))</f>
        <v>-100</v>
      </c>
      <c r="L2494" s="8">
        <f>IF(INDEX([1]Calculation!Q:Q,ROW())=0,-100,ROUND(INDEX([1]Calculation!Q:Q,ROW()),0))</f>
        <v>-100</v>
      </c>
      <c r="M2494" s="8">
        <f>IF(INDEX([1]Calculation!R:R,ROW())=0,-100,ROUND(INDEX([1]Calculation!R:R,ROW()),0))</f>
        <v>-100</v>
      </c>
      <c r="N2494" s="8">
        <f>IF(INDEX([1]Calculation!S:S,ROW())=0,-100,ROUND(INDEX([1]Calculation!S:S,ROW()),0))</f>
        <v>-100</v>
      </c>
      <c r="O2494" s="8">
        <f>IF(INDEX([1]Calculation!T:T,ROW())=0,-100,ROUND(INDEX([1]Calculation!T:T,ROW()),0))</f>
        <v>-100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IF(INDEX([1]Calculation!L:L,ROW())=0,-100,ROUND(INDEX([1]Calculation!L:L,ROW()),0))</f>
        <v>-100</v>
      </c>
      <c r="H2495" s="8">
        <f>IF(INDEX([1]Calculation!M:M,ROW())=0,-100,ROUND(INDEX([1]Calculation!M:M,ROW()),0))</f>
        <v>-100</v>
      </c>
      <c r="I2495" s="8">
        <f>IF(INDEX([1]Calculation!N:N,ROW())=0,-100,ROUND(INDEX([1]Calculation!N:N,ROW()),0))</f>
        <v>-100</v>
      </c>
      <c r="J2495" s="8">
        <f>IF(INDEX([1]Calculation!O:O,ROW())=0,-100,ROUND(INDEX([1]Calculation!O:O,ROW()),0))</f>
        <v>-100</v>
      </c>
      <c r="K2495" s="8">
        <f>IF(INDEX([1]Calculation!P:P,ROW())=0,-100,ROUND(INDEX([1]Calculation!P:P,ROW()),0))</f>
        <v>-100</v>
      </c>
      <c r="L2495" s="8">
        <f>IF(INDEX([1]Calculation!Q:Q,ROW())=0,-100,ROUND(INDEX([1]Calculation!Q:Q,ROW()),0))</f>
        <v>-100</v>
      </c>
      <c r="M2495" s="8">
        <f>IF(INDEX([1]Calculation!R:R,ROW())=0,-100,ROUND(INDEX([1]Calculation!R:R,ROW()),0))</f>
        <v>-100</v>
      </c>
      <c r="N2495" s="8">
        <f>IF(INDEX([1]Calculation!S:S,ROW())=0,-100,ROUND(INDEX([1]Calculation!S:S,ROW()),0))</f>
        <v>-100</v>
      </c>
      <c r="O2495" s="8">
        <f>IF(INDEX([1]Calculation!T:T,ROW())=0,-100,ROUND(INDEX([1]Calculation!T:T,ROW()),0))</f>
        <v>-100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IF(INDEX([1]Calculation!L:L,ROW())=0,-100,ROUND(INDEX([1]Calculation!L:L,ROW()),0))</f>
        <v>-100</v>
      </c>
      <c r="H2496" s="8">
        <f>IF(INDEX([1]Calculation!M:M,ROW())=0,-100,ROUND(INDEX([1]Calculation!M:M,ROW()),0))</f>
        <v>-100</v>
      </c>
      <c r="I2496" s="8">
        <f>IF(INDEX([1]Calculation!N:N,ROW())=0,-100,ROUND(INDEX([1]Calculation!N:N,ROW()),0))</f>
        <v>-100</v>
      </c>
      <c r="J2496" s="8">
        <f>IF(INDEX([1]Calculation!O:O,ROW())=0,-100,ROUND(INDEX([1]Calculation!O:O,ROW()),0))</f>
        <v>-100</v>
      </c>
      <c r="K2496" s="8">
        <f>IF(INDEX([1]Calculation!P:P,ROW())=0,-100,ROUND(INDEX([1]Calculation!P:P,ROW()),0))</f>
        <v>-100</v>
      </c>
      <c r="L2496" s="8">
        <f>IF(INDEX([1]Calculation!Q:Q,ROW())=0,-100,ROUND(INDEX([1]Calculation!Q:Q,ROW()),0))</f>
        <v>-100</v>
      </c>
      <c r="M2496" s="8">
        <f>IF(INDEX([1]Calculation!R:R,ROW())=0,-100,ROUND(INDEX([1]Calculation!R:R,ROW()),0))</f>
        <v>-100</v>
      </c>
      <c r="N2496" s="8">
        <f>IF(INDEX([1]Calculation!S:S,ROW())=0,-100,ROUND(INDEX([1]Calculation!S:S,ROW()),0))</f>
        <v>-100</v>
      </c>
      <c r="O2496" s="8">
        <f>IF(INDEX([1]Calculation!T:T,ROW())=0,-100,ROUND(INDEX([1]Calculation!T:T,ROW()),0))</f>
        <v>-100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IF(INDEX([1]Calculation!L:L,ROW())=0,-100,ROUND(INDEX([1]Calculation!L:L,ROW()),0))</f>
        <v>-100</v>
      </c>
      <c r="H2497" s="8">
        <f>IF(INDEX([1]Calculation!M:M,ROW())=0,-100,ROUND(INDEX([1]Calculation!M:M,ROW()),0))</f>
        <v>-100</v>
      </c>
      <c r="I2497" s="8">
        <f>IF(INDEX([1]Calculation!N:N,ROW())=0,-100,ROUND(INDEX([1]Calculation!N:N,ROW()),0))</f>
        <v>-100</v>
      </c>
      <c r="J2497" s="8">
        <f>IF(INDEX([1]Calculation!O:O,ROW())=0,-100,ROUND(INDEX([1]Calculation!O:O,ROW()),0))</f>
        <v>-100</v>
      </c>
      <c r="K2497" s="8">
        <f>IF(INDEX([1]Calculation!P:P,ROW())=0,-100,ROUND(INDEX([1]Calculation!P:P,ROW()),0))</f>
        <v>-100</v>
      </c>
      <c r="L2497" s="8">
        <f>IF(INDEX([1]Calculation!Q:Q,ROW())=0,-100,ROUND(INDEX([1]Calculation!Q:Q,ROW()),0))</f>
        <v>-100</v>
      </c>
      <c r="M2497" s="8">
        <f>IF(INDEX([1]Calculation!R:R,ROW())=0,-100,ROUND(INDEX([1]Calculation!R:R,ROW()),0))</f>
        <v>-100</v>
      </c>
      <c r="N2497" s="8">
        <f>IF(INDEX([1]Calculation!S:S,ROW())=0,-100,ROUND(INDEX([1]Calculation!S:S,ROW()),0))</f>
        <v>-100</v>
      </c>
      <c r="O2497" s="8">
        <f>IF(INDEX([1]Calculation!T:T,ROW())=0,-100,ROUND(INDEX([1]Calculation!T:T,ROW()),0))</f>
        <v>-100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IF(INDEX([1]Calculation!L:L,ROW())=0,-100,ROUND(INDEX([1]Calculation!L:L,ROW()),0))</f>
        <v>-100</v>
      </c>
      <c r="H2498" s="8">
        <f>IF(INDEX([1]Calculation!M:M,ROW())=0,-100,ROUND(INDEX([1]Calculation!M:M,ROW()),0))</f>
        <v>-100</v>
      </c>
      <c r="I2498" s="8">
        <f>IF(INDEX([1]Calculation!N:N,ROW())=0,-100,ROUND(INDEX([1]Calculation!N:N,ROW()),0))</f>
        <v>-100</v>
      </c>
      <c r="J2498" s="8">
        <f>IF(INDEX([1]Calculation!O:O,ROW())=0,-100,ROUND(INDEX([1]Calculation!O:O,ROW()),0))</f>
        <v>-100</v>
      </c>
      <c r="K2498" s="8">
        <f>IF(INDEX([1]Calculation!P:P,ROW())=0,-100,ROUND(INDEX([1]Calculation!P:P,ROW()),0))</f>
        <v>-100</v>
      </c>
      <c r="L2498" s="8">
        <f>IF(INDEX([1]Calculation!Q:Q,ROW())=0,-100,ROUND(INDEX([1]Calculation!Q:Q,ROW()),0))</f>
        <v>-100</v>
      </c>
      <c r="M2498" s="8">
        <f>IF(INDEX([1]Calculation!R:R,ROW())=0,-100,ROUND(INDEX([1]Calculation!R:R,ROW()),0))</f>
        <v>-100</v>
      </c>
      <c r="N2498" s="8">
        <f>IF(INDEX([1]Calculation!S:S,ROW())=0,-100,ROUND(INDEX([1]Calculation!S:S,ROW()),0))</f>
        <v>-100</v>
      </c>
      <c r="O2498" s="8">
        <f>IF(INDEX([1]Calculation!T:T,ROW())=0,-100,ROUND(INDEX([1]Calculation!T:T,ROW()),0))</f>
        <v>-100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IF(INDEX([1]Calculation!L:L,ROW())=0,-100,ROUND(INDEX([1]Calculation!L:L,ROW()),0))</f>
        <v>-100</v>
      </c>
      <c r="H2499" s="8">
        <f>IF(INDEX([1]Calculation!M:M,ROW())=0,-100,ROUND(INDEX([1]Calculation!M:M,ROW()),0))</f>
        <v>-100</v>
      </c>
      <c r="I2499" s="8">
        <f>IF(INDEX([1]Calculation!N:N,ROW())=0,-100,ROUND(INDEX([1]Calculation!N:N,ROW()),0))</f>
        <v>-100</v>
      </c>
      <c r="J2499" s="8">
        <f>IF(INDEX([1]Calculation!O:O,ROW())=0,-100,ROUND(INDEX([1]Calculation!O:O,ROW()),0))</f>
        <v>-100</v>
      </c>
      <c r="K2499" s="8">
        <f>IF(INDEX([1]Calculation!P:P,ROW())=0,-100,ROUND(INDEX([1]Calculation!P:P,ROW()),0))</f>
        <v>-100</v>
      </c>
      <c r="L2499" s="8">
        <f>IF(INDEX([1]Calculation!Q:Q,ROW())=0,-100,ROUND(INDEX([1]Calculation!Q:Q,ROW()),0))</f>
        <v>-100</v>
      </c>
      <c r="M2499" s="8">
        <f>IF(INDEX([1]Calculation!R:R,ROW())=0,-100,ROUND(INDEX([1]Calculation!R:R,ROW()),0))</f>
        <v>-100</v>
      </c>
      <c r="N2499" s="8">
        <f>IF(INDEX([1]Calculation!S:S,ROW())=0,-100,ROUND(INDEX([1]Calculation!S:S,ROW()),0))</f>
        <v>-100</v>
      </c>
      <c r="O2499" s="8">
        <f>IF(INDEX([1]Calculation!T:T,ROW())=0,-100,ROUND(INDEX([1]Calculation!T:T,ROW()),0))</f>
        <v>-100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IF(INDEX([1]Calculation!L:L,ROW())=0,-100,ROUND(INDEX([1]Calculation!L:L,ROW()),0))</f>
        <v>-100</v>
      </c>
      <c r="H2500" s="8">
        <f>IF(INDEX([1]Calculation!M:M,ROW())=0,-100,ROUND(INDEX([1]Calculation!M:M,ROW()),0))</f>
        <v>-100</v>
      </c>
      <c r="I2500" s="8">
        <f>IF(INDEX([1]Calculation!N:N,ROW())=0,-100,ROUND(INDEX([1]Calculation!N:N,ROW()),0))</f>
        <v>-100</v>
      </c>
      <c r="J2500" s="8">
        <f>IF(INDEX([1]Calculation!O:O,ROW())=0,-100,ROUND(INDEX([1]Calculation!O:O,ROW()),0))</f>
        <v>-100</v>
      </c>
      <c r="K2500" s="8">
        <f>IF(INDEX([1]Calculation!P:P,ROW())=0,-100,ROUND(INDEX([1]Calculation!P:P,ROW()),0))</f>
        <v>-100</v>
      </c>
      <c r="L2500" s="8">
        <f>IF(INDEX([1]Calculation!Q:Q,ROW())=0,-100,ROUND(INDEX([1]Calculation!Q:Q,ROW()),0))</f>
        <v>-100</v>
      </c>
      <c r="M2500" s="8">
        <f>IF(INDEX([1]Calculation!R:R,ROW())=0,-100,ROUND(INDEX([1]Calculation!R:R,ROW()),0))</f>
        <v>-100</v>
      </c>
      <c r="N2500" s="8">
        <f>IF(INDEX([1]Calculation!S:S,ROW())=0,-100,ROUND(INDEX([1]Calculation!S:S,ROW()),0))</f>
        <v>-100</v>
      </c>
      <c r="O2500" s="8">
        <f>IF(INDEX([1]Calculation!T:T,ROW())=0,-100,ROUND(INDEX([1]Calculation!T:T,ROW()),0))</f>
        <v>-100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IF(INDEX([1]Calculation!L:L,ROW())=0,-100,ROUND(INDEX([1]Calculation!L:L,ROW()),0))</f>
        <v>-100</v>
      </c>
      <c r="H2501" s="8">
        <f>IF(INDEX([1]Calculation!M:M,ROW())=0,-100,ROUND(INDEX([1]Calculation!M:M,ROW()),0))</f>
        <v>-100</v>
      </c>
      <c r="I2501" s="8">
        <f>IF(INDEX([1]Calculation!N:N,ROW())=0,-100,ROUND(INDEX([1]Calculation!N:N,ROW()),0))</f>
        <v>-100</v>
      </c>
      <c r="J2501" s="8">
        <f>IF(INDEX([1]Calculation!O:O,ROW())=0,-100,ROUND(INDEX([1]Calculation!O:O,ROW()),0))</f>
        <v>-100</v>
      </c>
      <c r="K2501" s="8">
        <f>IF(INDEX([1]Calculation!P:P,ROW())=0,-100,ROUND(INDEX([1]Calculation!P:P,ROW()),0))</f>
        <v>-100</v>
      </c>
      <c r="L2501" s="8">
        <f>IF(INDEX([1]Calculation!Q:Q,ROW())=0,-100,ROUND(INDEX([1]Calculation!Q:Q,ROW()),0))</f>
        <v>-100</v>
      </c>
      <c r="M2501" s="8">
        <f>IF(INDEX([1]Calculation!R:R,ROW())=0,-100,ROUND(INDEX([1]Calculation!R:R,ROW()),0))</f>
        <v>-100</v>
      </c>
      <c r="N2501" s="8">
        <f>IF(INDEX([1]Calculation!S:S,ROW())=0,-100,ROUND(INDEX([1]Calculation!S:S,ROW()),0))</f>
        <v>-100</v>
      </c>
      <c r="O2501" s="8">
        <f>IF(INDEX([1]Calculation!T:T,ROW())=0,-100,ROUND(INDEX([1]Calculation!T:T,ROW()),0))</f>
        <v>-100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IF(INDEX([1]Calculation!L:L,ROW())=0,-100,ROUND(INDEX([1]Calculation!L:L,ROW()),0))</f>
        <v>-100</v>
      </c>
      <c r="H2502" s="8">
        <f>IF(INDEX([1]Calculation!M:M,ROW())=0,-100,ROUND(INDEX([1]Calculation!M:M,ROW()),0))</f>
        <v>-100</v>
      </c>
      <c r="I2502" s="8">
        <f>IF(INDEX([1]Calculation!N:N,ROW())=0,-100,ROUND(INDEX([1]Calculation!N:N,ROW()),0))</f>
        <v>-100</v>
      </c>
      <c r="J2502" s="8">
        <f>IF(INDEX([1]Calculation!O:O,ROW())=0,-100,ROUND(INDEX([1]Calculation!O:O,ROW()),0))</f>
        <v>-100</v>
      </c>
      <c r="K2502" s="8">
        <f>IF(INDEX([1]Calculation!P:P,ROW())=0,-100,ROUND(INDEX([1]Calculation!P:P,ROW()),0))</f>
        <v>-100</v>
      </c>
      <c r="L2502" s="8">
        <f>IF(INDEX([1]Calculation!Q:Q,ROW())=0,-100,ROUND(INDEX([1]Calculation!Q:Q,ROW()),0))</f>
        <v>-100</v>
      </c>
      <c r="M2502" s="8">
        <f>IF(INDEX([1]Calculation!R:R,ROW())=0,-100,ROUND(INDEX([1]Calculation!R:R,ROW()),0))</f>
        <v>-100</v>
      </c>
      <c r="N2502" s="8">
        <f>IF(INDEX([1]Calculation!S:S,ROW())=0,-100,ROUND(INDEX([1]Calculation!S:S,ROW()),0))</f>
        <v>-100</v>
      </c>
      <c r="O2502" s="8">
        <f>IF(INDEX([1]Calculation!T:T,ROW())=0,-100,ROUND(INDEX([1]Calculation!T:T,ROW()),0))</f>
        <v>-100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IF(INDEX([1]Calculation!L:L,ROW())=0,-100,ROUND(INDEX([1]Calculation!L:L,ROW()),0))</f>
        <v>-100</v>
      </c>
      <c r="H2503" s="8">
        <f>IF(INDEX([1]Calculation!M:M,ROW())=0,-100,ROUND(INDEX([1]Calculation!M:M,ROW()),0))</f>
        <v>-100</v>
      </c>
      <c r="I2503" s="8">
        <f>IF(INDEX([1]Calculation!N:N,ROW())=0,-100,ROUND(INDEX([1]Calculation!N:N,ROW()),0))</f>
        <v>-100</v>
      </c>
      <c r="J2503" s="8">
        <f>IF(INDEX([1]Calculation!O:O,ROW())=0,-100,ROUND(INDEX([1]Calculation!O:O,ROW()),0))</f>
        <v>-100</v>
      </c>
      <c r="K2503" s="8">
        <f>IF(INDEX([1]Calculation!P:P,ROW())=0,-100,ROUND(INDEX([1]Calculation!P:P,ROW()),0))</f>
        <v>-100</v>
      </c>
      <c r="L2503" s="8">
        <f>IF(INDEX([1]Calculation!Q:Q,ROW())=0,-100,ROUND(INDEX([1]Calculation!Q:Q,ROW()),0))</f>
        <v>-100</v>
      </c>
      <c r="M2503" s="8">
        <f>IF(INDEX([1]Calculation!R:R,ROW())=0,-100,ROUND(INDEX([1]Calculation!R:R,ROW()),0))</f>
        <v>-100</v>
      </c>
      <c r="N2503" s="8">
        <f>IF(INDEX([1]Calculation!S:S,ROW())=0,-100,ROUND(INDEX([1]Calculation!S:S,ROW()),0))</f>
        <v>-100</v>
      </c>
      <c r="O2503" s="8">
        <f>IF(INDEX([1]Calculation!T:T,ROW())=0,-100,ROUND(INDEX([1]Calculation!T:T,ROW()),0))</f>
        <v>-100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IF(INDEX([1]Calculation!L:L,ROW())=0,-100,ROUND(INDEX([1]Calculation!L:L,ROW()),0))</f>
        <v>-100</v>
      </c>
      <c r="H2504" s="8">
        <f>IF(INDEX([1]Calculation!M:M,ROW())=0,-100,ROUND(INDEX([1]Calculation!M:M,ROW()),0))</f>
        <v>-100</v>
      </c>
      <c r="I2504" s="8">
        <f>IF(INDEX([1]Calculation!N:N,ROW())=0,-100,ROUND(INDEX([1]Calculation!N:N,ROW()),0))</f>
        <v>-100</v>
      </c>
      <c r="J2504" s="8">
        <f>IF(INDEX([1]Calculation!O:O,ROW())=0,-100,ROUND(INDEX([1]Calculation!O:O,ROW()),0))</f>
        <v>-100</v>
      </c>
      <c r="K2504" s="8">
        <f>IF(INDEX([1]Calculation!P:P,ROW())=0,-100,ROUND(INDEX([1]Calculation!P:P,ROW()),0))</f>
        <v>-100</v>
      </c>
      <c r="L2504" s="8">
        <f>IF(INDEX([1]Calculation!Q:Q,ROW())=0,-100,ROUND(INDEX([1]Calculation!Q:Q,ROW()),0))</f>
        <v>-100</v>
      </c>
      <c r="M2504" s="8">
        <f>IF(INDEX([1]Calculation!R:R,ROW())=0,-100,ROUND(INDEX([1]Calculation!R:R,ROW()),0))</f>
        <v>-100</v>
      </c>
      <c r="N2504" s="8">
        <f>IF(INDEX([1]Calculation!S:S,ROW())=0,-100,ROUND(INDEX([1]Calculation!S:S,ROW()),0))</f>
        <v>-100</v>
      </c>
      <c r="O2504" s="8">
        <f>IF(INDEX([1]Calculation!T:T,ROW())=0,-100,ROUND(INDEX([1]Calculation!T:T,ROW()),0))</f>
        <v>-100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IF(INDEX([1]Calculation!L:L,ROW())=0,-100,ROUND(INDEX([1]Calculation!L:L,ROW()),0))</f>
        <v>-100</v>
      </c>
      <c r="H2505" s="8">
        <f>IF(INDEX([1]Calculation!M:M,ROW())=0,-100,ROUND(INDEX([1]Calculation!M:M,ROW()),0))</f>
        <v>-100</v>
      </c>
      <c r="I2505" s="8">
        <f>IF(INDEX([1]Calculation!N:N,ROW())=0,-100,ROUND(INDEX([1]Calculation!N:N,ROW()),0))</f>
        <v>-100</v>
      </c>
      <c r="J2505" s="8">
        <f>IF(INDEX([1]Calculation!O:O,ROW())=0,-100,ROUND(INDEX([1]Calculation!O:O,ROW()),0))</f>
        <v>-100</v>
      </c>
      <c r="K2505" s="8">
        <f>IF(INDEX([1]Calculation!P:P,ROW())=0,-100,ROUND(INDEX([1]Calculation!P:P,ROW()),0))</f>
        <v>-100</v>
      </c>
      <c r="L2505" s="8">
        <f>IF(INDEX([1]Calculation!Q:Q,ROW())=0,-100,ROUND(INDEX([1]Calculation!Q:Q,ROW()),0))</f>
        <v>-100</v>
      </c>
      <c r="M2505" s="8">
        <f>IF(INDEX([1]Calculation!R:R,ROW())=0,-100,ROUND(INDEX([1]Calculation!R:R,ROW()),0))</f>
        <v>-100</v>
      </c>
      <c r="N2505" s="8">
        <f>IF(INDEX([1]Calculation!S:S,ROW())=0,-100,ROUND(INDEX([1]Calculation!S:S,ROW()),0))</f>
        <v>-100</v>
      </c>
      <c r="O2505" s="8">
        <f>IF(INDEX([1]Calculation!T:T,ROW())=0,-100,ROUND(INDEX([1]Calculation!T:T,ROW()),0))</f>
        <v>-100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IF(INDEX([1]Calculation!L:L,ROW())=0,-100,ROUND(INDEX([1]Calculation!L:L,ROW()),0))</f>
        <v>-100</v>
      </c>
      <c r="H2506" s="8">
        <f>IF(INDEX([1]Calculation!M:M,ROW())=0,-100,ROUND(INDEX([1]Calculation!M:M,ROW()),0))</f>
        <v>-100</v>
      </c>
      <c r="I2506" s="8">
        <f>IF(INDEX([1]Calculation!N:N,ROW())=0,-100,ROUND(INDEX([1]Calculation!N:N,ROW()),0))</f>
        <v>-100</v>
      </c>
      <c r="J2506" s="8">
        <f>IF(INDEX([1]Calculation!O:O,ROW())=0,-100,ROUND(INDEX([1]Calculation!O:O,ROW()),0))</f>
        <v>-100</v>
      </c>
      <c r="K2506" s="8">
        <f>IF(INDEX([1]Calculation!P:P,ROW())=0,-100,ROUND(INDEX([1]Calculation!P:P,ROW()),0))</f>
        <v>-100</v>
      </c>
      <c r="L2506" s="8">
        <f>IF(INDEX([1]Calculation!Q:Q,ROW())=0,-100,ROUND(INDEX([1]Calculation!Q:Q,ROW()),0))</f>
        <v>-100</v>
      </c>
      <c r="M2506" s="8">
        <f>IF(INDEX([1]Calculation!R:R,ROW())=0,-100,ROUND(INDEX([1]Calculation!R:R,ROW()),0))</f>
        <v>-100</v>
      </c>
      <c r="N2506" s="8">
        <f>IF(INDEX([1]Calculation!S:S,ROW())=0,-100,ROUND(INDEX([1]Calculation!S:S,ROW()),0))</f>
        <v>-100</v>
      </c>
      <c r="O2506" s="8">
        <f>IF(INDEX([1]Calculation!T:T,ROW())=0,-100,ROUND(INDEX([1]Calculation!T:T,ROW()),0))</f>
        <v>-100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IF(INDEX([1]Calculation!L:L,ROW())=0,-100,ROUND(INDEX([1]Calculation!L:L,ROW()),0))</f>
        <v>-100</v>
      </c>
      <c r="H2507" s="8">
        <f>IF(INDEX([1]Calculation!M:M,ROW())=0,-100,ROUND(INDEX([1]Calculation!M:M,ROW()),0))</f>
        <v>-100</v>
      </c>
      <c r="I2507" s="8">
        <f>IF(INDEX([1]Calculation!N:N,ROW())=0,-100,ROUND(INDEX([1]Calculation!N:N,ROW()),0))</f>
        <v>-100</v>
      </c>
      <c r="J2507" s="8">
        <f>IF(INDEX([1]Calculation!O:O,ROW())=0,-100,ROUND(INDEX([1]Calculation!O:O,ROW()),0))</f>
        <v>-100</v>
      </c>
      <c r="K2507" s="8">
        <f>IF(INDEX([1]Calculation!P:P,ROW())=0,-100,ROUND(INDEX([1]Calculation!P:P,ROW()),0))</f>
        <v>-100</v>
      </c>
      <c r="L2507" s="8">
        <f>IF(INDEX([1]Calculation!Q:Q,ROW())=0,-100,ROUND(INDEX([1]Calculation!Q:Q,ROW()),0))</f>
        <v>-100</v>
      </c>
      <c r="M2507" s="8">
        <f>IF(INDEX([1]Calculation!R:R,ROW())=0,-100,ROUND(INDEX([1]Calculation!R:R,ROW()),0))</f>
        <v>-100</v>
      </c>
      <c r="N2507" s="8">
        <f>IF(INDEX([1]Calculation!S:S,ROW())=0,-100,ROUND(INDEX([1]Calculation!S:S,ROW()),0))</f>
        <v>-100</v>
      </c>
      <c r="O2507" s="8">
        <f>IF(INDEX([1]Calculation!T:T,ROW())=0,-100,ROUND(INDEX([1]Calculation!T:T,ROW()),0))</f>
        <v>-100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IF(INDEX([1]Calculation!L:L,ROW())=0,-100,ROUND(INDEX([1]Calculation!L:L,ROW()),0))</f>
        <v>-100</v>
      </c>
      <c r="H2508" s="8">
        <f>IF(INDEX([1]Calculation!M:M,ROW())=0,-100,ROUND(INDEX([1]Calculation!M:M,ROW()),0))</f>
        <v>-100</v>
      </c>
      <c r="I2508" s="8">
        <f>IF(INDEX([1]Calculation!N:N,ROW())=0,-100,ROUND(INDEX([1]Calculation!N:N,ROW()),0))</f>
        <v>-100</v>
      </c>
      <c r="J2508" s="8">
        <f>IF(INDEX([1]Calculation!O:O,ROW())=0,-100,ROUND(INDEX([1]Calculation!O:O,ROW()),0))</f>
        <v>-100</v>
      </c>
      <c r="K2508" s="8">
        <f>IF(INDEX([1]Calculation!P:P,ROW())=0,-100,ROUND(INDEX([1]Calculation!P:P,ROW()),0))</f>
        <v>-100</v>
      </c>
      <c r="L2508" s="8">
        <f>IF(INDEX([1]Calculation!Q:Q,ROW())=0,-100,ROUND(INDEX([1]Calculation!Q:Q,ROW()),0))</f>
        <v>-100</v>
      </c>
      <c r="M2508" s="8">
        <f>IF(INDEX([1]Calculation!R:R,ROW())=0,-100,ROUND(INDEX([1]Calculation!R:R,ROW()),0))</f>
        <v>-100</v>
      </c>
      <c r="N2508" s="8">
        <f>IF(INDEX([1]Calculation!S:S,ROW())=0,-100,ROUND(INDEX([1]Calculation!S:S,ROW()),0))</f>
        <v>-100</v>
      </c>
      <c r="O2508" s="8">
        <f>IF(INDEX([1]Calculation!T:T,ROW())=0,-100,ROUND(INDEX([1]Calculation!T:T,ROW()),0))</f>
        <v>-100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IF(INDEX([1]Calculation!L:L,ROW())=0,-100,ROUND(INDEX([1]Calculation!L:L,ROW()),0))</f>
        <v>-100</v>
      </c>
      <c r="H2509" s="8">
        <f>IF(INDEX([1]Calculation!M:M,ROW())=0,-100,ROUND(INDEX([1]Calculation!M:M,ROW()),0))</f>
        <v>-100</v>
      </c>
      <c r="I2509" s="8">
        <f>IF(INDEX([1]Calculation!N:N,ROW())=0,-100,ROUND(INDEX([1]Calculation!N:N,ROW()),0))</f>
        <v>-100</v>
      </c>
      <c r="J2509" s="8">
        <f>IF(INDEX([1]Calculation!O:O,ROW())=0,-100,ROUND(INDEX([1]Calculation!O:O,ROW()),0))</f>
        <v>-100</v>
      </c>
      <c r="K2509" s="8">
        <f>IF(INDEX([1]Calculation!P:P,ROW())=0,-100,ROUND(INDEX([1]Calculation!P:P,ROW()),0))</f>
        <v>-100</v>
      </c>
      <c r="L2509" s="8">
        <f>IF(INDEX([1]Calculation!Q:Q,ROW())=0,-100,ROUND(INDEX([1]Calculation!Q:Q,ROW()),0))</f>
        <v>-100</v>
      </c>
      <c r="M2509" s="8">
        <f>IF(INDEX([1]Calculation!R:R,ROW())=0,-100,ROUND(INDEX([1]Calculation!R:R,ROW()),0))</f>
        <v>-100</v>
      </c>
      <c r="N2509" s="8">
        <f>IF(INDEX([1]Calculation!S:S,ROW())=0,-100,ROUND(INDEX([1]Calculation!S:S,ROW()),0))</f>
        <v>-100</v>
      </c>
      <c r="O2509" s="8">
        <f>IF(INDEX([1]Calculation!T:T,ROW())=0,-100,ROUND(INDEX([1]Calculation!T:T,ROW()),0))</f>
        <v>-100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IF(INDEX([1]Calculation!L:L,ROW())=0,-100,ROUND(INDEX([1]Calculation!L:L,ROW()),0))</f>
        <v>-100</v>
      </c>
      <c r="H2510" s="8">
        <f>IF(INDEX([1]Calculation!M:M,ROW())=0,-100,ROUND(INDEX([1]Calculation!M:M,ROW()),0))</f>
        <v>-100</v>
      </c>
      <c r="I2510" s="8">
        <f>IF(INDEX([1]Calculation!N:N,ROW())=0,-100,ROUND(INDEX([1]Calculation!N:N,ROW()),0))</f>
        <v>-100</v>
      </c>
      <c r="J2510" s="8">
        <f>IF(INDEX([1]Calculation!O:O,ROW())=0,-100,ROUND(INDEX([1]Calculation!O:O,ROW()),0))</f>
        <v>-100</v>
      </c>
      <c r="K2510" s="8">
        <f>IF(INDEX([1]Calculation!P:P,ROW())=0,-100,ROUND(INDEX([1]Calculation!P:P,ROW()),0))</f>
        <v>-100</v>
      </c>
      <c r="L2510" s="8">
        <f>IF(INDEX([1]Calculation!Q:Q,ROW())=0,-100,ROUND(INDEX([1]Calculation!Q:Q,ROW()),0))</f>
        <v>-100</v>
      </c>
      <c r="M2510" s="8">
        <f>IF(INDEX([1]Calculation!R:R,ROW())=0,-100,ROUND(INDEX([1]Calculation!R:R,ROW()),0))</f>
        <v>-100</v>
      </c>
      <c r="N2510" s="8">
        <f>IF(INDEX([1]Calculation!S:S,ROW())=0,-100,ROUND(INDEX([1]Calculation!S:S,ROW()),0))</f>
        <v>-100</v>
      </c>
      <c r="O2510" s="8">
        <f>IF(INDEX([1]Calculation!T:T,ROW())=0,-100,ROUND(INDEX([1]Calculation!T:T,ROW()),0))</f>
        <v>-100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IF(INDEX([1]Calculation!L:L,ROW())=0,-100,ROUND(INDEX([1]Calculation!L:L,ROW()),0))</f>
        <v>-100</v>
      </c>
      <c r="H2511" s="8">
        <f>IF(INDEX([1]Calculation!M:M,ROW())=0,-100,ROUND(INDEX([1]Calculation!M:M,ROW()),0))</f>
        <v>-100</v>
      </c>
      <c r="I2511" s="8">
        <f>IF(INDEX([1]Calculation!N:N,ROW())=0,-100,ROUND(INDEX([1]Calculation!N:N,ROW()),0))</f>
        <v>-100</v>
      </c>
      <c r="J2511" s="8">
        <f>IF(INDEX([1]Calculation!O:O,ROW())=0,-100,ROUND(INDEX([1]Calculation!O:O,ROW()),0))</f>
        <v>-100</v>
      </c>
      <c r="K2511" s="8">
        <f>IF(INDEX([1]Calculation!P:P,ROW())=0,-100,ROUND(INDEX([1]Calculation!P:P,ROW()),0))</f>
        <v>-100</v>
      </c>
      <c r="L2511" s="8">
        <f>IF(INDEX([1]Calculation!Q:Q,ROW())=0,-100,ROUND(INDEX([1]Calculation!Q:Q,ROW()),0))</f>
        <v>-100</v>
      </c>
      <c r="M2511" s="8">
        <f>IF(INDEX([1]Calculation!R:R,ROW())=0,-100,ROUND(INDEX([1]Calculation!R:R,ROW()),0))</f>
        <v>-100</v>
      </c>
      <c r="N2511" s="8">
        <f>IF(INDEX([1]Calculation!S:S,ROW())=0,-100,ROUND(INDEX([1]Calculation!S:S,ROW()),0))</f>
        <v>-100</v>
      </c>
      <c r="O2511" s="8">
        <f>IF(INDEX([1]Calculation!T:T,ROW())=0,-100,ROUND(INDEX([1]Calculation!T:T,ROW()),0))</f>
        <v>-100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IF(INDEX([1]Calculation!L:L,ROW())=0,-100,ROUND(INDEX([1]Calculation!L:L,ROW()),0))</f>
        <v>-100</v>
      </c>
      <c r="H2512" s="8">
        <f>IF(INDEX([1]Calculation!M:M,ROW())=0,-100,ROUND(INDEX([1]Calculation!M:M,ROW()),0))</f>
        <v>-100</v>
      </c>
      <c r="I2512" s="8">
        <f>IF(INDEX([1]Calculation!N:N,ROW())=0,-100,ROUND(INDEX([1]Calculation!N:N,ROW()),0))</f>
        <v>-100</v>
      </c>
      <c r="J2512" s="8">
        <f>IF(INDEX([1]Calculation!O:O,ROW())=0,-100,ROUND(INDEX([1]Calculation!O:O,ROW()),0))</f>
        <v>-100</v>
      </c>
      <c r="K2512" s="8">
        <f>IF(INDEX([1]Calculation!P:P,ROW())=0,-100,ROUND(INDEX([1]Calculation!P:P,ROW()),0))</f>
        <v>-100</v>
      </c>
      <c r="L2512" s="8">
        <f>IF(INDEX([1]Calculation!Q:Q,ROW())=0,-100,ROUND(INDEX([1]Calculation!Q:Q,ROW()),0))</f>
        <v>-100</v>
      </c>
      <c r="M2512" s="8">
        <f>IF(INDEX([1]Calculation!R:R,ROW())=0,-100,ROUND(INDEX([1]Calculation!R:R,ROW()),0))</f>
        <v>-100</v>
      </c>
      <c r="N2512" s="8">
        <f>IF(INDEX([1]Calculation!S:S,ROW())=0,-100,ROUND(INDEX([1]Calculation!S:S,ROW()),0))</f>
        <v>-100</v>
      </c>
      <c r="O2512" s="8">
        <f>IF(INDEX([1]Calculation!T:T,ROW())=0,-100,ROUND(INDEX([1]Calculation!T:T,ROW()),0))</f>
        <v>-100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IF(INDEX([1]Calculation!L:L,ROW())=0,-100,ROUND(INDEX([1]Calculation!L:L,ROW()),0))</f>
        <v>-100</v>
      </c>
      <c r="H2513" s="8">
        <f>IF(INDEX([1]Calculation!M:M,ROW())=0,-100,ROUND(INDEX([1]Calculation!M:M,ROW()),0))</f>
        <v>-100</v>
      </c>
      <c r="I2513" s="8">
        <f>IF(INDEX([1]Calculation!N:N,ROW())=0,-100,ROUND(INDEX([1]Calculation!N:N,ROW()),0))</f>
        <v>-100</v>
      </c>
      <c r="J2513" s="8">
        <f>IF(INDEX([1]Calculation!O:O,ROW())=0,-100,ROUND(INDEX([1]Calculation!O:O,ROW()),0))</f>
        <v>-100</v>
      </c>
      <c r="K2513" s="8">
        <f>IF(INDEX([1]Calculation!P:P,ROW())=0,-100,ROUND(INDEX([1]Calculation!P:P,ROW()),0))</f>
        <v>-100</v>
      </c>
      <c r="L2513" s="8">
        <f>IF(INDEX([1]Calculation!Q:Q,ROW())=0,-100,ROUND(INDEX([1]Calculation!Q:Q,ROW()),0))</f>
        <v>-100</v>
      </c>
      <c r="M2513" s="8">
        <f>IF(INDEX([1]Calculation!R:R,ROW())=0,-100,ROUND(INDEX([1]Calculation!R:R,ROW()),0))</f>
        <v>-100</v>
      </c>
      <c r="N2513" s="8">
        <f>IF(INDEX([1]Calculation!S:S,ROW())=0,-100,ROUND(INDEX([1]Calculation!S:S,ROW()),0))</f>
        <v>-100</v>
      </c>
      <c r="O2513" s="8">
        <f>IF(INDEX([1]Calculation!T:T,ROW())=0,-100,ROUND(INDEX([1]Calculation!T:T,ROW()),0))</f>
        <v>-100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IF(INDEX([1]Calculation!L:L,ROW())=0,-100,ROUND(INDEX([1]Calculation!L:L,ROW()),0))</f>
        <v>-100</v>
      </c>
      <c r="H2514" s="8">
        <f>IF(INDEX([1]Calculation!M:M,ROW())=0,-100,ROUND(INDEX([1]Calculation!M:M,ROW()),0))</f>
        <v>-100</v>
      </c>
      <c r="I2514" s="8">
        <f>IF(INDEX([1]Calculation!N:N,ROW())=0,-100,ROUND(INDEX([1]Calculation!N:N,ROW()),0))</f>
        <v>-100</v>
      </c>
      <c r="J2514" s="8">
        <f>IF(INDEX([1]Calculation!O:O,ROW())=0,-100,ROUND(INDEX([1]Calculation!O:O,ROW()),0))</f>
        <v>-100</v>
      </c>
      <c r="K2514" s="8">
        <f>IF(INDEX([1]Calculation!P:P,ROW())=0,-100,ROUND(INDEX([1]Calculation!P:P,ROW()),0))</f>
        <v>-100</v>
      </c>
      <c r="L2514" s="8">
        <f>IF(INDEX([1]Calculation!Q:Q,ROW())=0,-100,ROUND(INDEX([1]Calculation!Q:Q,ROW()),0))</f>
        <v>-100</v>
      </c>
      <c r="M2514" s="8">
        <f>IF(INDEX([1]Calculation!R:R,ROW())=0,-100,ROUND(INDEX([1]Calculation!R:R,ROW()),0))</f>
        <v>-100</v>
      </c>
      <c r="N2514" s="8">
        <f>IF(INDEX([1]Calculation!S:S,ROW())=0,-100,ROUND(INDEX([1]Calculation!S:S,ROW()),0))</f>
        <v>-100</v>
      </c>
      <c r="O2514" s="8">
        <f>IF(INDEX([1]Calculation!T:T,ROW())=0,-100,ROUND(INDEX([1]Calculation!T:T,ROW()),0))</f>
        <v>-100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IF(INDEX([1]Calculation!L:L,ROW())=0,-100,ROUND(INDEX([1]Calculation!L:L,ROW()),0))</f>
        <v>-100</v>
      </c>
      <c r="H2515" s="8">
        <f>IF(INDEX([1]Calculation!M:M,ROW())=0,-100,ROUND(INDEX([1]Calculation!M:M,ROW()),0))</f>
        <v>-100</v>
      </c>
      <c r="I2515" s="8">
        <f>IF(INDEX([1]Calculation!N:N,ROW())=0,-100,ROUND(INDEX([1]Calculation!N:N,ROW()),0))</f>
        <v>-100</v>
      </c>
      <c r="J2515" s="8">
        <f>IF(INDEX([1]Calculation!O:O,ROW())=0,-100,ROUND(INDEX([1]Calculation!O:O,ROW()),0))</f>
        <v>-100</v>
      </c>
      <c r="K2515" s="8">
        <f>IF(INDEX([1]Calculation!P:P,ROW())=0,-100,ROUND(INDEX([1]Calculation!P:P,ROW()),0))</f>
        <v>-100</v>
      </c>
      <c r="L2515" s="8">
        <f>IF(INDEX([1]Calculation!Q:Q,ROW())=0,-100,ROUND(INDEX([1]Calculation!Q:Q,ROW()),0))</f>
        <v>-100</v>
      </c>
      <c r="M2515" s="8">
        <f>IF(INDEX([1]Calculation!R:R,ROW())=0,-100,ROUND(INDEX([1]Calculation!R:R,ROW()),0))</f>
        <v>-100</v>
      </c>
      <c r="N2515" s="8">
        <f>IF(INDEX([1]Calculation!S:S,ROW())=0,-100,ROUND(INDEX([1]Calculation!S:S,ROW()),0))</f>
        <v>-100</v>
      </c>
      <c r="O2515" s="8">
        <f>IF(INDEX([1]Calculation!T:T,ROW())=0,-100,ROUND(INDEX([1]Calculation!T:T,ROW()),0))</f>
        <v>-100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IF(INDEX([1]Calculation!L:L,ROW())=0,-100,ROUND(INDEX([1]Calculation!L:L,ROW()),0))</f>
        <v>-100</v>
      </c>
      <c r="H2516" s="8">
        <f>IF(INDEX([1]Calculation!M:M,ROW())=0,-100,ROUND(INDEX([1]Calculation!M:M,ROW()),0))</f>
        <v>-100</v>
      </c>
      <c r="I2516" s="8">
        <f>IF(INDEX([1]Calculation!N:N,ROW())=0,-100,ROUND(INDEX([1]Calculation!N:N,ROW()),0))</f>
        <v>-100</v>
      </c>
      <c r="J2516" s="8">
        <f>IF(INDEX([1]Calculation!O:O,ROW())=0,-100,ROUND(INDEX([1]Calculation!O:O,ROW()),0))</f>
        <v>-100</v>
      </c>
      <c r="K2516" s="8">
        <f>IF(INDEX([1]Calculation!P:P,ROW())=0,-100,ROUND(INDEX([1]Calculation!P:P,ROW()),0))</f>
        <v>-100</v>
      </c>
      <c r="L2516" s="8">
        <f>IF(INDEX([1]Calculation!Q:Q,ROW())=0,-100,ROUND(INDEX([1]Calculation!Q:Q,ROW()),0))</f>
        <v>-100</v>
      </c>
      <c r="M2516" s="8">
        <f>IF(INDEX([1]Calculation!R:R,ROW())=0,-100,ROUND(INDEX([1]Calculation!R:R,ROW()),0))</f>
        <v>-100</v>
      </c>
      <c r="N2516" s="8">
        <f>IF(INDEX([1]Calculation!S:S,ROW())=0,-100,ROUND(INDEX([1]Calculation!S:S,ROW()),0))</f>
        <v>-100</v>
      </c>
      <c r="O2516" s="8">
        <f>IF(INDEX([1]Calculation!T:T,ROW())=0,-100,ROUND(INDEX([1]Calculation!T:T,ROW()),0))</f>
        <v>-100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IF(INDEX([1]Calculation!L:L,ROW())=0,-100,ROUND(INDEX([1]Calculation!L:L,ROW()),0))</f>
        <v>-100</v>
      </c>
      <c r="H2517" s="8">
        <f>IF(INDEX([1]Calculation!M:M,ROW())=0,-100,ROUND(INDEX([1]Calculation!M:M,ROW()),0))</f>
        <v>-100</v>
      </c>
      <c r="I2517" s="8">
        <f>IF(INDEX([1]Calculation!N:N,ROW())=0,-100,ROUND(INDEX([1]Calculation!N:N,ROW()),0))</f>
        <v>-100</v>
      </c>
      <c r="J2517" s="8">
        <f>IF(INDEX([1]Calculation!O:O,ROW())=0,-100,ROUND(INDEX([1]Calculation!O:O,ROW()),0))</f>
        <v>-100</v>
      </c>
      <c r="K2517" s="8">
        <f>IF(INDEX([1]Calculation!P:P,ROW())=0,-100,ROUND(INDEX([1]Calculation!P:P,ROW()),0))</f>
        <v>-100</v>
      </c>
      <c r="L2517" s="8">
        <f>IF(INDEX([1]Calculation!Q:Q,ROW())=0,-100,ROUND(INDEX([1]Calculation!Q:Q,ROW()),0))</f>
        <v>-100</v>
      </c>
      <c r="M2517" s="8">
        <f>IF(INDEX([1]Calculation!R:R,ROW())=0,-100,ROUND(INDEX([1]Calculation!R:R,ROW()),0))</f>
        <v>-100</v>
      </c>
      <c r="N2517" s="8">
        <f>IF(INDEX([1]Calculation!S:S,ROW())=0,-100,ROUND(INDEX([1]Calculation!S:S,ROW()),0))</f>
        <v>-100</v>
      </c>
      <c r="O2517" s="8">
        <f>IF(INDEX([1]Calculation!T:T,ROW())=0,-100,ROUND(INDEX([1]Calculation!T:T,ROW()),0))</f>
        <v>-100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IF(INDEX([1]Calculation!L:L,ROW())=0,-100,ROUND(INDEX([1]Calculation!L:L,ROW()),0))</f>
        <v>-100</v>
      </c>
      <c r="H2518" s="8">
        <f>IF(INDEX([1]Calculation!M:M,ROW())=0,-100,ROUND(INDEX([1]Calculation!M:M,ROW()),0))</f>
        <v>-100</v>
      </c>
      <c r="I2518" s="8">
        <f>IF(INDEX([1]Calculation!N:N,ROW())=0,-100,ROUND(INDEX([1]Calculation!N:N,ROW()),0))</f>
        <v>-100</v>
      </c>
      <c r="J2518" s="8">
        <f>IF(INDEX([1]Calculation!O:O,ROW())=0,-100,ROUND(INDEX([1]Calculation!O:O,ROW()),0))</f>
        <v>-100</v>
      </c>
      <c r="K2518" s="8">
        <f>IF(INDEX([1]Calculation!P:P,ROW())=0,-100,ROUND(INDEX([1]Calculation!P:P,ROW()),0))</f>
        <v>-100</v>
      </c>
      <c r="L2518" s="8">
        <f>IF(INDEX([1]Calculation!Q:Q,ROW())=0,-100,ROUND(INDEX([1]Calculation!Q:Q,ROW()),0))</f>
        <v>-100</v>
      </c>
      <c r="M2518" s="8">
        <f>IF(INDEX([1]Calculation!R:R,ROW())=0,-100,ROUND(INDEX([1]Calculation!R:R,ROW()),0))</f>
        <v>-100</v>
      </c>
      <c r="N2518" s="8">
        <f>IF(INDEX([1]Calculation!S:S,ROW())=0,-100,ROUND(INDEX([1]Calculation!S:S,ROW()),0))</f>
        <v>-100</v>
      </c>
      <c r="O2518" s="8">
        <f>IF(INDEX([1]Calculation!T:T,ROW())=0,-100,ROUND(INDEX([1]Calculation!T:T,ROW()),0))</f>
        <v>-100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IF(INDEX([1]Calculation!L:L,ROW())=0,-100,ROUND(INDEX([1]Calculation!L:L,ROW()),0))</f>
        <v>-100</v>
      </c>
      <c r="H2519" s="8">
        <f>IF(INDEX([1]Calculation!M:M,ROW())=0,-100,ROUND(INDEX([1]Calculation!M:M,ROW()),0))</f>
        <v>-100</v>
      </c>
      <c r="I2519" s="8">
        <f>IF(INDEX([1]Calculation!N:N,ROW())=0,-100,ROUND(INDEX([1]Calculation!N:N,ROW()),0))</f>
        <v>-100</v>
      </c>
      <c r="J2519" s="8">
        <f>IF(INDEX([1]Calculation!O:O,ROW())=0,-100,ROUND(INDEX([1]Calculation!O:O,ROW()),0))</f>
        <v>-100</v>
      </c>
      <c r="K2519" s="8">
        <f>IF(INDEX([1]Calculation!P:P,ROW())=0,-100,ROUND(INDEX([1]Calculation!P:P,ROW()),0))</f>
        <v>-100</v>
      </c>
      <c r="L2519" s="8">
        <f>IF(INDEX([1]Calculation!Q:Q,ROW())=0,-100,ROUND(INDEX([1]Calculation!Q:Q,ROW()),0))</f>
        <v>-100</v>
      </c>
      <c r="M2519" s="8">
        <f>IF(INDEX([1]Calculation!R:R,ROW())=0,-100,ROUND(INDEX([1]Calculation!R:R,ROW()),0))</f>
        <v>-100</v>
      </c>
      <c r="N2519" s="8">
        <f>IF(INDEX([1]Calculation!S:S,ROW())=0,-100,ROUND(INDEX([1]Calculation!S:S,ROW()),0))</f>
        <v>-100</v>
      </c>
      <c r="O2519" s="8">
        <f>IF(INDEX([1]Calculation!T:T,ROW())=0,-100,ROUND(INDEX([1]Calculation!T:T,ROW()),0))</f>
        <v>-100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IF(INDEX([1]Calculation!L:L,ROW())=0,-100,ROUND(INDEX([1]Calculation!L:L,ROW()),0))</f>
        <v>-100</v>
      </c>
      <c r="H2520" s="8">
        <f>IF(INDEX([1]Calculation!M:M,ROW())=0,-100,ROUND(INDEX([1]Calculation!M:M,ROW()),0))</f>
        <v>-100</v>
      </c>
      <c r="I2520" s="8">
        <f>IF(INDEX([1]Calculation!N:N,ROW())=0,-100,ROUND(INDEX([1]Calculation!N:N,ROW()),0))</f>
        <v>-100</v>
      </c>
      <c r="J2520" s="8">
        <f>IF(INDEX([1]Calculation!O:O,ROW())=0,-100,ROUND(INDEX([1]Calculation!O:O,ROW()),0))</f>
        <v>-100</v>
      </c>
      <c r="K2520" s="8">
        <f>IF(INDEX([1]Calculation!P:P,ROW())=0,-100,ROUND(INDEX([1]Calculation!P:P,ROW()),0))</f>
        <v>-100</v>
      </c>
      <c r="L2520" s="8">
        <f>IF(INDEX([1]Calculation!Q:Q,ROW())=0,-100,ROUND(INDEX([1]Calculation!Q:Q,ROW()),0))</f>
        <v>-100</v>
      </c>
      <c r="M2520" s="8">
        <f>IF(INDEX([1]Calculation!R:R,ROW())=0,-100,ROUND(INDEX([1]Calculation!R:R,ROW()),0))</f>
        <v>-100</v>
      </c>
      <c r="N2520" s="8">
        <f>IF(INDEX([1]Calculation!S:S,ROW())=0,-100,ROUND(INDEX([1]Calculation!S:S,ROW()),0))</f>
        <v>-100</v>
      </c>
      <c r="O2520" s="8">
        <f>IF(INDEX([1]Calculation!T:T,ROW())=0,-100,ROUND(INDEX([1]Calculation!T:T,ROW()),0))</f>
        <v>-100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IF(INDEX([1]Calculation!L:L,ROW())=0,-100,ROUND(INDEX([1]Calculation!L:L,ROW()),0))</f>
        <v>-100</v>
      </c>
      <c r="H2521" s="8">
        <f>IF(INDEX([1]Calculation!M:M,ROW())=0,-100,ROUND(INDEX([1]Calculation!M:M,ROW()),0))</f>
        <v>-100</v>
      </c>
      <c r="I2521" s="8">
        <f>IF(INDEX([1]Calculation!N:N,ROW())=0,-100,ROUND(INDEX([1]Calculation!N:N,ROW()),0))</f>
        <v>-100</v>
      </c>
      <c r="J2521" s="8">
        <f>IF(INDEX([1]Calculation!O:O,ROW())=0,-100,ROUND(INDEX([1]Calculation!O:O,ROW()),0))</f>
        <v>-100</v>
      </c>
      <c r="K2521" s="8">
        <f>IF(INDEX([1]Calculation!P:P,ROW())=0,-100,ROUND(INDEX([1]Calculation!P:P,ROW()),0))</f>
        <v>-100</v>
      </c>
      <c r="L2521" s="8">
        <f>IF(INDEX([1]Calculation!Q:Q,ROW())=0,-100,ROUND(INDEX([1]Calculation!Q:Q,ROW()),0))</f>
        <v>-100</v>
      </c>
      <c r="M2521" s="8">
        <f>IF(INDEX([1]Calculation!R:R,ROW())=0,-100,ROUND(INDEX([1]Calculation!R:R,ROW()),0))</f>
        <v>-100</v>
      </c>
      <c r="N2521" s="8">
        <f>IF(INDEX([1]Calculation!S:S,ROW())=0,-100,ROUND(INDEX([1]Calculation!S:S,ROW()),0))</f>
        <v>-100</v>
      </c>
      <c r="O2521" s="8">
        <f>IF(INDEX([1]Calculation!T:T,ROW())=0,-100,ROUND(INDEX([1]Calculation!T:T,ROW()),0))</f>
        <v>-100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IF(INDEX([1]Calculation!L:L,ROW())=0,-100,ROUND(INDEX([1]Calculation!L:L,ROW()),0))</f>
        <v>-100</v>
      </c>
      <c r="H2522" s="8">
        <f>IF(INDEX([1]Calculation!M:M,ROW())=0,-100,ROUND(INDEX([1]Calculation!M:M,ROW()),0))</f>
        <v>-100</v>
      </c>
      <c r="I2522" s="8">
        <f>IF(INDEX([1]Calculation!N:N,ROW())=0,-100,ROUND(INDEX([1]Calculation!N:N,ROW()),0))</f>
        <v>-100</v>
      </c>
      <c r="J2522" s="8">
        <f>IF(INDEX([1]Calculation!O:O,ROW())=0,-100,ROUND(INDEX([1]Calculation!O:O,ROW()),0))</f>
        <v>-100</v>
      </c>
      <c r="K2522" s="8">
        <f>IF(INDEX([1]Calculation!P:P,ROW())=0,-100,ROUND(INDEX([1]Calculation!P:P,ROW()),0))</f>
        <v>-100</v>
      </c>
      <c r="L2522" s="8">
        <f>IF(INDEX([1]Calculation!Q:Q,ROW())=0,-100,ROUND(INDEX([1]Calculation!Q:Q,ROW()),0))</f>
        <v>-100</v>
      </c>
      <c r="M2522" s="8">
        <f>IF(INDEX([1]Calculation!R:R,ROW())=0,-100,ROUND(INDEX([1]Calculation!R:R,ROW()),0))</f>
        <v>-100</v>
      </c>
      <c r="N2522" s="8">
        <f>IF(INDEX([1]Calculation!S:S,ROW())=0,-100,ROUND(INDEX([1]Calculation!S:S,ROW()),0))</f>
        <v>-100</v>
      </c>
      <c r="O2522" s="8">
        <f>IF(INDEX([1]Calculation!T:T,ROW())=0,-100,ROUND(INDEX([1]Calculation!T:T,ROW()),0))</f>
        <v>-100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IF(INDEX([1]Calculation!L:L,ROW())=0,-100,ROUND(INDEX([1]Calculation!L:L,ROW()),0))</f>
        <v>-100</v>
      </c>
      <c r="H2523" s="8">
        <f>IF(INDEX([1]Calculation!M:M,ROW())=0,-100,ROUND(INDEX([1]Calculation!M:M,ROW()),0))</f>
        <v>-100</v>
      </c>
      <c r="I2523" s="8">
        <f>IF(INDEX([1]Calculation!N:N,ROW())=0,-100,ROUND(INDEX([1]Calculation!N:N,ROW()),0))</f>
        <v>-100</v>
      </c>
      <c r="J2523" s="8">
        <f>IF(INDEX([1]Calculation!O:O,ROW())=0,-100,ROUND(INDEX([1]Calculation!O:O,ROW()),0))</f>
        <v>-100</v>
      </c>
      <c r="K2523" s="8">
        <f>IF(INDEX([1]Calculation!P:P,ROW())=0,-100,ROUND(INDEX([1]Calculation!P:P,ROW()),0))</f>
        <v>-100</v>
      </c>
      <c r="L2523" s="8">
        <f>IF(INDEX([1]Calculation!Q:Q,ROW())=0,-100,ROUND(INDEX([1]Calculation!Q:Q,ROW()),0))</f>
        <v>-100</v>
      </c>
      <c r="M2523" s="8">
        <f>IF(INDEX([1]Calculation!R:R,ROW())=0,-100,ROUND(INDEX([1]Calculation!R:R,ROW()),0))</f>
        <v>-100</v>
      </c>
      <c r="N2523" s="8">
        <f>IF(INDEX([1]Calculation!S:S,ROW())=0,-100,ROUND(INDEX([1]Calculation!S:S,ROW()),0))</f>
        <v>-100</v>
      </c>
      <c r="O2523" s="8">
        <f>IF(INDEX([1]Calculation!T:T,ROW())=0,-100,ROUND(INDEX([1]Calculation!T:T,ROW()),0))</f>
        <v>-100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IF(INDEX([1]Calculation!L:L,ROW())=0,-100,ROUND(INDEX([1]Calculation!L:L,ROW()),0))</f>
        <v>-100</v>
      </c>
      <c r="H2524" s="8">
        <f>IF(INDEX([1]Calculation!M:M,ROW())=0,-100,ROUND(INDEX([1]Calculation!M:M,ROW()),0))</f>
        <v>-100</v>
      </c>
      <c r="I2524" s="8">
        <f>IF(INDEX([1]Calculation!N:N,ROW())=0,-100,ROUND(INDEX([1]Calculation!N:N,ROW()),0))</f>
        <v>-100</v>
      </c>
      <c r="J2524" s="8">
        <f>IF(INDEX([1]Calculation!O:O,ROW())=0,-100,ROUND(INDEX([1]Calculation!O:O,ROW()),0))</f>
        <v>-100</v>
      </c>
      <c r="K2524" s="8">
        <f>IF(INDEX([1]Calculation!P:P,ROW())=0,-100,ROUND(INDEX([1]Calculation!P:P,ROW()),0))</f>
        <v>-100</v>
      </c>
      <c r="L2524" s="8">
        <f>IF(INDEX([1]Calculation!Q:Q,ROW())=0,-100,ROUND(INDEX([1]Calculation!Q:Q,ROW()),0))</f>
        <v>-100</v>
      </c>
      <c r="M2524" s="8">
        <f>IF(INDEX([1]Calculation!R:R,ROW())=0,-100,ROUND(INDEX([1]Calculation!R:R,ROW()),0))</f>
        <v>-100</v>
      </c>
      <c r="N2524" s="8">
        <f>IF(INDEX([1]Calculation!S:S,ROW())=0,-100,ROUND(INDEX([1]Calculation!S:S,ROW()),0))</f>
        <v>-100</v>
      </c>
      <c r="O2524" s="8">
        <f>IF(INDEX([1]Calculation!T:T,ROW())=0,-100,ROUND(INDEX([1]Calculation!T:T,ROW()),0))</f>
        <v>-100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IF(INDEX([1]Calculation!L:L,ROW())=0,-100,ROUND(INDEX([1]Calculation!L:L,ROW()),0))</f>
        <v>-100</v>
      </c>
      <c r="H2525" s="8">
        <f>IF(INDEX([1]Calculation!M:M,ROW())=0,-100,ROUND(INDEX([1]Calculation!M:M,ROW()),0))</f>
        <v>-100</v>
      </c>
      <c r="I2525" s="8">
        <f>IF(INDEX([1]Calculation!N:N,ROW())=0,-100,ROUND(INDEX([1]Calculation!N:N,ROW()),0))</f>
        <v>-100</v>
      </c>
      <c r="J2525" s="8">
        <f>IF(INDEX([1]Calculation!O:O,ROW())=0,-100,ROUND(INDEX([1]Calculation!O:O,ROW()),0))</f>
        <v>-100</v>
      </c>
      <c r="K2525" s="8">
        <f>IF(INDEX([1]Calculation!P:P,ROW())=0,-100,ROUND(INDEX([1]Calculation!P:P,ROW()),0))</f>
        <v>-100</v>
      </c>
      <c r="L2525" s="8">
        <f>IF(INDEX([1]Calculation!Q:Q,ROW())=0,-100,ROUND(INDEX([1]Calculation!Q:Q,ROW()),0))</f>
        <v>-100</v>
      </c>
      <c r="M2525" s="8">
        <f>IF(INDEX([1]Calculation!R:R,ROW())=0,-100,ROUND(INDEX([1]Calculation!R:R,ROW()),0))</f>
        <v>-100</v>
      </c>
      <c r="N2525" s="8">
        <f>IF(INDEX([1]Calculation!S:S,ROW())=0,-100,ROUND(INDEX([1]Calculation!S:S,ROW()),0))</f>
        <v>-100</v>
      </c>
      <c r="O2525" s="8">
        <f>IF(INDEX([1]Calculation!T:T,ROW())=0,-100,ROUND(INDEX([1]Calculation!T:T,ROW()),0))</f>
        <v>-100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IF(INDEX([1]Calculation!L:L,ROW())=0,-100,ROUND(INDEX([1]Calculation!L:L,ROW()),0))</f>
        <v>-100</v>
      </c>
      <c r="H2526" s="8">
        <f>IF(INDEX([1]Calculation!M:M,ROW())=0,-100,ROUND(INDEX([1]Calculation!M:M,ROW()),0))</f>
        <v>-100</v>
      </c>
      <c r="I2526" s="8">
        <f>IF(INDEX([1]Calculation!N:N,ROW())=0,-100,ROUND(INDEX([1]Calculation!N:N,ROW()),0))</f>
        <v>-100</v>
      </c>
      <c r="J2526" s="8">
        <f>IF(INDEX([1]Calculation!O:O,ROW())=0,-100,ROUND(INDEX([1]Calculation!O:O,ROW()),0))</f>
        <v>-100</v>
      </c>
      <c r="K2526" s="8">
        <f>IF(INDEX([1]Calculation!P:P,ROW())=0,-100,ROUND(INDEX([1]Calculation!P:P,ROW()),0))</f>
        <v>-100</v>
      </c>
      <c r="L2526" s="8">
        <f>IF(INDEX([1]Calculation!Q:Q,ROW())=0,-100,ROUND(INDEX([1]Calculation!Q:Q,ROW()),0))</f>
        <v>-100</v>
      </c>
      <c r="M2526" s="8">
        <f>IF(INDEX([1]Calculation!R:R,ROW())=0,-100,ROUND(INDEX([1]Calculation!R:R,ROW()),0))</f>
        <v>-100</v>
      </c>
      <c r="N2526" s="8">
        <f>IF(INDEX([1]Calculation!S:S,ROW())=0,-100,ROUND(INDEX([1]Calculation!S:S,ROW()),0))</f>
        <v>-100</v>
      </c>
      <c r="O2526" s="8">
        <f>IF(INDEX([1]Calculation!T:T,ROW())=0,-100,ROUND(INDEX([1]Calculation!T:T,ROW()),0))</f>
        <v>-100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IF(INDEX([1]Calculation!L:L,ROW())=0,-100,ROUND(INDEX([1]Calculation!L:L,ROW()),0))</f>
        <v>-100</v>
      </c>
      <c r="H2527" s="8">
        <f>IF(INDEX([1]Calculation!M:M,ROW())=0,-100,ROUND(INDEX([1]Calculation!M:M,ROW()),0))</f>
        <v>-100</v>
      </c>
      <c r="I2527" s="8">
        <f>IF(INDEX([1]Calculation!N:N,ROW())=0,-100,ROUND(INDEX([1]Calculation!N:N,ROW()),0))</f>
        <v>-100</v>
      </c>
      <c r="J2527" s="8">
        <f>IF(INDEX([1]Calculation!O:O,ROW())=0,-100,ROUND(INDEX([1]Calculation!O:O,ROW()),0))</f>
        <v>-100</v>
      </c>
      <c r="K2527" s="8">
        <f>IF(INDEX([1]Calculation!P:P,ROW())=0,-100,ROUND(INDEX([1]Calculation!P:P,ROW()),0))</f>
        <v>-100</v>
      </c>
      <c r="L2527" s="8">
        <f>IF(INDEX([1]Calculation!Q:Q,ROW())=0,-100,ROUND(INDEX([1]Calculation!Q:Q,ROW()),0))</f>
        <v>-100</v>
      </c>
      <c r="M2527" s="8">
        <f>IF(INDEX([1]Calculation!R:R,ROW())=0,-100,ROUND(INDEX([1]Calculation!R:R,ROW()),0))</f>
        <v>-100</v>
      </c>
      <c r="N2527" s="8">
        <f>IF(INDEX([1]Calculation!S:S,ROW())=0,-100,ROUND(INDEX([1]Calculation!S:S,ROW()),0))</f>
        <v>-100</v>
      </c>
      <c r="O2527" s="8">
        <f>IF(INDEX([1]Calculation!T:T,ROW())=0,-100,ROUND(INDEX([1]Calculation!T:T,ROW()),0))</f>
        <v>-100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IF(INDEX([1]Calculation!L:L,ROW())=0,-100,ROUND(INDEX([1]Calculation!L:L,ROW()),0))</f>
        <v>-100</v>
      </c>
      <c r="H2528" s="8">
        <f>IF(INDEX([1]Calculation!M:M,ROW())=0,-100,ROUND(INDEX([1]Calculation!M:M,ROW()),0))</f>
        <v>-100</v>
      </c>
      <c r="I2528" s="8">
        <f>IF(INDEX([1]Calculation!N:N,ROW())=0,-100,ROUND(INDEX([1]Calculation!N:N,ROW()),0))</f>
        <v>-100</v>
      </c>
      <c r="J2528" s="8">
        <f>IF(INDEX([1]Calculation!O:O,ROW())=0,-100,ROUND(INDEX([1]Calculation!O:O,ROW()),0))</f>
        <v>-100</v>
      </c>
      <c r="K2528" s="8">
        <f>IF(INDEX([1]Calculation!P:P,ROW())=0,-100,ROUND(INDEX([1]Calculation!P:P,ROW()),0))</f>
        <v>-100</v>
      </c>
      <c r="L2528" s="8">
        <f>IF(INDEX([1]Calculation!Q:Q,ROW())=0,-100,ROUND(INDEX([1]Calculation!Q:Q,ROW()),0))</f>
        <v>-100</v>
      </c>
      <c r="M2528" s="8">
        <f>IF(INDEX([1]Calculation!R:R,ROW())=0,-100,ROUND(INDEX([1]Calculation!R:R,ROW()),0))</f>
        <v>-100</v>
      </c>
      <c r="N2528" s="8">
        <f>IF(INDEX([1]Calculation!S:S,ROW())=0,-100,ROUND(INDEX([1]Calculation!S:S,ROW()),0))</f>
        <v>-100</v>
      </c>
      <c r="O2528" s="8">
        <f>IF(INDEX([1]Calculation!T:T,ROW())=0,-100,ROUND(INDEX([1]Calculation!T:T,ROW()),0))</f>
        <v>-100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IF(INDEX([1]Calculation!L:L,ROW())=0,-100,ROUND(INDEX([1]Calculation!L:L,ROW()),0))</f>
        <v>-100</v>
      </c>
      <c r="H2529" s="8">
        <f>IF(INDEX([1]Calculation!M:M,ROW())=0,-100,ROUND(INDEX([1]Calculation!M:M,ROW()),0))</f>
        <v>-100</v>
      </c>
      <c r="I2529" s="8">
        <f>IF(INDEX([1]Calculation!N:N,ROW())=0,-100,ROUND(INDEX([1]Calculation!N:N,ROW()),0))</f>
        <v>-100</v>
      </c>
      <c r="J2529" s="8">
        <f>IF(INDEX([1]Calculation!O:O,ROW())=0,-100,ROUND(INDEX([1]Calculation!O:O,ROW()),0))</f>
        <v>-100</v>
      </c>
      <c r="K2529" s="8">
        <f>IF(INDEX([1]Calculation!P:P,ROW())=0,-100,ROUND(INDEX([1]Calculation!P:P,ROW()),0))</f>
        <v>-100</v>
      </c>
      <c r="L2529" s="8">
        <f>IF(INDEX([1]Calculation!Q:Q,ROW())=0,-100,ROUND(INDEX([1]Calculation!Q:Q,ROW()),0))</f>
        <v>-100</v>
      </c>
      <c r="M2529" s="8">
        <f>IF(INDEX([1]Calculation!R:R,ROW())=0,-100,ROUND(INDEX([1]Calculation!R:R,ROW()),0))</f>
        <v>-100</v>
      </c>
      <c r="N2529" s="8">
        <f>IF(INDEX([1]Calculation!S:S,ROW())=0,-100,ROUND(INDEX([1]Calculation!S:S,ROW()),0))</f>
        <v>-100</v>
      </c>
      <c r="O2529" s="8">
        <f>IF(INDEX([1]Calculation!T:T,ROW())=0,-100,ROUND(INDEX([1]Calculation!T:T,ROW()),0))</f>
        <v>-100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IF(INDEX([1]Calculation!L:L,ROW())=0,-100,ROUND(INDEX([1]Calculation!L:L,ROW()),0))</f>
        <v>-100</v>
      </c>
      <c r="H2530" s="8">
        <f>IF(INDEX([1]Calculation!M:M,ROW())=0,-100,ROUND(INDEX([1]Calculation!M:M,ROW()),0))</f>
        <v>-100</v>
      </c>
      <c r="I2530" s="8">
        <f>IF(INDEX([1]Calculation!N:N,ROW())=0,-100,ROUND(INDEX([1]Calculation!N:N,ROW()),0))</f>
        <v>-100</v>
      </c>
      <c r="J2530" s="8">
        <f>IF(INDEX([1]Calculation!O:O,ROW())=0,-100,ROUND(INDEX([1]Calculation!O:O,ROW()),0))</f>
        <v>-100</v>
      </c>
      <c r="K2530" s="8">
        <f>IF(INDEX([1]Calculation!P:P,ROW())=0,-100,ROUND(INDEX([1]Calculation!P:P,ROW()),0))</f>
        <v>-100</v>
      </c>
      <c r="L2530" s="8">
        <f>IF(INDEX([1]Calculation!Q:Q,ROW())=0,-100,ROUND(INDEX([1]Calculation!Q:Q,ROW()),0))</f>
        <v>-100</v>
      </c>
      <c r="M2530" s="8">
        <f>IF(INDEX([1]Calculation!R:R,ROW())=0,-100,ROUND(INDEX([1]Calculation!R:R,ROW()),0))</f>
        <v>-100</v>
      </c>
      <c r="N2530" s="8">
        <f>IF(INDEX([1]Calculation!S:S,ROW())=0,-100,ROUND(INDEX([1]Calculation!S:S,ROW()),0))</f>
        <v>-100</v>
      </c>
      <c r="O2530" s="8">
        <f>IF(INDEX([1]Calculation!T:T,ROW())=0,-100,ROUND(INDEX([1]Calculation!T:T,ROW()),0))</f>
        <v>-100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IF(INDEX([1]Calculation!L:L,ROW())=0,-100,ROUND(INDEX([1]Calculation!L:L,ROW()),0))</f>
        <v>-100</v>
      </c>
      <c r="H2531" s="8">
        <f>IF(INDEX([1]Calculation!M:M,ROW())=0,-100,ROUND(INDEX([1]Calculation!M:M,ROW()),0))</f>
        <v>-100</v>
      </c>
      <c r="I2531" s="8">
        <f>IF(INDEX([1]Calculation!N:N,ROW())=0,-100,ROUND(INDEX([1]Calculation!N:N,ROW()),0))</f>
        <v>-100</v>
      </c>
      <c r="J2531" s="8">
        <f>IF(INDEX([1]Calculation!O:O,ROW())=0,-100,ROUND(INDEX([1]Calculation!O:O,ROW()),0))</f>
        <v>-100</v>
      </c>
      <c r="K2531" s="8">
        <f>IF(INDEX([1]Calculation!P:P,ROW())=0,-100,ROUND(INDEX([1]Calculation!P:P,ROW()),0))</f>
        <v>-100</v>
      </c>
      <c r="L2531" s="8">
        <f>IF(INDEX([1]Calculation!Q:Q,ROW())=0,-100,ROUND(INDEX([1]Calculation!Q:Q,ROW()),0))</f>
        <v>-100</v>
      </c>
      <c r="M2531" s="8">
        <f>IF(INDEX([1]Calculation!R:R,ROW())=0,-100,ROUND(INDEX([1]Calculation!R:R,ROW()),0))</f>
        <v>-100</v>
      </c>
      <c r="N2531" s="8">
        <f>IF(INDEX([1]Calculation!S:S,ROW())=0,-100,ROUND(INDEX([1]Calculation!S:S,ROW()),0))</f>
        <v>-100</v>
      </c>
      <c r="O2531" s="8">
        <f>IF(INDEX([1]Calculation!T:T,ROW())=0,-100,ROUND(INDEX([1]Calculation!T:T,ROW()),0))</f>
        <v>-100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IF(INDEX([1]Calculation!L:L,ROW())=0,-100,ROUND(INDEX([1]Calculation!L:L,ROW()),0))</f>
        <v>-100</v>
      </c>
      <c r="H2532" s="8">
        <f>IF(INDEX([1]Calculation!M:M,ROW())=0,-100,ROUND(INDEX([1]Calculation!M:M,ROW()),0))</f>
        <v>-100</v>
      </c>
      <c r="I2532" s="8">
        <f>IF(INDEX([1]Calculation!N:N,ROW())=0,-100,ROUND(INDEX([1]Calculation!N:N,ROW()),0))</f>
        <v>-100</v>
      </c>
      <c r="J2532" s="8">
        <f>IF(INDEX([1]Calculation!O:O,ROW())=0,-100,ROUND(INDEX([1]Calculation!O:O,ROW()),0))</f>
        <v>-100</v>
      </c>
      <c r="K2532" s="8">
        <f>IF(INDEX([1]Calculation!P:P,ROW())=0,-100,ROUND(INDEX([1]Calculation!P:P,ROW()),0))</f>
        <v>-100</v>
      </c>
      <c r="L2532" s="8">
        <f>IF(INDEX([1]Calculation!Q:Q,ROW())=0,-100,ROUND(INDEX([1]Calculation!Q:Q,ROW()),0))</f>
        <v>-100</v>
      </c>
      <c r="M2532" s="8">
        <f>IF(INDEX([1]Calculation!R:R,ROW())=0,-100,ROUND(INDEX([1]Calculation!R:R,ROW()),0))</f>
        <v>-100</v>
      </c>
      <c r="N2532" s="8">
        <f>IF(INDEX([1]Calculation!S:S,ROW())=0,-100,ROUND(INDEX([1]Calculation!S:S,ROW()),0))</f>
        <v>-100</v>
      </c>
      <c r="O2532" s="8">
        <f>IF(INDEX([1]Calculation!T:T,ROW())=0,-100,ROUND(INDEX([1]Calculation!T:T,ROW()),0))</f>
        <v>-100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IF(INDEX([1]Calculation!L:L,ROW())=0,-100,ROUND(INDEX([1]Calculation!L:L,ROW()),0))</f>
        <v>-100</v>
      </c>
      <c r="H2533" s="8">
        <f>IF(INDEX([1]Calculation!M:M,ROW())=0,-100,ROUND(INDEX([1]Calculation!M:M,ROW()),0))</f>
        <v>-100</v>
      </c>
      <c r="I2533" s="8">
        <f>IF(INDEX([1]Calculation!N:N,ROW())=0,-100,ROUND(INDEX([1]Calculation!N:N,ROW()),0))</f>
        <v>-100</v>
      </c>
      <c r="J2533" s="8">
        <f>IF(INDEX([1]Calculation!O:O,ROW())=0,-100,ROUND(INDEX([1]Calculation!O:O,ROW()),0))</f>
        <v>-100</v>
      </c>
      <c r="K2533" s="8">
        <f>IF(INDEX([1]Calculation!P:P,ROW())=0,-100,ROUND(INDEX([1]Calculation!P:P,ROW()),0))</f>
        <v>-100</v>
      </c>
      <c r="L2533" s="8">
        <f>IF(INDEX([1]Calculation!Q:Q,ROW())=0,-100,ROUND(INDEX([1]Calculation!Q:Q,ROW()),0))</f>
        <v>-100</v>
      </c>
      <c r="M2533" s="8">
        <f>IF(INDEX([1]Calculation!R:R,ROW())=0,-100,ROUND(INDEX([1]Calculation!R:R,ROW()),0))</f>
        <v>-100</v>
      </c>
      <c r="N2533" s="8">
        <f>IF(INDEX([1]Calculation!S:S,ROW())=0,-100,ROUND(INDEX([1]Calculation!S:S,ROW()),0))</f>
        <v>-100</v>
      </c>
      <c r="O2533" s="8">
        <f>IF(INDEX([1]Calculation!T:T,ROW())=0,-100,ROUND(INDEX([1]Calculation!T:T,ROW()),0))</f>
        <v>-100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IF(INDEX([1]Calculation!L:L,ROW())=0,-100,ROUND(INDEX([1]Calculation!L:L,ROW()),0))</f>
        <v>-100</v>
      </c>
      <c r="H2534" s="8">
        <f>IF(INDEX([1]Calculation!M:M,ROW())=0,-100,ROUND(INDEX([1]Calculation!M:M,ROW()),0))</f>
        <v>-100</v>
      </c>
      <c r="I2534" s="8">
        <f>IF(INDEX([1]Calculation!N:N,ROW())=0,-100,ROUND(INDEX([1]Calculation!N:N,ROW()),0))</f>
        <v>-100</v>
      </c>
      <c r="J2534" s="8">
        <f>IF(INDEX([1]Calculation!O:O,ROW())=0,-100,ROUND(INDEX([1]Calculation!O:O,ROW()),0))</f>
        <v>-100</v>
      </c>
      <c r="K2534" s="8">
        <f>IF(INDEX([1]Calculation!P:P,ROW())=0,-100,ROUND(INDEX([1]Calculation!P:P,ROW()),0))</f>
        <v>-100</v>
      </c>
      <c r="L2534" s="8">
        <f>IF(INDEX([1]Calculation!Q:Q,ROW())=0,-100,ROUND(INDEX([1]Calculation!Q:Q,ROW()),0))</f>
        <v>-100</v>
      </c>
      <c r="M2534" s="8">
        <f>IF(INDEX([1]Calculation!R:R,ROW())=0,-100,ROUND(INDEX([1]Calculation!R:R,ROW()),0))</f>
        <v>-100</v>
      </c>
      <c r="N2534" s="8">
        <f>IF(INDEX([1]Calculation!S:S,ROW())=0,-100,ROUND(INDEX([1]Calculation!S:S,ROW()),0))</f>
        <v>-100</v>
      </c>
      <c r="O2534" s="8">
        <f>IF(INDEX([1]Calculation!T:T,ROW())=0,-100,ROUND(INDEX([1]Calculation!T:T,ROW()),0))</f>
        <v>-100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IF(INDEX([1]Calculation!L:L,ROW())=0,-100,ROUND(INDEX([1]Calculation!L:L,ROW()),0))</f>
        <v>-100</v>
      </c>
      <c r="H2535" s="8">
        <f>IF(INDEX([1]Calculation!M:M,ROW())=0,-100,ROUND(INDEX([1]Calculation!M:M,ROW()),0))</f>
        <v>-100</v>
      </c>
      <c r="I2535" s="8">
        <f>IF(INDEX([1]Calculation!N:N,ROW())=0,-100,ROUND(INDEX([1]Calculation!N:N,ROW()),0))</f>
        <v>-100</v>
      </c>
      <c r="J2535" s="8">
        <f>IF(INDEX([1]Calculation!O:O,ROW())=0,-100,ROUND(INDEX([1]Calculation!O:O,ROW()),0))</f>
        <v>-100</v>
      </c>
      <c r="K2535" s="8">
        <f>IF(INDEX([1]Calculation!P:P,ROW())=0,-100,ROUND(INDEX([1]Calculation!P:P,ROW()),0))</f>
        <v>-100</v>
      </c>
      <c r="L2535" s="8">
        <f>IF(INDEX([1]Calculation!Q:Q,ROW())=0,-100,ROUND(INDEX([1]Calculation!Q:Q,ROW()),0))</f>
        <v>-100</v>
      </c>
      <c r="M2535" s="8">
        <f>IF(INDEX([1]Calculation!R:R,ROW())=0,-100,ROUND(INDEX([1]Calculation!R:R,ROW()),0))</f>
        <v>-100</v>
      </c>
      <c r="N2535" s="8">
        <f>IF(INDEX([1]Calculation!S:S,ROW())=0,-100,ROUND(INDEX([1]Calculation!S:S,ROW()),0))</f>
        <v>-100</v>
      </c>
      <c r="O2535" s="8">
        <f>IF(INDEX([1]Calculation!T:T,ROW())=0,-100,ROUND(INDEX([1]Calculation!T:T,ROW()),0))</f>
        <v>-100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IF(INDEX([1]Calculation!L:L,ROW())=0,-100,ROUND(INDEX([1]Calculation!L:L,ROW()),0))</f>
        <v>-100</v>
      </c>
      <c r="H2536" s="8">
        <f>IF(INDEX([1]Calculation!M:M,ROW())=0,-100,ROUND(INDEX([1]Calculation!M:M,ROW()),0))</f>
        <v>-100</v>
      </c>
      <c r="I2536" s="8">
        <f>IF(INDEX([1]Calculation!N:N,ROW())=0,-100,ROUND(INDEX([1]Calculation!N:N,ROW()),0))</f>
        <v>-100</v>
      </c>
      <c r="J2536" s="8">
        <f>IF(INDEX([1]Calculation!O:O,ROW())=0,-100,ROUND(INDEX([1]Calculation!O:O,ROW()),0))</f>
        <v>-100</v>
      </c>
      <c r="K2536" s="8">
        <f>IF(INDEX([1]Calculation!P:P,ROW())=0,-100,ROUND(INDEX([1]Calculation!P:P,ROW()),0))</f>
        <v>-100</v>
      </c>
      <c r="L2536" s="8">
        <f>IF(INDEX([1]Calculation!Q:Q,ROW())=0,-100,ROUND(INDEX([1]Calculation!Q:Q,ROW()),0))</f>
        <v>-100</v>
      </c>
      <c r="M2536" s="8">
        <f>IF(INDEX([1]Calculation!R:R,ROW())=0,-100,ROUND(INDEX([1]Calculation!R:R,ROW()),0))</f>
        <v>-100</v>
      </c>
      <c r="N2536" s="8">
        <f>IF(INDEX([1]Calculation!S:S,ROW())=0,-100,ROUND(INDEX([1]Calculation!S:S,ROW()),0))</f>
        <v>-100</v>
      </c>
      <c r="O2536" s="8">
        <f>IF(INDEX([1]Calculation!T:T,ROW())=0,-100,ROUND(INDEX([1]Calculation!T:T,ROW()),0))</f>
        <v>-100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IF(INDEX([1]Calculation!L:L,ROW())=0,-100,ROUND(INDEX([1]Calculation!L:L,ROW()),0))</f>
        <v>-100</v>
      </c>
      <c r="H2537" s="8">
        <f>IF(INDEX([1]Calculation!M:M,ROW())=0,-100,ROUND(INDEX([1]Calculation!M:M,ROW()),0))</f>
        <v>-100</v>
      </c>
      <c r="I2537" s="8">
        <f>IF(INDEX([1]Calculation!N:N,ROW())=0,-100,ROUND(INDEX([1]Calculation!N:N,ROW()),0))</f>
        <v>-100</v>
      </c>
      <c r="J2537" s="8">
        <f>IF(INDEX([1]Calculation!O:O,ROW())=0,-100,ROUND(INDEX([1]Calculation!O:O,ROW()),0))</f>
        <v>-100</v>
      </c>
      <c r="K2537" s="8">
        <f>IF(INDEX([1]Calculation!P:P,ROW())=0,-100,ROUND(INDEX([1]Calculation!P:P,ROW()),0))</f>
        <v>-100</v>
      </c>
      <c r="L2537" s="8">
        <f>IF(INDEX([1]Calculation!Q:Q,ROW())=0,-100,ROUND(INDEX([1]Calculation!Q:Q,ROW()),0))</f>
        <v>-100</v>
      </c>
      <c r="M2537" s="8">
        <f>IF(INDEX([1]Calculation!R:R,ROW())=0,-100,ROUND(INDEX([1]Calculation!R:R,ROW()),0))</f>
        <v>-100</v>
      </c>
      <c r="N2537" s="8">
        <f>IF(INDEX([1]Calculation!S:S,ROW())=0,-100,ROUND(INDEX([1]Calculation!S:S,ROW()),0))</f>
        <v>-100</v>
      </c>
      <c r="O2537" s="8">
        <f>IF(INDEX([1]Calculation!T:T,ROW())=0,-100,ROUND(INDEX([1]Calculation!T:T,ROW()),0))</f>
        <v>-100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IF(INDEX([1]Calculation!L:L,ROW())=0,-100,ROUND(INDEX([1]Calculation!L:L,ROW()),0))</f>
        <v>-100</v>
      </c>
      <c r="H2538" s="8">
        <f>IF(INDEX([1]Calculation!M:M,ROW())=0,-100,ROUND(INDEX([1]Calculation!M:M,ROW()),0))</f>
        <v>-100</v>
      </c>
      <c r="I2538" s="8">
        <f>IF(INDEX([1]Calculation!N:N,ROW())=0,-100,ROUND(INDEX([1]Calculation!N:N,ROW()),0))</f>
        <v>-100</v>
      </c>
      <c r="J2538" s="8">
        <f>IF(INDEX([1]Calculation!O:O,ROW())=0,-100,ROUND(INDEX([1]Calculation!O:O,ROW()),0))</f>
        <v>-100</v>
      </c>
      <c r="K2538" s="8">
        <f>IF(INDEX([1]Calculation!P:P,ROW())=0,-100,ROUND(INDEX([1]Calculation!P:P,ROW()),0))</f>
        <v>-100</v>
      </c>
      <c r="L2538" s="8">
        <f>IF(INDEX([1]Calculation!Q:Q,ROW())=0,-100,ROUND(INDEX([1]Calculation!Q:Q,ROW()),0))</f>
        <v>-100</v>
      </c>
      <c r="M2538" s="8">
        <f>IF(INDEX([1]Calculation!R:R,ROW())=0,-100,ROUND(INDEX([1]Calculation!R:R,ROW()),0))</f>
        <v>-100</v>
      </c>
      <c r="N2538" s="8">
        <f>IF(INDEX([1]Calculation!S:S,ROW())=0,-100,ROUND(INDEX([1]Calculation!S:S,ROW()),0))</f>
        <v>-100</v>
      </c>
      <c r="O2538" s="8">
        <f>IF(INDEX([1]Calculation!T:T,ROW())=0,-100,ROUND(INDEX([1]Calculation!T:T,ROW()),0))</f>
        <v>-100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IF(INDEX([1]Calculation!L:L,ROW())=0,-100,ROUND(INDEX([1]Calculation!L:L,ROW()),0))</f>
        <v>-100</v>
      </c>
      <c r="H2539" s="8">
        <f>IF(INDEX([1]Calculation!M:M,ROW())=0,-100,ROUND(INDEX([1]Calculation!M:M,ROW()),0))</f>
        <v>-100</v>
      </c>
      <c r="I2539" s="8">
        <f>IF(INDEX([1]Calculation!N:N,ROW())=0,-100,ROUND(INDEX([1]Calculation!N:N,ROW()),0))</f>
        <v>-100</v>
      </c>
      <c r="J2539" s="8">
        <f>IF(INDEX([1]Calculation!O:O,ROW())=0,-100,ROUND(INDEX([1]Calculation!O:O,ROW()),0))</f>
        <v>-100</v>
      </c>
      <c r="K2539" s="8">
        <f>IF(INDEX([1]Calculation!P:P,ROW())=0,-100,ROUND(INDEX([1]Calculation!P:P,ROW()),0))</f>
        <v>-100</v>
      </c>
      <c r="L2539" s="8">
        <f>IF(INDEX([1]Calculation!Q:Q,ROW())=0,-100,ROUND(INDEX([1]Calculation!Q:Q,ROW()),0))</f>
        <v>-100</v>
      </c>
      <c r="M2539" s="8">
        <f>IF(INDEX([1]Calculation!R:R,ROW())=0,-100,ROUND(INDEX([1]Calculation!R:R,ROW()),0))</f>
        <v>-100</v>
      </c>
      <c r="N2539" s="8">
        <f>IF(INDEX([1]Calculation!S:S,ROW())=0,-100,ROUND(INDEX([1]Calculation!S:S,ROW()),0))</f>
        <v>-100</v>
      </c>
      <c r="O2539" s="8">
        <f>IF(INDEX([1]Calculation!T:T,ROW())=0,-100,ROUND(INDEX([1]Calculation!T:T,ROW()),0))</f>
        <v>-100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IF(INDEX([1]Calculation!L:L,ROW())=0,-100,ROUND(INDEX([1]Calculation!L:L,ROW()),0))</f>
        <v>-100</v>
      </c>
      <c r="H2540" s="8">
        <f>IF(INDEX([1]Calculation!M:M,ROW())=0,-100,ROUND(INDEX([1]Calculation!M:M,ROW()),0))</f>
        <v>-100</v>
      </c>
      <c r="I2540" s="8">
        <f>IF(INDEX([1]Calculation!N:N,ROW())=0,-100,ROUND(INDEX([1]Calculation!N:N,ROW()),0))</f>
        <v>-100</v>
      </c>
      <c r="J2540" s="8">
        <f>IF(INDEX([1]Calculation!O:O,ROW())=0,-100,ROUND(INDEX([1]Calculation!O:O,ROW()),0))</f>
        <v>-100</v>
      </c>
      <c r="K2540" s="8">
        <f>IF(INDEX([1]Calculation!P:P,ROW())=0,-100,ROUND(INDEX([1]Calculation!P:P,ROW()),0))</f>
        <v>-100</v>
      </c>
      <c r="L2540" s="8">
        <f>IF(INDEX([1]Calculation!Q:Q,ROW())=0,-100,ROUND(INDEX([1]Calculation!Q:Q,ROW()),0))</f>
        <v>-100</v>
      </c>
      <c r="M2540" s="8">
        <f>IF(INDEX([1]Calculation!R:R,ROW())=0,-100,ROUND(INDEX([1]Calculation!R:R,ROW()),0))</f>
        <v>-100</v>
      </c>
      <c r="N2540" s="8">
        <f>IF(INDEX([1]Calculation!S:S,ROW())=0,-100,ROUND(INDEX([1]Calculation!S:S,ROW()),0))</f>
        <v>-100</v>
      </c>
      <c r="O2540" s="8">
        <f>IF(INDEX([1]Calculation!T:T,ROW())=0,-100,ROUND(INDEX([1]Calculation!T:T,ROW()),0))</f>
        <v>-100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IF(INDEX([1]Calculation!L:L,ROW())=0,-100,ROUND(INDEX([1]Calculation!L:L,ROW()),0))</f>
        <v>-100</v>
      </c>
      <c r="H2541" s="8">
        <f>IF(INDEX([1]Calculation!M:M,ROW())=0,-100,ROUND(INDEX([1]Calculation!M:M,ROW()),0))</f>
        <v>-100</v>
      </c>
      <c r="I2541" s="8">
        <f>IF(INDEX([1]Calculation!N:N,ROW())=0,-100,ROUND(INDEX([1]Calculation!N:N,ROW()),0))</f>
        <v>-100</v>
      </c>
      <c r="J2541" s="8">
        <f>IF(INDEX([1]Calculation!O:O,ROW())=0,-100,ROUND(INDEX([1]Calculation!O:O,ROW()),0))</f>
        <v>-100</v>
      </c>
      <c r="K2541" s="8">
        <f>IF(INDEX([1]Calculation!P:P,ROW())=0,-100,ROUND(INDEX([1]Calculation!P:P,ROW()),0))</f>
        <v>-100</v>
      </c>
      <c r="L2541" s="8">
        <f>IF(INDEX([1]Calculation!Q:Q,ROW())=0,-100,ROUND(INDEX([1]Calculation!Q:Q,ROW()),0))</f>
        <v>-100</v>
      </c>
      <c r="M2541" s="8">
        <f>IF(INDEX([1]Calculation!R:R,ROW())=0,-100,ROUND(INDEX([1]Calculation!R:R,ROW()),0))</f>
        <v>-100</v>
      </c>
      <c r="N2541" s="8">
        <f>IF(INDEX([1]Calculation!S:S,ROW())=0,-100,ROUND(INDEX([1]Calculation!S:S,ROW()),0))</f>
        <v>-100</v>
      </c>
      <c r="O2541" s="8">
        <f>IF(INDEX([1]Calculation!T:T,ROW())=0,-100,ROUND(INDEX([1]Calculation!T:T,ROW()),0))</f>
        <v>-100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IF(INDEX([1]Calculation!L:L,ROW())=0,-100,ROUND(INDEX([1]Calculation!L:L,ROW()),0))</f>
        <v>-100</v>
      </c>
      <c r="H2542" s="8">
        <f>IF(INDEX([1]Calculation!M:M,ROW())=0,-100,ROUND(INDEX([1]Calculation!M:M,ROW()),0))</f>
        <v>-100</v>
      </c>
      <c r="I2542" s="8">
        <f>IF(INDEX([1]Calculation!N:N,ROW())=0,-100,ROUND(INDEX([1]Calculation!N:N,ROW()),0))</f>
        <v>-100</v>
      </c>
      <c r="J2542" s="8">
        <f>IF(INDEX([1]Calculation!O:O,ROW())=0,-100,ROUND(INDEX([1]Calculation!O:O,ROW()),0))</f>
        <v>-100</v>
      </c>
      <c r="K2542" s="8">
        <f>IF(INDEX([1]Calculation!P:P,ROW())=0,-100,ROUND(INDEX([1]Calculation!P:P,ROW()),0))</f>
        <v>-100</v>
      </c>
      <c r="L2542" s="8">
        <f>IF(INDEX([1]Calculation!Q:Q,ROW())=0,-100,ROUND(INDEX([1]Calculation!Q:Q,ROW()),0))</f>
        <v>-100</v>
      </c>
      <c r="M2542" s="8">
        <f>IF(INDEX([1]Calculation!R:R,ROW())=0,-100,ROUND(INDEX([1]Calculation!R:R,ROW()),0))</f>
        <v>-100</v>
      </c>
      <c r="N2542" s="8">
        <f>IF(INDEX([1]Calculation!S:S,ROW())=0,-100,ROUND(INDEX([1]Calculation!S:S,ROW()),0))</f>
        <v>-100</v>
      </c>
      <c r="O2542" s="8">
        <f>IF(INDEX([1]Calculation!T:T,ROW())=0,-100,ROUND(INDEX([1]Calculation!T:T,ROW()),0))</f>
        <v>-100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IF(INDEX([1]Calculation!L:L,ROW())=0,-100,ROUND(INDEX([1]Calculation!L:L,ROW()),0))</f>
        <v>-100</v>
      </c>
      <c r="H2543" s="8">
        <f>IF(INDEX([1]Calculation!M:M,ROW())=0,-100,ROUND(INDEX([1]Calculation!M:M,ROW()),0))</f>
        <v>-100</v>
      </c>
      <c r="I2543" s="8">
        <f>IF(INDEX([1]Calculation!N:N,ROW())=0,-100,ROUND(INDEX([1]Calculation!N:N,ROW()),0))</f>
        <v>-100</v>
      </c>
      <c r="J2543" s="8">
        <f>IF(INDEX([1]Calculation!O:O,ROW())=0,-100,ROUND(INDEX([1]Calculation!O:O,ROW()),0))</f>
        <v>-100</v>
      </c>
      <c r="K2543" s="8">
        <f>IF(INDEX([1]Calculation!P:P,ROW())=0,-100,ROUND(INDEX([1]Calculation!P:P,ROW()),0))</f>
        <v>-100</v>
      </c>
      <c r="L2543" s="8">
        <f>IF(INDEX([1]Calculation!Q:Q,ROW())=0,-100,ROUND(INDEX([1]Calculation!Q:Q,ROW()),0))</f>
        <v>-100</v>
      </c>
      <c r="M2543" s="8">
        <f>IF(INDEX([1]Calculation!R:R,ROW())=0,-100,ROUND(INDEX([1]Calculation!R:R,ROW()),0))</f>
        <v>-100</v>
      </c>
      <c r="N2543" s="8">
        <f>IF(INDEX([1]Calculation!S:S,ROW())=0,-100,ROUND(INDEX([1]Calculation!S:S,ROW()),0))</f>
        <v>-100</v>
      </c>
      <c r="O2543" s="8">
        <f>IF(INDEX([1]Calculation!T:T,ROW())=0,-100,ROUND(INDEX([1]Calculation!T:T,ROW()),0))</f>
        <v>-100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IF(INDEX([1]Calculation!L:L,ROW())=0,-100,ROUND(INDEX([1]Calculation!L:L,ROW()),0))</f>
        <v>-100</v>
      </c>
      <c r="H2544" s="8">
        <f>IF(INDEX([1]Calculation!M:M,ROW())=0,-100,ROUND(INDEX([1]Calculation!M:M,ROW()),0))</f>
        <v>-100</v>
      </c>
      <c r="I2544" s="8">
        <f>IF(INDEX([1]Calculation!N:N,ROW())=0,-100,ROUND(INDEX([1]Calculation!N:N,ROW()),0))</f>
        <v>-100</v>
      </c>
      <c r="J2544" s="8">
        <f>IF(INDEX([1]Calculation!O:O,ROW())=0,-100,ROUND(INDEX([1]Calculation!O:O,ROW()),0))</f>
        <v>-100</v>
      </c>
      <c r="K2544" s="8">
        <f>IF(INDEX([1]Calculation!P:P,ROW())=0,-100,ROUND(INDEX([1]Calculation!P:P,ROW()),0))</f>
        <v>-100</v>
      </c>
      <c r="L2544" s="8">
        <f>IF(INDEX([1]Calculation!Q:Q,ROW())=0,-100,ROUND(INDEX([1]Calculation!Q:Q,ROW()),0))</f>
        <v>-100</v>
      </c>
      <c r="M2544" s="8">
        <f>IF(INDEX([1]Calculation!R:R,ROW())=0,-100,ROUND(INDEX([1]Calculation!R:R,ROW()),0))</f>
        <v>-100</v>
      </c>
      <c r="N2544" s="8">
        <f>IF(INDEX([1]Calculation!S:S,ROW())=0,-100,ROUND(INDEX([1]Calculation!S:S,ROW()),0))</f>
        <v>-100</v>
      </c>
      <c r="O2544" s="8">
        <f>IF(INDEX([1]Calculation!T:T,ROW())=0,-100,ROUND(INDEX([1]Calculation!T:T,ROW()),0))</f>
        <v>-100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IF(INDEX([1]Calculation!L:L,ROW())=0,-100,ROUND(INDEX([1]Calculation!L:L,ROW()),0))</f>
        <v>-100</v>
      </c>
      <c r="H2545" s="8">
        <f>IF(INDEX([1]Calculation!M:M,ROW())=0,-100,ROUND(INDEX([1]Calculation!M:M,ROW()),0))</f>
        <v>-100</v>
      </c>
      <c r="I2545" s="8">
        <f>IF(INDEX([1]Calculation!N:N,ROW())=0,-100,ROUND(INDEX([1]Calculation!N:N,ROW()),0))</f>
        <v>-100</v>
      </c>
      <c r="J2545" s="8">
        <f>IF(INDEX([1]Calculation!O:O,ROW())=0,-100,ROUND(INDEX([1]Calculation!O:O,ROW()),0))</f>
        <v>-100</v>
      </c>
      <c r="K2545" s="8">
        <f>IF(INDEX([1]Calculation!P:P,ROW())=0,-100,ROUND(INDEX([1]Calculation!P:P,ROW()),0))</f>
        <v>-100</v>
      </c>
      <c r="L2545" s="8">
        <f>IF(INDEX([1]Calculation!Q:Q,ROW())=0,-100,ROUND(INDEX([1]Calculation!Q:Q,ROW()),0))</f>
        <v>-100</v>
      </c>
      <c r="M2545" s="8">
        <f>IF(INDEX([1]Calculation!R:R,ROW())=0,-100,ROUND(INDEX([1]Calculation!R:R,ROW()),0))</f>
        <v>-100</v>
      </c>
      <c r="N2545" s="8">
        <f>IF(INDEX([1]Calculation!S:S,ROW())=0,-100,ROUND(INDEX([1]Calculation!S:S,ROW()),0))</f>
        <v>-100</v>
      </c>
      <c r="O2545" s="8">
        <f>IF(INDEX([1]Calculation!T:T,ROW())=0,-100,ROUND(INDEX([1]Calculation!T:T,ROW()),0))</f>
        <v>-100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IF(INDEX([1]Calculation!L:L,ROW())=0,-100,ROUND(INDEX([1]Calculation!L:L,ROW()),0))</f>
        <v>-100</v>
      </c>
      <c r="H2546" s="8">
        <f>IF(INDEX([1]Calculation!M:M,ROW())=0,-100,ROUND(INDEX([1]Calculation!M:M,ROW()),0))</f>
        <v>-100</v>
      </c>
      <c r="I2546" s="8">
        <f>IF(INDEX([1]Calculation!N:N,ROW())=0,-100,ROUND(INDEX([1]Calculation!N:N,ROW()),0))</f>
        <v>-100</v>
      </c>
      <c r="J2546" s="8">
        <f>IF(INDEX([1]Calculation!O:O,ROW())=0,-100,ROUND(INDEX([1]Calculation!O:O,ROW()),0))</f>
        <v>-100</v>
      </c>
      <c r="K2546" s="8">
        <f>IF(INDEX([1]Calculation!P:P,ROW())=0,-100,ROUND(INDEX([1]Calculation!P:P,ROW()),0))</f>
        <v>-100</v>
      </c>
      <c r="L2546" s="8">
        <f>IF(INDEX([1]Calculation!Q:Q,ROW())=0,-100,ROUND(INDEX([1]Calculation!Q:Q,ROW()),0))</f>
        <v>-100</v>
      </c>
      <c r="M2546" s="8">
        <f>IF(INDEX([1]Calculation!R:R,ROW())=0,-100,ROUND(INDEX([1]Calculation!R:R,ROW()),0))</f>
        <v>-100</v>
      </c>
      <c r="N2546" s="8">
        <f>IF(INDEX([1]Calculation!S:S,ROW())=0,-100,ROUND(INDEX([1]Calculation!S:S,ROW()),0))</f>
        <v>-100</v>
      </c>
      <c r="O2546" s="8">
        <f>IF(INDEX([1]Calculation!T:T,ROW())=0,-100,ROUND(INDEX([1]Calculation!T:T,ROW()),0))</f>
        <v>-100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IF(INDEX([1]Calculation!L:L,ROW())=0,-100,ROUND(INDEX([1]Calculation!L:L,ROW()),0))</f>
        <v>-100</v>
      </c>
      <c r="H2547" s="8">
        <f>IF(INDEX([1]Calculation!M:M,ROW())=0,-100,ROUND(INDEX([1]Calculation!M:M,ROW()),0))</f>
        <v>-100</v>
      </c>
      <c r="I2547" s="8">
        <f>IF(INDEX([1]Calculation!N:N,ROW())=0,-100,ROUND(INDEX([1]Calculation!N:N,ROW()),0))</f>
        <v>-100</v>
      </c>
      <c r="J2547" s="8">
        <f>IF(INDEX([1]Calculation!O:O,ROW())=0,-100,ROUND(INDEX([1]Calculation!O:O,ROW()),0))</f>
        <v>-100</v>
      </c>
      <c r="K2547" s="8">
        <f>IF(INDEX([1]Calculation!P:P,ROW())=0,-100,ROUND(INDEX([1]Calculation!P:P,ROW()),0))</f>
        <v>-100</v>
      </c>
      <c r="L2547" s="8">
        <f>IF(INDEX([1]Calculation!Q:Q,ROW())=0,-100,ROUND(INDEX([1]Calculation!Q:Q,ROW()),0))</f>
        <v>-100</v>
      </c>
      <c r="M2547" s="8">
        <f>IF(INDEX([1]Calculation!R:R,ROW())=0,-100,ROUND(INDEX([1]Calculation!R:R,ROW()),0))</f>
        <v>-100</v>
      </c>
      <c r="N2547" s="8">
        <f>IF(INDEX([1]Calculation!S:S,ROW())=0,-100,ROUND(INDEX([1]Calculation!S:S,ROW()),0))</f>
        <v>-100</v>
      </c>
      <c r="O2547" s="8">
        <f>IF(INDEX([1]Calculation!T:T,ROW())=0,-100,ROUND(INDEX([1]Calculation!T:T,ROW()),0))</f>
        <v>-100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IF(INDEX([1]Calculation!L:L,ROW())=0,-100,ROUND(INDEX([1]Calculation!L:L,ROW()),0))</f>
        <v>-100</v>
      </c>
      <c r="H2548" s="8">
        <f>IF(INDEX([1]Calculation!M:M,ROW())=0,-100,ROUND(INDEX([1]Calculation!M:M,ROW()),0))</f>
        <v>-100</v>
      </c>
      <c r="I2548" s="8">
        <f>IF(INDEX([1]Calculation!N:N,ROW())=0,-100,ROUND(INDEX([1]Calculation!N:N,ROW()),0))</f>
        <v>-100</v>
      </c>
      <c r="J2548" s="8">
        <f>IF(INDEX([1]Calculation!O:O,ROW())=0,-100,ROUND(INDEX([1]Calculation!O:O,ROW()),0))</f>
        <v>-100</v>
      </c>
      <c r="K2548" s="8">
        <f>IF(INDEX([1]Calculation!P:P,ROW())=0,-100,ROUND(INDEX([1]Calculation!P:P,ROW()),0))</f>
        <v>-100</v>
      </c>
      <c r="L2548" s="8">
        <f>IF(INDEX([1]Calculation!Q:Q,ROW())=0,-100,ROUND(INDEX([1]Calculation!Q:Q,ROW()),0))</f>
        <v>-100</v>
      </c>
      <c r="M2548" s="8">
        <f>IF(INDEX([1]Calculation!R:R,ROW())=0,-100,ROUND(INDEX([1]Calculation!R:R,ROW()),0))</f>
        <v>-100</v>
      </c>
      <c r="N2548" s="8">
        <f>IF(INDEX([1]Calculation!S:S,ROW())=0,-100,ROUND(INDEX([1]Calculation!S:S,ROW()),0))</f>
        <v>-100</v>
      </c>
      <c r="O2548" s="8">
        <f>IF(INDEX([1]Calculation!T:T,ROW())=0,-100,ROUND(INDEX([1]Calculation!T:T,ROW()),0))</f>
        <v>-100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IF(INDEX([1]Calculation!L:L,ROW())=0,-100,ROUND(INDEX([1]Calculation!L:L,ROW()),0))</f>
        <v>-100</v>
      </c>
      <c r="H2549" s="8">
        <f>IF(INDEX([1]Calculation!M:M,ROW())=0,-100,ROUND(INDEX([1]Calculation!M:M,ROW()),0))</f>
        <v>-100</v>
      </c>
      <c r="I2549" s="8">
        <f>IF(INDEX([1]Calculation!N:N,ROW())=0,-100,ROUND(INDEX([1]Calculation!N:N,ROW()),0))</f>
        <v>-100</v>
      </c>
      <c r="J2549" s="8">
        <f>IF(INDEX([1]Calculation!O:O,ROW())=0,-100,ROUND(INDEX([1]Calculation!O:O,ROW()),0))</f>
        <v>-100</v>
      </c>
      <c r="K2549" s="8">
        <f>IF(INDEX([1]Calculation!P:P,ROW())=0,-100,ROUND(INDEX([1]Calculation!P:P,ROW()),0))</f>
        <v>-100</v>
      </c>
      <c r="L2549" s="8">
        <f>IF(INDEX([1]Calculation!Q:Q,ROW())=0,-100,ROUND(INDEX([1]Calculation!Q:Q,ROW()),0))</f>
        <v>-100</v>
      </c>
      <c r="M2549" s="8">
        <f>IF(INDEX([1]Calculation!R:R,ROW())=0,-100,ROUND(INDEX([1]Calculation!R:R,ROW()),0))</f>
        <v>-100</v>
      </c>
      <c r="N2549" s="8">
        <f>IF(INDEX([1]Calculation!S:S,ROW())=0,-100,ROUND(INDEX([1]Calculation!S:S,ROW()),0))</f>
        <v>-100</v>
      </c>
      <c r="O2549" s="8">
        <f>IF(INDEX([1]Calculation!T:T,ROW())=0,-100,ROUND(INDEX([1]Calculation!T:T,ROW()),0))</f>
        <v>-100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IF(INDEX([1]Calculation!L:L,ROW())=0,-100,ROUND(INDEX([1]Calculation!L:L,ROW()),0))</f>
        <v>-100</v>
      </c>
      <c r="H2550" s="8">
        <f>IF(INDEX([1]Calculation!M:M,ROW())=0,-100,ROUND(INDEX([1]Calculation!M:M,ROW()),0))</f>
        <v>-100</v>
      </c>
      <c r="I2550" s="8">
        <f>IF(INDEX([1]Calculation!N:N,ROW())=0,-100,ROUND(INDEX([1]Calculation!N:N,ROW()),0))</f>
        <v>-100</v>
      </c>
      <c r="J2550" s="8">
        <f>IF(INDEX([1]Calculation!O:O,ROW())=0,-100,ROUND(INDEX([1]Calculation!O:O,ROW()),0))</f>
        <v>-100</v>
      </c>
      <c r="K2550" s="8">
        <f>IF(INDEX([1]Calculation!P:P,ROW())=0,-100,ROUND(INDEX([1]Calculation!P:P,ROW()),0))</f>
        <v>-100</v>
      </c>
      <c r="L2550" s="8">
        <f>IF(INDEX([1]Calculation!Q:Q,ROW())=0,-100,ROUND(INDEX([1]Calculation!Q:Q,ROW()),0))</f>
        <v>-100</v>
      </c>
      <c r="M2550" s="8">
        <f>IF(INDEX([1]Calculation!R:R,ROW())=0,-100,ROUND(INDEX([1]Calculation!R:R,ROW()),0))</f>
        <v>-100</v>
      </c>
      <c r="N2550" s="8">
        <f>IF(INDEX([1]Calculation!S:S,ROW())=0,-100,ROUND(INDEX([1]Calculation!S:S,ROW()),0))</f>
        <v>-100</v>
      </c>
      <c r="O2550" s="8">
        <f>IF(INDEX([1]Calculation!T:T,ROW())=0,-100,ROUND(INDEX([1]Calculation!T:T,ROW()),0))</f>
        <v>-100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IF(INDEX([1]Calculation!L:L,ROW())=0,-100,ROUND(INDEX([1]Calculation!L:L,ROW()),0))</f>
        <v>-100</v>
      </c>
      <c r="H2551" s="8">
        <f>IF(INDEX([1]Calculation!M:M,ROW())=0,-100,ROUND(INDEX([1]Calculation!M:M,ROW()),0))</f>
        <v>-100</v>
      </c>
      <c r="I2551" s="8">
        <f>IF(INDEX([1]Calculation!N:N,ROW())=0,-100,ROUND(INDEX([1]Calculation!N:N,ROW()),0))</f>
        <v>-100</v>
      </c>
      <c r="J2551" s="8">
        <f>IF(INDEX([1]Calculation!O:O,ROW())=0,-100,ROUND(INDEX([1]Calculation!O:O,ROW()),0))</f>
        <v>-100</v>
      </c>
      <c r="K2551" s="8">
        <f>IF(INDEX([1]Calculation!P:P,ROW())=0,-100,ROUND(INDEX([1]Calculation!P:P,ROW()),0))</f>
        <v>-100</v>
      </c>
      <c r="L2551" s="8">
        <f>IF(INDEX([1]Calculation!Q:Q,ROW())=0,-100,ROUND(INDEX([1]Calculation!Q:Q,ROW()),0))</f>
        <v>-100</v>
      </c>
      <c r="M2551" s="8">
        <f>IF(INDEX([1]Calculation!R:R,ROW())=0,-100,ROUND(INDEX([1]Calculation!R:R,ROW()),0))</f>
        <v>-100</v>
      </c>
      <c r="N2551" s="8">
        <f>IF(INDEX([1]Calculation!S:S,ROW())=0,-100,ROUND(INDEX([1]Calculation!S:S,ROW()),0))</f>
        <v>-100</v>
      </c>
      <c r="O2551" s="8">
        <f>IF(INDEX([1]Calculation!T:T,ROW())=0,-100,ROUND(INDEX([1]Calculation!T:T,ROW()),0))</f>
        <v>-100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IF(INDEX([1]Calculation!L:L,ROW())=0,-100,ROUND(INDEX([1]Calculation!L:L,ROW()),0))</f>
        <v>-100</v>
      </c>
      <c r="H2552" s="8">
        <f>IF(INDEX([1]Calculation!M:M,ROW())=0,-100,ROUND(INDEX([1]Calculation!M:M,ROW()),0))</f>
        <v>-100</v>
      </c>
      <c r="I2552" s="8">
        <f>IF(INDEX([1]Calculation!N:N,ROW())=0,-100,ROUND(INDEX([1]Calculation!N:N,ROW()),0))</f>
        <v>-100</v>
      </c>
      <c r="J2552" s="8">
        <f>IF(INDEX([1]Calculation!O:O,ROW())=0,-100,ROUND(INDEX([1]Calculation!O:O,ROW()),0))</f>
        <v>-100</v>
      </c>
      <c r="K2552" s="8">
        <f>IF(INDEX([1]Calculation!P:P,ROW())=0,-100,ROUND(INDEX([1]Calculation!P:P,ROW()),0))</f>
        <v>-100</v>
      </c>
      <c r="L2552" s="8">
        <f>IF(INDEX([1]Calculation!Q:Q,ROW())=0,-100,ROUND(INDEX([1]Calculation!Q:Q,ROW()),0))</f>
        <v>-100</v>
      </c>
      <c r="M2552" s="8">
        <f>IF(INDEX([1]Calculation!R:R,ROW())=0,-100,ROUND(INDEX([1]Calculation!R:R,ROW()),0))</f>
        <v>-100</v>
      </c>
      <c r="N2552" s="8">
        <f>IF(INDEX([1]Calculation!S:S,ROW())=0,-100,ROUND(INDEX([1]Calculation!S:S,ROW()),0))</f>
        <v>-100</v>
      </c>
      <c r="O2552" s="8">
        <f>IF(INDEX([1]Calculation!T:T,ROW())=0,-100,ROUND(INDEX([1]Calculation!T:T,ROW()),0))</f>
        <v>-100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IF(INDEX([1]Calculation!L:L,ROW())=0,-100,ROUND(INDEX([1]Calculation!L:L,ROW()),0))</f>
        <v>-100</v>
      </c>
      <c r="H2553" s="8">
        <f>IF(INDEX([1]Calculation!M:M,ROW())=0,-100,ROUND(INDEX([1]Calculation!M:M,ROW()),0))</f>
        <v>-100</v>
      </c>
      <c r="I2553" s="8">
        <f>IF(INDEX([1]Calculation!N:N,ROW())=0,-100,ROUND(INDEX([1]Calculation!N:N,ROW()),0))</f>
        <v>-100</v>
      </c>
      <c r="J2553" s="8">
        <f>IF(INDEX([1]Calculation!O:O,ROW())=0,-100,ROUND(INDEX([1]Calculation!O:O,ROW()),0))</f>
        <v>-100</v>
      </c>
      <c r="K2553" s="8">
        <f>IF(INDEX([1]Calculation!P:P,ROW())=0,-100,ROUND(INDEX([1]Calculation!P:P,ROW()),0))</f>
        <v>-100</v>
      </c>
      <c r="L2553" s="8">
        <f>IF(INDEX([1]Calculation!Q:Q,ROW())=0,-100,ROUND(INDEX([1]Calculation!Q:Q,ROW()),0))</f>
        <v>-100</v>
      </c>
      <c r="M2553" s="8">
        <f>IF(INDEX([1]Calculation!R:R,ROW())=0,-100,ROUND(INDEX([1]Calculation!R:R,ROW()),0))</f>
        <v>-100</v>
      </c>
      <c r="N2553" s="8">
        <f>IF(INDEX([1]Calculation!S:S,ROW())=0,-100,ROUND(INDEX([1]Calculation!S:S,ROW()),0))</f>
        <v>-100</v>
      </c>
      <c r="O2553" s="8">
        <f>IF(INDEX([1]Calculation!T:T,ROW())=0,-100,ROUND(INDEX([1]Calculation!T:T,ROW()),0))</f>
        <v>-100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IF(INDEX([1]Calculation!L:L,ROW())=0,-100,ROUND(INDEX([1]Calculation!L:L,ROW()),0))</f>
        <v>-100</v>
      </c>
      <c r="H2554" s="8">
        <f>IF(INDEX([1]Calculation!M:M,ROW())=0,-100,ROUND(INDEX([1]Calculation!M:M,ROW()),0))</f>
        <v>-100</v>
      </c>
      <c r="I2554" s="8">
        <f>IF(INDEX([1]Calculation!N:N,ROW())=0,-100,ROUND(INDEX([1]Calculation!N:N,ROW()),0))</f>
        <v>-100</v>
      </c>
      <c r="J2554" s="8">
        <f>IF(INDEX([1]Calculation!O:O,ROW())=0,-100,ROUND(INDEX([1]Calculation!O:O,ROW()),0))</f>
        <v>-100</v>
      </c>
      <c r="K2554" s="8">
        <f>IF(INDEX([1]Calculation!P:P,ROW())=0,-100,ROUND(INDEX([1]Calculation!P:P,ROW()),0))</f>
        <v>-100</v>
      </c>
      <c r="L2554" s="8">
        <f>IF(INDEX([1]Calculation!Q:Q,ROW())=0,-100,ROUND(INDEX([1]Calculation!Q:Q,ROW()),0))</f>
        <v>-100</v>
      </c>
      <c r="M2554" s="8">
        <f>IF(INDEX([1]Calculation!R:R,ROW())=0,-100,ROUND(INDEX([1]Calculation!R:R,ROW()),0))</f>
        <v>-100</v>
      </c>
      <c r="N2554" s="8">
        <f>IF(INDEX([1]Calculation!S:S,ROW())=0,-100,ROUND(INDEX([1]Calculation!S:S,ROW()),0))</f>
        <v>-100</v>
      </c>
      <c r="O2554" s="8">
        <f>IF(INDEX([1]Calculation!T:T,ROW())=0,-100,ROUND(INDEX([1]Calculation!T:T,ROW()),0))</f>
        <v>-100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IF(INDEX([1]Calculation!L:L,ROW())=0,-100,ROUND(INDEX([1]Calculation!L:L,ROW()),0))</f>
        <v>-100</v>
      </c>
      <c r="H2555" s="8">
        <f>IF(INDEX([1]Calculation!M:M,ROW())=0,-100,ROUND(INDEX([1]Calculation!M:M,ROW()),0))</f>
        <v>-100</v>
      </c>
      <c r="I2555" s="8">
        <f>IF(INDEX([1]Calculation!N:N,ROW())=0,-100,ROUND(INDEX([1]Calculation!N:N,ROW()),0))</f>
        <v>-100</v>
      </c>
      <c r="J2555" s="8">
        <f>IF(INDEX([1]Calculation!O:O,ROW())=0,-100,ROUND(INDEX([1]Calculation!O:O,ROW()),0))</f>
        <v>-100</v>
      </c>
      <c r="K2555" s="8">
        <f>IF(INDEX([1]Calculation!P:P,ROW())=0,-100,ROUND(INDEX([1]Calculation!P:P,ROW()),0))</f>
        <v>-100</v>
      </c>
      <c r="L2555" s="8">
        <f>IF(INDEX([1]Calculation!Q:Q,ROW())=0,-100,ROUND(INDEX([1]Calculation!Q:Q,ROW()),0))</f>
        <v>-100</v>
      </c>
      <c r="M2555" s="8">
        <f>IF(INDEX([1]Calculation!R:R,ROW())=0,-100,ROUND(INDEX([1]Calculation!R:R,ROW()),0))</f>
        <v>-100</v>
      </c>
      <c r="N2555" s="8">
        <f>IF(INDEX([1]Calculation!S:S,ROW())=0,-100,ROUND(INDEX([1]Calculation!S:S,ROW()),0))</f>
        <v>-100</v>
      </c>
      <c r="O2555" s="8">
        <f>IF(INDEX([1]Calculation!T:T,ROW())=0,-100,ROUND(INDEX([1]Calculation!T:T,ROW()),0))</f>
        <v>-100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IF(INDEX([1]Calculation!L:L,ROW())=0,-100,ROUND(INDEX([1]Calculation!L:L,ROW()),0))</f>
        <v>-100</v>
      </c>
      <c r="H2556" s="8">
        <f>IF(INDEX([1]Calculation!M:M,ROW())=0,-100,ROUND(INDEX([1]Calculation!M:M,ROW()),0))</f>
        <v>-100</v>
      </c>
      <c r="I2556" s="8">
        <f>IF(INDEX([1]Calculation!N:N,ROW())=0,-100,ROUND(INDEX([1]Calculation!N:N,ROW()),0))</f>
        <v>-100</v>
      </c>
      <c r="J2556" s="8">
        <f>IF(INDEX([1]Calculation!O:O,ROW())=0,-100,ROUND(INDEX([1]Calculation!O:O,ROW()),0))</f>
        <v>-100</v>
      </c>
      <c r="K2556" s="8">
        <f>IF(INDEX([1]Calculation!P:P,ROW())=0,-100,ROUND(INDEX([1]Calculation!P:P,ROW()),0))</f>
        <v>-100</v>
      </c>
      <c r="L2556" s="8">
        <f>IF(INDEX([1]Calculation!Q:Q,ROW())=0,-100,ROUND(INDEX([1]Calculation!Q:Q,ROW()),0))</f>
        <v>-100</v>
      </c>
      <c r="M2556" s="8">
        <f>IF(INDEX([1]Calculation!R:R,ROW())=0,-100,ROUND(INDEX([1]Calculation!R:R,ROW()),0))</f>
        <v>-100</v>
      </c>
      <c r="N2556" s="8">
        <f>IF(INDEX([1]Calculation!S:S,ROW())=0,-100,ROUND(INDEX([1]Calculation!S:S,ROW()),0))</f>
        <v>-100</v>
      </c>
      <c r="O2556" s="8">
        <f>IF(INDEX([1]Calculation!T:T,ROW())=0,-100,ROUND(INDEX([1]Calculation!T:T,ROW()),0))</f>
        <v>-100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IF(INDEX([1]Calculation!L:L,ROW())=0,-100,ROUND(INDEX([1]Calculation!L:L,ROW()),0))</f>
        <v>-100</v>
      </c>
      <c r="H2557" s="8">
        <f>IF(INDEX([1]Calculation!M:M,ROW())=0,-100,ROUND(INDEX([1]Calculation!M:M,ROW()),0))</f>
        <v>-100</v>
      </c>
      <c r="I2557" s="8">
        <f>IF(INDEX([1]Calculation!N:N,ROW())=0,-100,ROUND(INDEX([1]Calculation!N:N,ROW()),0))</f>
        <v>-100</v>
      </c>
      <c r="J2557" s="8">
        <f>IF(INDEX([1]Calculation!O:O,ROW())=0,-100,ROUND(INDEX([1]Calculation!O:O,ROW()),0))</f>
        <v>-100</v>
      </c>
      <c r="K2557" s="8">
        <f>IF(INDEX([1]Calculation!P:P,ROW())=0,-100,ROUND(INDEX([1]Calculation!P:P,ROW()),0))</f>
        <v>-100</v>
      </c>
      <c r="L2557" s="8">
        <f>IF(INDEX([1]Calculation!Q:Q,ROW())=0,-100,ROUND(INDEX([1]Calculation!Q:Q,ROW()),0))</f>
        <v>-100</v>
      </c>
      <c r="M2557" s="8">
        <f>IF(INDEX([1]Calculation!R:R,ROW())=0,-100,ROUND(INDEX([1]Calculation!R:R,ROW()),0))</f>
        <v>-100</v>
      </c>
      <c r="N2557" s="8">
        <f>IF(INDEX([1]Calculation!S:S,ROW())=0,-100,ROUND(INDEX([1]Calculation!S:S,ROW()),0))</f>
        <v>-100</v>
      </c>
      <c r="O2557" s="8">
        <f>IF(INDEX([1]Calculation!T:T,ROW())=0,-100,ROUND(INDEX([1]Calculation!T:T,ROW()),0))</f>
        <v>-100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IF(INDEX([1]Calculation!L:L,ROW())=0,-100,ROUND(INDEX([1]Calculation!L:L,ROW()),0))</f>
        <v>-100</v>
      </c>
      <c r="H2558" s="8">
        <f>IF(INDEX([1]Calculation!M:M,ROW())=0,-100,ROUND(INDEX([1]Calculation!M:M,ROW()),0))</f>
        <v>-100</v>
      </c>
      <c r="I2558" s="8">
        <f>IF(INDEX([1]Calculation!N:N,ROW())=0,-100,ROUND(INDEX([1]Calculation!N:N,ROW()),0))</f>
        <v>-100</v>
      </c>
      <c r="J2558" s="8">
        <f>IF(INDEX([1]Calculation!O:O,ROW())=0,-100,ROUND(INDEX([1]Calculation!O:O,ROW()),0))</f>
        <v>-100</v>
      </c>
      <c r="K2558" s="8">
        <f>IF(INDEX([1]Calculation!P:P,ROW())=0,-100,ROUND(INDEX([1]Calculation!P:P,ROW()),0))</f>
        <v>-100</v>
      </c>
      <c r="L2558" s="8">
        <f>IF(INDEX([1]Calculation!Q:Q,ROW())=0,-100,ROUND(INDEX([1]Calculation!Q:Q,ROW()),0))</f>
        <v>-100</v>
      </c>
      <c r="M2558" s="8">
        <f>IF(INDEX([1]Calculation!R:R,ROW())=0,-100,ROUND(INDEX([1]Calculation!R:R,ROW()),0))</f>
        <v>-100</v>
      </c>
      <c r="N2558" s="8">
        <f>IF(INDEX([1]Calculation!S:S,ROW())=0,-100,ROUND(INDEX([1]Calculation!S:S,ROW()),0))</f>
        <v>-100</v>
      </c>
      <c r="O2558" s="8">
        <f>IF(INDEX([1]Calculation!T:T,ROW())=0,-100,ROUND(INDEX([1]Calculation!T:T,ROW()),0))</f>
        <v>-100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IF(INDEX([1]Calculation!L:L,ROW())=0,-100,ROUND(INDEX([1]Calculation!L:L,ROW()),0))</f>
        <v>-100</v>
      </c>
      <c r="H2559" s="8">
        <f>IF(INDEX([1]Calculation!M:M,ROW())=0,-100,ROUND(INDEX([1]Calculation!M:M,ROW()),0))</f>
        <v>-100</v>
      </c>
      <c r="I2559" s="8">
        <f>IF(INDEX([1]Calculation!N:N,ROW())=0,-100,ROUND(INDEX([1]Calculation!N:N,ROW()),0))</f>
        <v>-100</v>
      </c>
      <c r="J2559" s="8">
        <f>IF(INDEX([1]Calculation!O:O,ROW())=0,-100,ROUND(INDEX([1]Calculation!O:O,ROW()),0))</f>
        <v>-100</v>
      </c>
      <c r="K2559" s="8">
        <f>IF(INDEX([1]Calculation!P:P,ROW())=0,-100,ROUND(INDEX([1]Calculation!P:P,ROW()),0))</f>
        <v>-100</v>
      </c>
      <c r="L2559" s="8">
        <f>IF(INDEX([1]Calculation!Q:Q,ROW())=0,-100,ROUND(INDEX([1]Calculation!Q:Q,ROW()),0))</f>
        <v>-100</v>
      </c>
      <c r="M2559" s="8">
        <f>IF(INDEX([1]Calculation!R:R,ROW())=0,-100,ROUND(INDEX([1]Calculation!R:R,ROW()),0))</f>
        <v>-100</v>
      </c>
      <c r="N2559" s="8">
        <f>IF(INDEX([1]Calculation!S:S,ROW())=0,-100,ROUND(INDEX([1]Calculation!S:S,ROW()),0))</f>
        <v>-100</v>
      </c>
      <c r="O2559" s="8">
        <f>IF(INDEX([1]Calculation!T:T,ROW())=0,-100,ROUND(INDEX([1]Calculation!T:T,ROW()),0))</f>
        <v>-100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IF(INDEX([1]Calculation!L:L,ROW())=0,-100,ROUND(INDEX([1]Calculation!L:L,ROW()),0))</f>
        <v>-100</v>
      </c>
      <c r="H2560" s="8">
        <f>IF(INDEX([1]Calculation!M:M,ROW())=0,-100,ROUND(INDEX([1]Calculation!M:M,ROW()),0))</f>
        <v>-100</v>
      </c>
      <c r="I2560" s="8">
        <f>IF(INDEX([1]Calculation!N:N,ROW())=0,-100,ROUND(INDEX([1]Calculation!N:N,ROW()),0))</f>
        <v>-100</v>
      </c>
      <c r="J2560" s="8">
        <f>IF(INDEX([1]Calculation!O:O,ROW())=0,-100,ROUND(INDEX([1]Calculation!O:O,ROW()),0))</f>
        <v>-100</v>
      </c>
      <c r="K2560" s="8">
        <f>IF(INDEX([1]Calculation!P:P,ROW())=0,-100,ROUND(INDEX([1]Calculation!P:P,ROW()),0))</f>
        <v>-100</v>
      </c>
      <c r="L2560" s="8">
        <f>IF(INDEX([1]Calculation!Q:Q,ROW())=0,-100,ROUND(INDEX([1]Calculation!Q:Q,ROW()),0))</f>
        <v>-100</v>
      </c>
      <c r="M2560" s="8">
        <f>IF(INDEX([1]Calculation!R:R,ROW())=0,-100,ROUND(INDEX([1]Calculation!R:R,ROW()),0))</f>
        <v>-100</v>
      </c>
      <c r="N2560" s="8">
        <f>IF(INDEX([1]Calculation!S:S,ROW())=0,-100,ROUND(INDEX([1]Calculation!S:S,ROW()),0))</f>
        <v>-100</v>
      </c>
      <c r="O2560" s="8">
        <f>IF(INDEX([1]Calculation!T:T,ROW())=0,-100,ROUND(INDEX([1]Calculation!T:T,ROW()),0))</f>
        <v>-100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IF(INDEX([1]Calculation!L:L,ROW())=0,-100,ROUND(INDEX([1]Calculation!L:L,ROW()),0))</f>
        <v>-100</v>
      </c>
      <c r="H2561" s="8">
        <f>IF(INDEX([1]Calculation!M:M,ROW())=0,-100,ROUND(INDEX([1]Calculation!M:M,ROW()),0))</f>
        <v>-100</v>
      </c>
      <c r="I2561" s="8">
        <f>IF(INDEX([1]Calculation!N:N,ROW())=0,-100,ROUND(INDEX([1]Calculation!N:N,ROW()),0))</f>
        <v>-100</v>
      </c>
      <c r="J2561" s="8">
        <f>IF(INDEX([1]Calculation!O:O,ROW())=0,-100,ROUND(INDEX([1]Calculation!O:O,ROW()),0))</f>
        <v>-100</v>
      </c>
      <c r="K2561" s="8">
        <f>IF(INDEX([1]Calculation!P:P,ROW())=0,-100,ROUND(INDEX([1]Calculation!P:P,ROW()),0))</f>
        <v>-100</v>
      </c>
      <c r="L2561" s="8">
        <f>IF(INDEX([1]Calculation!Q:Q,ROW())=0,-100,ROUND(INDEX([1]Calculation!Q:Q,ROW()),0))</f>
        <v>-100</v>
      </c>
      <c r="M2561" s="8">
        <f>IF(INDEX([1]Calculation!R:R,ROW())=0,-100,ROUND(INDEX([1]Calculation!R:R,ROW()),0))</f>
        <v>-100</v>
      </c>
      <c r="N2561" s="8">
        <f>IF(INDEX([1]Calculation!S:S,ROW())=0,-100,ROUND(INDEX([1]Calculation!S:S,ROW()),0))</f>
        <v>-100</v>
      </c>
      <c r="O2561" s="8">
        <f>IF(INDEX([1]Calculation!T:T,ROW())=0,-100,ROUND(INDEX([1]Calculation!T:T,ROW()),0))</f>
        <v>-100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IF(INDEX([1]Calculation!L:L,ROW())=0,-100,ROUND(INDEX([1]Calculation!L:L,ROW()),0))</f>
        <v>-100</v>
      </c>
      <c r="H2562" s="8">
        <f>IF(INDEX([1]Calculation!M:M,ROW())=0,-100,ROUND(INDEX([1]Calculation!M:M,ROW()),0))</f>
        <v>-100</v>
      </c>
      <c r="I2562" s="8">
        <f>IF(INDEX([1]Calculation!N:N,ROW())=0,-100,ROUND(INDEX([1]Calculation!N:N,ROW()),0))</f>
        <v>-100</v>
      </c>
      <c r="J2562" s="8">
        <f>IF(INDEX([1]Calculation!O:O,ROW())=0,-100,ROUND(INDEX([1]Calculation!O:O,ROW()),0))</f>
        <v>-100</v>
      </c>
      <c r="K2562" s="8">
        <f>IF(INDEX([1]Calculation!P:P,ROW())=0,-100,ROUND(INDEX([1]Calculation!P:P,ROW()),0))</f>
        <v>-100</v>
      </c>
      <c r="L2562" s="8">
        <f>IF(INDEX([1]Calculation!Q:Q,ROW())=0,-100,ROUND(INDEX([1]Calculation!Q:Q,ROW()),0))</f>
        <v>-100</v>
      </c>
      <c r="M2562" s="8">
        <f>IF(INDEX([1]Calculation!R:R,ROW())=0,-100,ROUND(INDEX([1]Calculation!R:R,ROW()),0))</f>
        <v>-100</v>
      </c>
      <c r="N2562" s="8">
        <f>IF(INDEX([1]Calculation!S:S,ROW())=0,-100,ROUND(INDEX([1]Calculation!S:S,ROW()),0))</f>
        <v>-100</v>
      </c>
      <c r="O2562" s="8">
        <f>IF(INDEX([1]Calculation!T:T,ROW())=0,-100,ROUND(INDEX([1]Calculation!T:T,ROW()),0))</f>
        <v>-100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IF(INDEX([1]Calculation!L:L,ROW())=0,-100,ROUND(INDEX([1]Calculation!L:L,ROW()),0))</f>
        <v>-100</v>
      </c>
      <c r="H2563" s="8">
        <f>IF(INDEX([1]Calculation!M:M,ROW())=0,-100,ROUND(INDEX([1]Calculation!M:M,ROW()),0))</f>
        <v>-100</v>
      </c>
      <c r="I2563" s="8">
        <f>IF(INDEX([1]Calculation!N:N,ROW())=0,-100,ROUND(INDEX([1]Calculation!N:N,ROW()),0))</f>
        <v>-100</v>
      </c>
      <c r="J2563" s="8">
        <f>IF(INDEX([1]Calculation!O:O,ROW())=0,-100,ROUND(INDEX([1]Calculation!O:O,ROW()),0))</f>
        <v>-100</v>
      </c>
      <c r="K2563" s="8">
        <f>IF(INDEX([1]Calculation!P:P,ROW())=0,-100,ROUND(INDEX([1]Calculation!P:P,ROW()),0))</f>
        <v>-100</v>
      </c>
      <c r="L2563" s="8">
        <f>IF(INDEX([1]Calculation!Q:Q,ROW())=0,-100,ROUND(INDEX([1]Calculation!Q:Q,ROW()),0))</f>
        <v>-100</v>
      </c>
      <c r="M2563" s="8">
        <f>IF(INDEX([1]Calculation!R:R,ROW())=0,-100,ROUND(INDEX([1]Calculation!R:R,ROW()),0))</f>
        <v>-100</v>
      </c>
      <c r="N2563" s="8">
        <f>IF(INDEX([1]Calculation!S:S,ROW())=0,-100,ROUND(INDEX([1]Calculation!S:S,ROW()),0))</f>
        <v>-100</v>
      </c>
      <c r="O2563" s="8">
        <f>IF(INDEX([1]Calculation!T:T,ROW())=0,-100,ROUND(INDEX([1]Calculation!T:T,ROW()),0))</f>
        <v>-100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IF(INDEX([1]Calculation!L:L,ROW())=0,-100,ROUND(INDEX([1]Calculation!L:L,ROW()),0))</f>
        <v>-100</v>
      </c>
      <c r="H2564" s="8">
        <f>IF(INDEX([1]Calculation!M:M,ROW())=0,-100,ROUND(INDEX([1]Calculation!M:M,ROW()),0))</f>
        <v>-100</v>
      </c>
      <c r="I2564" s="8">
        <f>IF(INDEX([1]Calculation!N:N,ROW())=0,-100,ROUND(INDEX([1]Calculation!N:N,ROW()),0))</f>
        <v>-100</v>
      </c>
      <c r="J2564" s="8">
        <f>IF(INDEX([1]Calculation!O:O,ROW())=0,-100,ROUND(INDEX([1]Calculation!O:O,ROW()),0))</f>
        <v>-100</v>
      </c>
      <c r="K2564" s="8">
        <f>IF(INDEX([1]Calculation!P:P,ROW())=0,-100,ROUND(INDEX([1]Calculation!P:P,ROW()),0))</f>
        <v>-100</v>
      </c>
      <c r="L2564" s="8">
        <f>IF(INDEX([1]Calculation!Q:Q,ROW())=0,-100,ROUND(INDEX([1]Calculation!Q:Q,ROW()),0))</f>
        <v>-100</v>
      </c>
      <c r="M2564" s="8">
        <f>IF(INDEX([1]Calculation!R:R,ROW())=0,-100,ROUND(INDEX([1]Calculation!R:R,ROW()),0))</f>
        <v>-100</v>
      </c>
      <c r="N2564" s="8">
        <f>IF(INDEX([1]Calculation!S:S,ROW())=0,-100,ROUND(INDEX([1]Calculation!S:S,ROW()),0))</f>
        <v>-100</v>
      </c>
      <c r="O2564" s="8">
        <f>IF(INDEX([1]Calculation!T:T,ROW())=0,-100,ROUND(INDEX([1]Calculation!T:T,ROW()),0))</f>
        <v>-100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IF(INDEX([1]Calculation!L:L,ROW())=0,-100,ROUND(INDEX([1]Calculation!L:L,ROW()),0))</f>
        <v>-100</v>
      </c>
      <c r="H2565" s="8">
        <f>IF(INDEX([1]Calculation!M:M,ROW())=0,-100,ROUND(INDEX([1]Calculation!M:M,ROW()),0))</f>
        <v>-100</v>
      </c>
      <c r="I2565" s="8">
        <f>IF(INDEX([1]Calculation!N:N,ROW())=0,-100,ROUND(INDEX([1]Calculation!N:N,ROW()),0))</f>
        <v>-100</v>
      </c>
      <c r="J2565" s="8">
        <f>IF(INDEX([1]Calculation!O:O,ROW())=0,-100,ROUND(INDEX([1]Calculation!O:O,ROW()),0))</f>
        <v>-100</v>
      </c>
      <c r="K2565" s="8">
        <f>IF(INDEX([1]Calculation!P:P,ROW())=0,-100,ROUND(INDEX([1]Calculation!P:P,ROW()),0))</f>
        <v>-100</v>
      </c>
      <c r="L2565" s="8">
        <f>IF(INDEX([1]Calculation!Q:Q,ROW())=0,-100,ROUND(INDEX([1]Calculation!Q:Q,ROW()),0))</f>
        <v>-100</v>
      </c>
      <c r="M2565" s="8">
        <f>IF(INDEX([1]Calculation!R:R,ROW())=0,-100,ROUND(INDEX([1]Calculation!R:R,ROW()),0))</f>
        <v>-100</v>
      </c>
      <c r="N2565" s="8">
        <f>IF(INDEX([1]Calculation!S:S,ROW())=0,-100,ROUND(INDEX([1]Calculation!S:S,ROW()),0))</f>
        <v>-100</v>
      </c>
      <c r="O2565" s="8">
        <f>IF(INDEX([1]Calculation!T:T,ROW())=0,-100,ROUND(INDEX([1]Calculation!T:T,ROW()),0))</f>
        <v>-100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IF(INDEX([1]Calculation!L:L,ROW())=0,-100,ROUND(INDEX([1]Calculation!L:L,ROW()),0))</f>
        <v>-100</v>
      </c>
      <c r="H2566" s="8">
        <f>IF(INDEX([1]Calculation!M:M,ROW())=0,-100,ROUND(INDEX([1]Calculation!M:M,ROW()),0))</f>
        <v>-100</v>
      </c>
      <c r="I2566" s="8">
        <f>IF(INDEX([1]Calculation!N:N,ROW())=0,-100,ROUND(INDEX([1]Calculation!N:N,ROW()),0))</f>
        <v>-100</v>
      </c>
      <c r="J2566" s="8">
        <f>IF(INDEX([1]Calculation!O:O,ROW())=0,-100,ROUND(INDEX([1]Calculation!O:O,ROW()),0))</f>
        <v>-100</v>
      </c>
      <c r="K2566" s="8">
        <f>IF(INDEX([1]Calculation!P:P,ROW())=0,-100,ROUND(INDEX([1]Calculation!P:P,ROW()),0))</f>
        <v>-100</v>
      </c>
      <c r="L2566" s="8">
        <f>IF(INDEX([1]Calculation!Q:Q,ROW())=0,-100,ROUND(INDEX([1]Calculation!Q:Q,ROW()),0))</f>
        <v>-100</v>
      </c>
      <c r="M2566" s="8">
        <f>IF(INDEX([1]Calculation!R:R,ROW())=0,-100,ROUND(INDEX([1]Calculation!R:R,ROW()),0))</f>
        <v>-100</v>
      </c>
      <c r="N2566" s="8">
        <f>IF(INDEX([1]Calculation!S:S,ROW())=0,-100,ROUND(INDEX([1]Calculation!S:S,ROW()),0))</f>
        <v>-100</v>
      </c>
      <c r="O2566" s="8">
        <f>IF(INDEX([1]Calculation!T:T,ROW())=0,-100,ROUND(INDEX([1]Calculation!T:T,ROW()),0))</f>
        <v>-100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IF(INDEX([1]Calculation!L:L,ROW())=0,-100,ROUND(INDEX([1]Calculation!L:L,ROW()),0))</f>
        <v>-100</v>
      </c>
      <c r="H2567" s="8">
        <f>IF(INDEX([1]Calculation!M:M,ROW())=0,-100,ROUND(INDEX([1]Calculation!M:M,ROW()),0))</f>
        <v>-100</v>
      </c>
      <c r="I2567" s="8">
        <f>IF(INDEX([1]Calculation!N:N,ROW())=0,-100,ROUND(INDEX([1]Calculation!N:N,ROW()),0))</f>
        <v>-100</v>
      </c>
      <c r="J2567" s="8">
        <f>IF(INDEX([1]Calculation!O:O,ROW())=0,-100,ROUND(INDEX([1]Calculation!O:O,ROW()),0))</f>
        <v>-100</v>
      </c>
      <c r="K2567" s="8">
        <f>IF(INDEX([1]Calculation!P:P,ROW())=0,-100,ROUND(INDEX([1]Calculation!P:P,ROW()),0))</f>
        <v>-100</v>
      </c>
      <c r="L2567" s="8">
        <f>IF(INDEX([1]Calculation!Q:Q,ROW())=0,-100,ROUND(INDEX([1]Calculation!Q:Q,ROW()),0))</f>
        <v>-100</v>
      </c>
      <c r="M2567" s="8">
        <f>IF(INDEX([1]Calculation!R:R,ROW())=0,-100,ROUND(INDEX([1]Calculation!R:R,ROW()),0))</f>
        <v>-100</v>
      </c>
      <c r="N2567" s="8">
        <f>IF(INDEX([1]Calculation!S:S,ROW())=0,-100,ROUND(INDEX([1]Calculation!S:S,ROW()),0))</f>
        <v>-100</v>
      </c>
      <c r="O2567" s="8">
        <f>IF(INDEX([1]Calculation!T:T,ROW())=0,-100,ROUND(INDEX([1]Calculation!T:T,ROW()),0))</f>
        <v>-100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IF(INDEX([1]Calculation!L:L,ROW())=0,-100,ROUND(INDEX([1]Calculation!L:L,ROW()),0))</f>
        <v>-100</v>
      </c>
      <c r="H2568" s="8">
        <f>IF(INDEX([1]Calculation!M:M,ROW())=0,-100,ROUND(INDEX([1]Calculation!M:M,ROW()),0))</f>
        <v>-100</v>
      </c>
      <c r="I2568" s="8">
        <f>IF(INDEX([1]Calculation!N:N,ROW())=0,-100,ROUND(INDEX([1]Calculation!N:N,ROW()),0))</f>
        <v>-100</v>
      </c>
      <c r="J2568" s="8">
        <f>IF(INDEX([1]Calculation!O:O,ROW())=0,-100,ROUND(INDEX([1]Calculation!O:O,ROW()),0))</f>
        <v>-100</v>
      </c>
      <c r="K2568" s="8">
        <f>IF(INDEX([1]Calculation!P:P,ROW())=0,-100,ROUND(INDEX([1]Calculation!P:P,ROW()),0))</f>
        <v>-100</v>
      </c>
      <c r="L2568" s="8">
        <f>IF(INDEX([1]Calculation!Q:Q,ROW())=0,-100,ROUND(INDEX([1]Calculation!Q:Q,ROW()),0))</f>
        <v>-100</v>
      </c>
      <c r="M2568" s="8">
        <f>IF(INDEX([1]Calculation!R:R,ROW())=0,-100,ROUND(INDEX([1]Calculation!R:R,ROW()),0))</f>
        <v>-100</v>
      </c>
      <c r="N2568" s="8">
        <f>IF(INDEX([1]Calculation!S:S,ROW())=0,-100,ROUND(INDEX([1]Calculation!S:S,ROW()),0))</f>
        <v>-100</v>
      </c>
      <c r="O2568" s="8">
        <f>IF(INDEX([1]Calculation!T:T,ROW())=0,-100,ROUND(INDEX([1]Calculation!T:T,ROW()),0))</f>
        <v>-100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IF(INDEX([1]Calculation!L:L,ROW())=0,-100,ROUND(INDEX([1]Calculation!L:L,ROW()),0))</f>
        <v>-100</v>
      </c>
      <c r="H2569" s="8">
        <f>IF(INDEX([1]Calculation!M:M,ROW())=0,-100,ROUND(INDEX([1]Calculation!M:M,ROW()),0))</f>
        <v>-100</v>
      </c>
      <c r="I2569" s="8">
        <f>IF(INDEX([1]Calculation!N:N,ROW())=0,-100,ROUND(INDEX([1]Calculation!N:N,ROW()),0))</f>
        <v>-100</v>
      </c>
      <c r="J2569" s="8">
        <f>IF(INDEX([1]Calculation!O:O,ROW())=0,-100,ROUND(INDEX([1]Calculation!O:O,ROW()),0))</f>
        <v>-100</v>
      </c>
      <c r="K2569" s="8">
        <f>IF(INDEX([1]Calculation!P:P,ROW())=0,-100,ROUND(INDEX([1]Calculation!P:P,ROW()),0))</f>
        <v>-100</v>
      </c>
      <c r="L2569" s="8">
        <f>IF(INDEX([1]Calculation!Q:Q,ROW())=0,-100,ROUND(INDEX([1]Calculation!Q:Q,ROW()),0))</f>
        <v>-100</v>
      </c>
      <c r="M2569" s="8">
        <f>IF(INDEX([1]Calculation!R:R,ROW())=0,-100,ROUND(INDEX([1]Calculation!R:R,ROW()),0))</f>
        <v>-100</v>
      </c>
      <c r="N2569" s="8">
        <f>IF(INDEX([1]Calculation!S:S,ROW())=0,-100,ROUND(INDEX([1]Calculation!S:S,ROW()),0))</f>
        <v>-100</v>
      </c>
      <c r="O2569" s="8">
        <f>IF(INDEX([1]Calculation!T:T,ROW())=0,-100,ROUND(INDEX([1]Calculation!T:T,ROW()),0))</f>
        <v>-100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IF(INDEX([1]Calculation!L:L,ROW())=0,-100,ROUND(INDEX([1]Calculation!L:L,ROW()),0))</f>
        <v>-100</v>
      </c>
      <c r="H2570" s="8">
        <f>IF(INDEX([1]Calculation!M:M,ROW())=0,-100,ROUND(INDEX([1]Calculation!M:M,ROW()),0))</f>
        <v>-100</v>
      </c>
      <c r="I2570" s="8">
        <f>IF(INDEX([1]Calculation!N:N,ROW())=0,-100,ROUND(INDEX([1]Calculation!N:N,ROW()),0))</f>
        <v>-100</v>
      </c>
      <c r="J2570" s="8">
        <f>IF(INDEX([1]Calculation!O:O,ROW())=0,-100,ROUND(INDEX([1]Calculation!O:O,ROW()),0))</f>
        <v>-100</v>
      </c>
      <c r="K2570" s="8">
        <f>IF(INDEX([1]Calculation!P:P,ROW())=0,-100,ROUND(INDEX([1]Calculation!P:P,ROW()),0))</f>
        <v>-100</v>
      </c>
      <c r="L2570" s="8">
        <f>IF(INDEX([1]Calculation!Q:Q,ROW())=0,-100,ROUND(INDEX([1]Calculation!Q:Q,ROW()),0))</f>
        <v>-100</v>
      </c>
      <c r="M2570" s="8">
        <f>IF(INDEX([1]Calculation!R:R,ROW())=0,-100,ROUND(INDEX([1]Calculation!R:R,ROW()),0))</f>
        <v>-100</v>
      </c>
      <c r="N2570" s="8">
        <f>IF(INDEX([1]Calculation!S:S,ROW())=0,-100,ROUND(INDEX([1]Calculation!S:S,ROW()),0))</f>
        <v>-100</v>
      </c>
      <c r="O2570" s="8">
        <f>IF(INDEX([1]Calculation!T:T,ROW())=0,-100,ROUND(INDEX([1]Calculation!T:T,ROW()),0))</f>
        <v>-100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IF(INDEX([1]Calculation!L:L,ROW())=0,-100,ROUND(INDEX([1]Calculation!L:L,ROW()),0))</f>
        <v>-100</v>
      </c>
      <c r="H2571" s="8">
        <f>IF(INDEX([1]Calculation!M:M,ROW())=0,-100,ROUND(INDEX([1]Calculation!M:M,ROW()),0))</f>
        <v>-100</v>
      </c>
      <c r="I2571" s="8">
        <f>IF(INDEX([1]Calculation!N:N,ROW())=0,-100,ROUND(INDEX([1]Calculation!N:N,ROW()),0))</f>
        <v>-100</v>
      </c>
      <c r="J2571" s="8">
        <f>IF(INDEX([1]Calculation!O:O,ROW())=0,-100,ROUND(INDEX([1]Calculation!O:O,ROW()),0))</f>
        <v>-100</v>
      </c>
      <c r="K2571" s="8">
        <f>IF(INDEX([1]Calculation!P:P,ROW())=0,-100,ROUND(INDEX([1]Calculation!P:P,ROW()),0))</f>
        <v>-100</v>
      </c>
      <c r="L2571" s="8">
        <f>IF(INDEX([1]Calculation!Q:Q,ROW())=0,-100,ROUND(INDEX([1]Calculation!Q:Q,ROW()),0))</f>
        <v>-100</v>
      </c>
      <c r="M2571" s="8">
        <f>IF(INDEX([1]Calculation!R:R,ROW())=0,-100,ROUND(INDEX([1]Calculation!R:R,ROW()),0))</f>
        <v>-100</v>
      </c>
      <c r="N2571" s="8">
        <f>IF(INDEX([1]Calculation!S:S,ROW())=0,-100,ROUND(INDEX([1]Calculation!S:S,ROW()),0))</f>
        <v>-100</v>
      </c>
      <c r="O2571" s="8">
        <f>IF(INDEX([1]Calculation!T:T,ROW())=0,-100,ROUND(INDEX([1]Calculation!T:T,ROW()),0))</f>
        <v>-100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IF(INDEX([1]Calculation!L:L,ROW())=0,-100,ROUND(INDEX([1]Calculation!L:L,ROW()),0))</f>
        <v>-100</v>
      </c>
      <c r="H2572" s="8">
        <f>IF(INDEX([1]Calculation!M:M,ROW())=0,-100,ROUND(INDEX([1]Calculation!M:M,ROW()),0))</f>
        <v>-100</v>
      </c>
      <c r="I2572" s="8">
        <f>IF(INDEX([1]Calculation!N:N,ROW())=0,-100,ROUND(INDEX([1]Calculation!N:N,ROW()),0))</f>
        <v>-100</v>
      </c>
      <c r="J2572" s="8">
        <f>IF(INDEX([1]Calculation!O:O,ROW())=0,-100,ROUND(INDEX([1]Calculation!O:O,ROW()),0))</f>
        <v>-100</v>
      </c>
      <c r="K2572" s="8">
        <f>IF(INDEX([1]Calculation!P:P,ROW())=0,-100,ROUND(INDEX([1]Calculation!P:P,ROW()),0))</f>
        <v>-100</v>
      </c>
      <c r="L2572" s="8">
        <f>IF(INDEX([1]Calculation!Q:Q,ROW())=0,-100,ROUND(INDEX([1]Calculation!Q:Q,ROW()),0))</f>
        <v>-100</v>
      </c>
      <c r="M2572" s="8">
        <f>IF(INDEX([1]Calculation!R:R,ROW())=0,-100,ROUND(INDEX([1]Calculation!R:R,ROW()),0))</f>
        <v>-100</v>
      </c>
      <c r="N2572" s="8">
        <f>IF(INDEX([1]Calculation!S:S,ROW())=0,-100,ROUND(INDEX([1]Calculation!S:S,ROW()),0))</f>
        <v>-100</v>
      </c>
      <c r="O2572" s="8">
        <f>IF(INDEX([1]Calculation!T:T,ROW())=0,-100,ROUND(INDEX([1]Calculation!T:T,ROW()),0))</f>
        <v>-100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IF(INDEX([1]Calculation!L:L,ROW())=0,-100,ROUND(INDEX([1]Calculation!L:L,ROW()),0))</f>
        <v>-100</v>
      </c>
      <c r="H2573" s="8">
        <f>IF(INDEX([1]Calculation!M:M,ROW())=0,-100,ROUND(INDEX([1]Calculation!M:M,ROW()),0))</f>
        <v>-100</v>
      </c>
      <c r="I2573" s="8">
        <f>IF(INDEX([1]Calculation!N:N,ROW())=0,-100,ROUND(INDEX([1]Calculation!N:N,ROW()),0))</f>
        <v>-100</v>
      </c>
      <c r="J2573" s="8">
        <f>IF(INDEX([1]Calculation!O:O,ROW())=0,-100,ROUND(INDEX([1]Calculation!O:O,ROW()),0))</f>
        <v>-100</v>
      </c>
      <c r="K2573" s="8">
        <f>IF(INDEX([1]Calculation!P:P,ROW())=0,-100,ROUND(INDEX([1]Calculation!P:P,ROW()),0))</f>
        <v>-100</v>
      </c>
      <c r="L2573" s="8">
        <f>IF(INDEX([1]Calculation!Q:Q,ROW())=0,-100,ROUND(INDEX([1]Calculation!Q:Q,ROW()),0))</f>
        <v>-100</v>
      </c>
      <c r="M2573" s="8">
        <f>IF(INDEX([1]Calculation!R:R,ROW())=0,-100,ROUND(INDEX([1]Calculation!R:R,ROW()),0))</f>
        <v>-100</v>
      </c>
      <c r="N2573" s="8">
        <f>IF(INDEX([1]Calculation!S:S,ROW())=0,-100,ROUND(INDEX([1]Calculation!S:S,ROW()),0))</f>
        <v>-100</v>
      </c>
      <c r="O2573" s="8">
        <f>IF(INDEX([1]Calculation!T:T,ROW())=0,-100,ROUND(INDEX([1]Calculation!T:T,ROW()),0))</f>
        <v>-100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IF(INDEX([1]Calculation!L:L,ROW())=0,-100,ROUND(INDEX([1]Calculation!L:L,ROW()),0))</f>
        <v>-100</v>
      </c>
      <c r="H2574" s="8">
        <f>IF(INDEX([1]Calculation!M:M,ROW())=0,-100,ROUND(INDEX([1]Calculation!M:M,ROW()),0))</f>
        <v>-100</v>
      </c>
      <c r="I2574" s="8">
        <f>IF(INDEX([1]Calculation!N:N,ROW())=0,-100,ROUND(INDEX([1]Calculation!N:N,ROW()),0))</f>
        <v>-100</v>
      </c>
      <c r="J2574" s="8">
        <f>IF(INDEX([1]Calculation!O:O,ROW())=0,-100,ROUND(INDEX([1]Calculation!O:O,ROW()),0))</f>
        <v>-100</v>
      </c>
      <c r="K2574" s="8">
        <f>IF(INDEX([1]Calculation!P:P,ROW())=0,-100,ROUND(INDEX([1]Calculation!P:P,ROW()),0))</f>
        <v>-100</v>
      </c>
      <c r="L2574" s="8">
        <f>IF(INDEX([1]Calculation!Q:Q,ROW())=0,-100,ROUND(INDEX([1]Calculation!Q:Q,ROW()),0))</f>
        <v>-100</v>
      </c>
      <c r="M2574" s="8">
        <f>IF(INDEX([1]Calculation!R:R,ROW())=0,-100,ROUND(INDEX([1]Calculation!R:R,ROW()),0))</f>
        <v>-100</v>
      </c>
      <c r="N2574" s="8">
        <f>IF(INDEX([1]Calculation!S:S,ROW())=0,-100,ROUND(INDEX([1]Calculation!S:S,ROW()),0))</f>
        <v>-100</v>
      </c>
      <c r="O2574" s="8">
        <f>IF(INDEX([1]Calculation!T:T,ROW())=0,-100,ROUND(INDEX([1]Calculation!T:T,ROW()),0))</f>
        <v>-100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IF(INDEX([1]Calculation!L:L,ROW())=0,-100,ROUND(INDEX([1]Calculation!L:L,ROW()),0))</f>
        <v>-100</v>
      </c>
      <c r="H2575" s="8">
        <f>IF(INDEX([1]Calculation!M:M,ROW())=0,-100,ROUND(INDEX([1]Calculation!M:M,ROW()),0))</f>
        <v>-100</v>
      </c>
      <c r="I2575" s="8">
        <f>IF(INDEX([1]Calculation!N:N,ROW())=0,-100,ROUND(INDEX([1]Calculation!N:N,ROW()),0))</f>
        <v>-100</v>
      </c>
      <c r="J2575" s="8">
        <f>IF(INDEX([1]Calculation!O:O,ROW())=0,-100,ROUND(INDEX([1]Calculation!O:O,ROW()),0))</f>
        <v>-100</v>
      </c>
      <c r="K2575" s="8">
        <f>IF(INDEX([1]Calculation!P:P,ROW())=0,-100,ROUND(INDEX([1]Calculation!P:P,ROW()),0))</f>
        <v>-100</v>
      </c>
      <c r="L2575" s="8">
        <f>IF(INDEX([1]Calculation!Q:Q,ROW())=0,-100,ROUND(INDEX([1]Calculation!Q:Q,ROW()),0))</f>
        <v>-100</v>
      </c>
      <c r="M2575" s="8">
        <f>IF(INDEX([1]Calculation!R:R,ROW())=0,-100,ROUND(INDEX([1]Calculation!R:R,ROW()),0))</f>
        <v>-100</v>
      </c>
      <c r="N2575" s="8">
        <f>IF(INDEX([1]Calculation!S:S,ROW())=0,-100,ROUND(INDEX([1]Calculation!S:S,ROW()),0))</f>
        <v>-100</v>
      </c>
      <c r="O2575" s="8">
        <f>IF(INDEX([1]Calculation!T:T,ROW())=0,-100,ROUND(INDEX([1]Calculation!T:T,ROW()),0))</f>
        <v>-100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IF(INDEX([1]Calculation!L:L,ROW())=0,-100,ROUND(INDEX([1]Calculation!L:L,ROW()),0))</f>
        <v>-100</v>
      </c>
      <c r="H2576" s="8">
        <f>IF(INDEX([1]Calculation!M:M,ROW())=0,-100,ROUND(INDEX([1]Calculation!M:M,ROW()),0))</f>
        <v>-100</v>
      </c>
      <c r="I2576" s="8">
        <f>IF(INDEX([1]Calculation!N:N,ROW())=0,-100,ROUND(INDEX([1]Calculation!N:N,ROW()),0))</f>
        <v>-100</v>
      </c>
      <c r="J2576" s="8">
        <f>IF(INDEX([1]Calculation!O:O,ROW())=0,-100,ROUND(INDEX([1]Calculation!O:O,ROW()),0))</f>
        <v>-100</v>
      </c>
      <c r="K2576" s="8">
        <f>IF(INDEX([1]Calculation!P:P,ROW())=0,-100,ROUND(INDEX([1]Calculation!P:P,ROW()),0))</f>
        <v>-100</v>
      </c>
      <c r="L2576" s="8">
        <f>IF(INDEX([1]Calculation!Q:Q,ROW())=0,-100,ROUND(INDEX([1]Calculation!Q:Q,ROW()),0))</f>
        <v>-100</v>
      </c>
      <c r="M2576" s="8">
        <f>IF(INDEX([1]Calculation!R:R,ROW())=0,-100,ROUND(INDEX([1]Calculation!R:R,ROW()),0))</f>
        <v>-100</v>
      </c>
      <c r="N2576" s="8">
        <f>IF(INDEX([1]Calculation!S:S,ROW())=0,-100,ROUND(INDEX([1]Calculation!S:S,ROW()),0))</f>
        <v>-100</v>
      </c>
      <c r="O2576" s="8">
        <f>IF(INDEX([1]Calculation!T:T,ROW())=0,-100,ROUND(INDEX([1]Calculation!T:T,ROW()),0))</f>
        <v>-100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IF(INDEX([1]Calculation!L:L,ROW())=0,-100,ROUND(INDEX([1]Calculation!L:L,ROW()),0))</f>
        <v>-100</v>
      </c>
      <c r="H2577" s="8">
        <f>IF(INDEX([1]Calculation!M:M,ROW())=0,-100,ROUND(INDEX([1]Calculation!M:M,ROW()),0))</f>
        <v>-100</v>
      </c>
      <c r="I2577" s="8">
        <f>IF(INDEX([1]Calculation!N:N,ROW())=0,-100,ROUND(INDEX([1]Calculation!N:N,ROW()),0))</f>
        <v>-100</v>
      </c>
      <c r="J2577" s="8">
        <f>IF(INDEX([1]Calculation!O:O,ROW())=0,-100,ROUND(INDEX([1]Calculation!O:O,ROW()),0))</f>
        <v>-100</v>
      </c>
      <c r="K2577" s="8">
        <f>IF(INDEX([1]Calculation!P:P,ROW())=0,-100,ROUND(INDEX([1]Calculation!P:P,ROW()),0))</f>
        <v>-100</v>
      </c>
      <c r="L2577" s="8">
        <f>IF(INDEX([1]Calculation!Q:Q,ROW())=0,-100,ROUND(INDEX([1]Calculation!Q:Q,ROW()),0))</f>
        <v>-100</v>
      </c>
      <c r="M2577" s="8">
        <f>IF(INDEX([1]Calculation!R:R,ROW())=0,-100,ROUND(INDEX([1]Calculation!R:R,ROW()),0))</f>
        <v>-100</v>
      </c>
      <c r="N2577" s="8">
        <f>IF(INDEX([1]Calculation!S:S,ROW())=0,-100,ROUND(INDEX([1]Calculation!S:S,ROW()),0))</f>
        <v>-100</v>
      </c>
      <c r="O2577" s="8">
        <f>IF(INDEX([1]Calculation!T:T,ROW())=0,-100,ROUND(INDEX([1]Calculation!T:T,ROW()),0))</f>
        <v>-100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IF(INDEX([1]Calculation!L:L,ROW())=0,-100,ROUND(INDEX([1]Calculation!L:L,ROW()),0))</f>
        <v>-100</v>
      </c>
      <c r="H2578" s="8">
        <f>IF(INDEX([1]Calculation!M:M,ROW())=0,-100,ROUND(INDEX([1]Calculation!M:M,ROW()),0))</f>
        <v>-100</v>
      </c>
      <c r="I2578" s="8">
        <f>IF(INDEX([1]Calculation!N:N,ROW())=0,-100,ROUND(INDEX([1]Calculation!N:N,ROW()),0))</f>
        <v>-100</v>
      </c>
      <c r="J2578" s="8">
        <f>IF(INDEX([1]Calculation!O:O,ROW())=0,-100,ROUND(INDEX([1]Calculation!O:O,ROW()),0))</f>
        <v>-100</v>
      </c>
      <c r="K2578" s="8">
        <f>IF(INDEX([1]Calculation!P:P,ROW())=0,-100,ROUND(INDEX([1]Calculation!P:P,ROW()),0))</f>
        <v>-100</v>
      </c>
      <c r="L2578" s="8">
        <f>IF(INDEX([1]Calculation!Q:Q,ROW())=0,-100,ROUND(INDEX([1]Calculation!Q:Q,ROW()),0))</f>
        <v>-100</v>
      </c>
      <c r="M2578" s="8">
        <f>IF(INDEX([1]Calculation!R:R,ROW())=0,-100,ROUND(INDEX([1]Calculation!R:R,ROW()),0))</f>
        <v>-100</v>
      </c>
      <c r="N2578" s="8">
        <f>IF(INDEX([1]Calculation!S:S,ROW())=0,-100,ROUND(INDEX([1]Calculation!S:S,ROW()),0))</f>
        <v>-100</v>
      </c>
      <c r="O2578" s="8">
        <f>IF(INDEX([1]Calculation!T:T,ROW())=0,-100,ROUND(INDEX([1]Calculation!T:T,ROW()),0))</f>
        <v>-100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IF(INDEX([1]Calculation!L:L,ROW())=0,-100,ROUND(INDEX([1]Calculation!L:L,ROW()),0))</f>
        <v>-100</v>
      </c>
      <c r="H2579" s="8">
        <f>IF(INDEX([1]Calculation!M:M,ROW())=0,-100,ROUND(INDEX([1]Calculation!M:M,ROW()),0))</f>
        <v>-100</v>
      </c>
      <c r="I2579" s="8">
        <f>IF(INDEX([1]Calculation!N:N,ROW())=0,-100,ROUND(INDEX([1]Calculation!N:N,ROW()),0))</f>
        <v>-100</v>
      </c>
      <c r="J2579" s="8">
        <f>IF(INDEX([1]Calculation!O:O,ROW())=0,-100,ROUND(INDEX([1]Calculation!O:O,ROW()),0))</f>
        <v>-100</v>
      </c>
      <c r="K2579" s="8">
        <f>IF(INDEX([1]Calculation!P:P,ROW())=0,-100,ROUND(INDEX([1]Calculation!P:P,ROW()),0))</f>
        <v>-100</v>
      </c>
      <c r="L2579" s="8">
        <f>IF(INDEX([1]Calculation!Q:Q,ROW())=0,-100,ROUND(INDEX([1]Calculation!Q:Q,ROW()),0))</f>
        <v>-100</v>
      </c>
      <c r="M2579" s="8">
        <f>IF(INDEX([1]Calculation!R:R,ROW())=0,-100,ROUND(INDEX([1]Calculation!R:R,ROW()),0))</f>
        <v>-100</v>
      </c>
      <c r="N2579" s="8">
        <f>IF(INDEX([1]Calculation!S:S,ROW())=0,-100,ROUND(INDEX([1]Calculation!S:S,ROW()),0))</f>
        <v>-100</v>
      </c>
      <c r="O2579" s="8">
        <f>IF(INDEX([1]Calculation!T:T,ROW())=0,-100,ROUND(INDEX([1]Calculation!T:T,ROW()),0))</f>
        <v>-100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IF(INDEX([1]Calculation!L:L,ROW())=0,-100,ROUND(INDEX([1]Calculation!L:L,ROW()),0))</f>
        <v>-100</v>
      </c>
      <c r="H2580" s="8">
        <f>IF(INDEX([1]Calculation!M:M,ROW())=0,-100,ROUND(INDEX([1]Calculation!M:M,ROW()),0))</f>
        <v>-100</v>
      </c>
      <c r="I2580" s="8">
        <f>IF(INDEX([1]Calculation!N:N,ROW())=0,-100,ROUND(INDEX([1]Calculation!N:N,ROW()),0))</f>
        <v>-100</v>
      </c>
      <c r="J2580" s="8">
        <f>IF(INDEX([1]Calculation!O:O,ROW())=0,-100,ROUND(INDEX([1]Calculation!O:O,ROW()),0))</f>
        <v>-100</v>
      </c>
      <c r="K2580" s="8">
        <f>IF(INDEX([1]Calculation!P:P,ROW())=0,-100,ROUND(INDEX([1]Calculation!P:P,ROW()),0))</f>
        <v>-100</v>
      </c>
      <c r="L2580" s="8">
        <f>IF(INDEX([1]Calculation!Q:Q,ROW())=0,-100,ROUND(INDEX([1]Calculation!Q:Q,ROW()),0))</f>
        <v>-100</v>
      </c>
      <c r="M2580" s="8">
        <f>IF(INDEX([1]Calculation!R:R,ROW())=0,-100,ROUND(INDEX([1]Calculation!R:R,ROW()),0))</f>
        <v>-100</v>
      </c>
      <c r="N2580" s="8">
        <f>IF(INDEX([1]Calculation!S:S,ROW())=0,-100,ROUND(INDEX([1]Calculation!S:S,ROW()),0))</f>
        <v>-100</v>
      </c>
      <c r="O2580" s="8">
        <f>IF(INDEX([1]Calculation!T:T,ROW())=0,-100,ROUND(INDEX([1]Calculation!T:T,ROW()),0))</f>
        <v>-100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IF(INDEX([1]Calculation!L:L,ROW())=0,-100,ROUND(INDEX([1]Calculation!L:L,ROW()),0))</f>
        <v>-100</v>
      </c>
      <c r="H2581" s="8">
        <f>IF(INDEX([1]Calculation!M:M,ROW())=0,-100,ROUND(INDEX([1]Calculation!M:M,ROW()),0))</f>
        <v>-100</v>
      </c>
      <c r="I2581" s="8">
        <f>IF(INDEX([1]Calculation!N:N,ROW())=0,-100,ROUND(INDEX([1]Calculation!N:N,ROW()),0))</f>
        <v>-100</v>
      </c>
      <c r="J2581" s="8">
        <f>IF(INDEX([1]Calculation!O:O,ROW())=0,-100,ROUND(INDEX([1]Calculation!O:O,ROW()),0))</f>
        <v>-100</v>
      </c>
      <c r="K2581" s="8">
        <f>IF(INDEX([1]Calculation!P:P,ROW())=0,-100,ROUND(INDEX([1]Calculation!P:P,ROW()),0))</f>
        <v>-100</v>
      </c>
      <c r="L2581" s="8">
        <f>IF(INDEX([1]Calculation!Q:Q,ROW())=0,-100,ROUND(INDEX([1]Calculation!Q:Q,ROW()),0))</f>
        <v>-100</v>
      </c>
      <c r="M2581" s="8">
        <f>IF(INDEX([1]Calculation!R:R,ROW())=0,-100,ROUND(INDEX([1]Calculation!R:R,ROW()),0))</f>
        <v>-100</v>
      </c>
      <c r="N2581" s="8">
        <f>IF(INDEX([1]Calculation!S:S,ROW())=0,-100,ROUND(INDEX([1]Calculation!S:S,ROW()),0))</f>
        <v>-100</v>
      </c>
      <c r="O2581" s="8">
        <f>IF(INDEX([1]Calculation!T:T,ROW())=0,-100,ROUND(INDEX([1]Calculation!T:T,ROW()),0))</f>
        <v>-100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IF(INDEX([1]Calculation!L:L,ROW())=0,-100,ROUND(INDEX([1]Calculation!L:L,ROW()),0))</f>
        <v>-100</v>
      </c>
      <c r="H2582" s="8">
        <f>IF(INDEX([1]Calculation!M:M,ROW())=0,-100,ROUND(INDEX([1]Calculation!M:M,ROW()),0))</f>
        <v>-100</v>
      </c>
      <c r="I2582" s="8">
        <f>IF(INDEX([1]Calculation!N:N,ROW())=0,-100,ROUND(INDEX([1]Calculation!N:N,ROW()),0))</f>
        <v>-100</v>
      </c>
      <c r="J2582" s="8">
        <f>IF(INDEX([1]Calculation!O:O,ROW())=0,-100,ROUND(INDEX([1]Calculation!O:O,ROW()),0))</f>
        <v>-100</v>
      </c>
      <c r="K2582" s="8">
        <f>IF(INDEX([1]Calculation!P:P,ROW())=0,-100,ROUND(INDEX([1]Calculation!P:P,ROW()),0))</f>
        <v>-100</v>
      </c>
      <c r="L2582" s="8">
        <f>IF(INDEX([1]Calculation!Q:Q,ROW())=0,-100,ROUND(INDEX([1]Calculation!Q:Q,ROW()),0))</f>
        <v>-100</v>
      </c>
      <c r="M2582" s="8">
        <f>IF(INDEX([1]Calculation!R:R,ROW())=0,-100,ROUND(INDEX([1]Calculation!R:R,ROW()),0))</f>
        <v>-100</v>
      </c>
      <c r="N2582" s="8">
        <f>IF(INDEX([1]Calculation!S:S,ROW())=0,-100,ROUND(INDEX([1]Calculation!S:S,ROW()),0))</f>
        <v>-100</v>
      </c>
      <c r="O2582" s="8">
        <f>IF(INDEX([1]Calculation!T:T,ROW())=0,-100,ROUND(INDEX([1]Calculation!T:T,ROW()),0))</f>
        <v>-100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IF(INDEX([1]Calculation!L:L,ROW())=0,-100,ROUND(INDEX([1]Calculation!L:L,ROW()),0))</f>
        <v>-100</v>
      </c>
      <c r="H2583" s="8">
        <f>IF(INDEX([1]Calculation!M:M,ROW())=0,-100,ROUND(INDEX([1]Calculation!M:M,ROW()),0))</f>
        <v>-100</v>
      </c>
      <c r="I2583" s="8">
        <f>IF(INDEX([1]Calculation!N:N,ROW())=0,-100,ROUND(INDEX([1]Calculation!N:N,ROW()),0))</f>
        <v>-100</v>
      </c>
      <c r="J2583" s="8">
        <f>IF(INDEX([1]Calculation!O:O,ROW())=0,-100,ROUND(INDEX([1]Calculation!O:O,ROW()),0))</f>
        <v>-100</v>
      </c>
      <c r="K2583" s="8">
        <f>IF(INDEX([1]Calculation!P:P,ROW())=0,-100,ROUND(INDEX([1]Calculation!P:P,ROW()),0))</f>
        <v>-100</v>
      </c>
      <c r="L2583" s="8">
        <f>IF(INDEX([1]Calculation!Q:Q,ROW())=0,-100,ROUND(INDEX([1]Calculation!Q:Q,ROW()),0))</f>
        <v>-100</v>
      </c>
      <c r="M2583" s="8">
        <f>IF(INDEX([1]Calculation!R:R,ROW())=0,-100,ROUND(INDEX([1]Calculation!R:R,ROW()),0))</f>
        <v>-100</v>
      </c>
      <c r="N2583" s="8">
        <f>IF(INDEX([1]Calculation!S:S,ROW())=0,-100,ROUND(INDEX([1]Calculation!S:S,ROW()),0))</f>
        <v>-100</v>
      </c>
      <c r="O2583" s="8">
        <f>IF(INDEX([1]Calculation!T:T,ROW())=0,-100,ROUND(INDEX([1]Calculation!T:T,ROW()),0))</f>
        <v>-100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IF(INDEX([1]Calculation!L:L,ROW())=0,-100,ROUND(INDEX([1]Calculation!L:L,ROW()),0))</f>
        <v>-100</v>
      </c>
      <c r="H2584" s="8">
        <f>IF(INDEX([1]Calculation!M:M,ROW())=0,-100,ROUND(INDEX([1]Calculation!M:M,ROW()),0))</f>
        <v>-100</v>
      </c>
      <c r="I2584" s="8">
        <f>IF(INDEX([1]Calculation!N:N,ROW())=0,-100,ROUND(INDEX([1]Calculation!N:N,ROW()),0))</f>
        <v>-100</v>
      </c>
      <c r="J2584" s="8">
        <f>IF(INDEX([1]Calculation!O:O,ROW())=0,-100,ROUND(INDEX([1]Calculation!O:O,ROW()),0))</f>
        <v>-100</v>
      </c>
      <c r="K2584" s="8">
        <f>IF(INDEX([1]Calculation!P:P,ROW())=0,-100,ROUND(INDEX([1]Calculation!P:P,ROW()),0))</f>
        <v>-100</v>
      </c>
      <c r="L2584" s="8">
        <f>IF(INDEX([1]Calculation!Q:Q,ROW())=0,-100,ROUND(INDEX([1]Calculation!Q:Q,ROW()),0))</f>
        <v>-100</v>
      </c>
      <c r="M2584" s="8">
        <f>IF(INDEX([1]Calculation!R:R,ROW())=0,-100,ROUND(INDEX([1]Calculation!R:R,ROW()),0))</f>
        <v>-100</v>
      </c>
      <c r="N2584" s="8">
        <f>IF(INDEX([1]Calculation!S:S,ROW())=0,-100,ROUND(INDEX([1]Calculation!S:S,ROW()),0))</f>
        <v>-100</v>
      </c>
      <c r="O2584" s="8">
        <f>IF(INDEX([1]Calculation!T:T,ROW())=0,-100,ROUND(INDEX([1]Calculation!T:T,ROW()),0))</f>
        <v>-100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IF(INDEX([1]Calculation!L:L,ROW())=0,-100,ROUND(INDEX([1]Calculation!L:L,ROW()),0))</f>
        <v>-100</v>
      </c>
      <c r="H2585" s="8">
        <f>IF(INDEX([1]Calculation!M:M,ROW())=0,-100,ROUND(INDEX([1]Calculation!M:M,ROW()),0))</f>
        <v>-100</v>
      </c>
      <c r="I2585" s="8">
        <f>IF(INDEX([1]Calculation!N:N,ROW())=0,-100,ROUND(INDEX([1]Calculation!N:N,ROW()),0))</f>
        <v>-100</v>
      </c>
      <c r="J2585" s="8">
        <f>IF(INDEX([1]Calculation!O:O,ROW())=0,-100,ROUND(INDEX([1]Calculation!O:O,ROW()),0))</f>
        <v>-100</v>
      </c>
      <c r="K2585" s="8">
        <f>IF(INDEX([1]Calculation!P:P,ROW())=0,-100,ROUND(INDEX([1]Calculation!P:P,ROW()),0))</f>
        <v>-100</v>
      </c>
      <c r="L2585" s="8">
        <f>IF(INDEX([1]Calculation!Q:Q,ROW())=0,-100,ROUND(INDEX([1]Calculation!Q:Q,ROW()),0))</f>
        <v>-100</v>
      </c>
      <c r="M2585" s="8">
        <f>IF(INDEX([1]Calculation!R:R,ROW())=0,-100,ROUND(INDEX([1]Calculation!R:R,ROW()),0))</f>
        <v>-100</v>
      </c>
      <c r="N2585" s="8">
        <f>IF(INDEX([1]Calculation!S:S,ROW())=0,-100,ROUND(INDEX([1]Calculation!S:S,ROW()),0))</f>
        <v>-100</v>
      </c>
      <c r="O2585" s="8">
        <f>IF(INDEX([1]Calculation!T:T,ROW())=0,-100,ROUND(INDEX([1]Calculation!T:T,ROW()),0))</f>
        <v>-100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IF(INDEX([1]Calculation!L:L,ROW())=0,-100,ROUND(INDEX([1]Calculation!L:L,ROW()),0))</f>
        <v>-100</v>
      </c>
      <c r="H2586" s="8">
        <f>IF(INDEX([1]Calculation!M:M,ROW())=0,-100,ROUND(INDEX([1]Calculation!M:M,ROW()),0))</f>
        <v>-100</v>
      </c>
      <c r="I2586" s="8">
        <f>IF(INDEX([1]Calculation!N:N,ROW())=0,-100,ROUND(INDEX([1]Calculation!N:N,ROW()),0))</f>
        <v>-100</v>
      </c>
      <c r="J2586" s="8">
        <f>IF(INDEX([1]Calculation!O:O,ROW())=0,-100,ROUND(INDEX([1]Calculation!O:O,ROW()),0))</f>
        <v>-100</v>
      </c>
      <c r="K2586" s="8">
        <f>IF(INDEX([1]Calculation!P:P,ROW())=0,-100,ROUND(INDEX([1]Calculation!P:P,ROW()),0))</f>
        <v>-100</v>
      </c>
      <c r="L2586" s="8">
        <f>IF(INDEX([1]Calculation!Q:Q,ROW())=0,-100,ROUND(INDEX([1]Calculation!Q:Q,ROW()),0))</f>
        <v>-100</v>
      </c>
      <c r="M2586" s="8">
        <f>IF(INDEX([1]Calculation!R:R,ROW())=0,-100,ROUND(INDEX([1]Calculation!R:R,ROW()),0))</f>
        <v>-100</v>
      </c>
      <c r="N2586" s="8">
        <f>IF(INDEX([1]Calculation!S:S,ROW())=0,-100,ROUND(INDEX([1]Calculation!S:S,ROW()),0))</f>
        <v>-100</v>
      </c>
      <c r="O2586" s="8">
        <f>IF(INDEX([1]Calculation!T:T,ROW())=0,-100,ROUND(INDEX([1]Calculation!T:T,ROW()),0))</f>
        <v>-100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IF(INDEX([1]Calculation!L:L,ROW())=0,-100,ROUND(INDEX([1]Calculation!L:L,ROW()),0))</f>
        <v>-100</v>
      </c>
      <c r="H2587" s="8">
        <f>IF(INDEX([1]Calculation!M:M,ROW())=0,-100,ROUND(INDEX([1]Calculation!M:M,ROW()),0))</f>
        <v>-100</v>
      </c>
      <c r="I2587" s="8">
        <f>IF(INDEX([1]Calculation!N:N,ROW())=0,-100,ROUND(INDEX([1]Calculation!N:N,ROW()),0))</f>
        <v>-100</v>
      </c>
      <c r="J2587" s="8">
        <f>IF(INDEX([1]Calculation!O:O,ROW())=0,-100,ROUND(INDEX([1]Calculation!O:O,ROW()),0))</f>
        <v>-100</v>
      </c>
      <c r="K2587" s="8">
        <f>IF(INDEX([1]Calculation!P:P,ROW())=0,-100,ROUND(INDEX([1]Calculation!P:P,ROW()),0))</f>
        <v>-100</v>
      </c>
      <c r="L2587" s="8">
        <f>IF(INDEX([1]Calculation!Q:Q,ROW())=0,-100,ROUND(INDEX([1]Calculation!Q:Q,ROW()),0))</f>
        <v>-100</v>
      </c>
      <c r="M2587" s="8">
        <f>IF(INDEX([1]Calculation!R:R,ROW())=0,-100,ROUND(INDEX([1]Calculation!R:R,ROW()),0))</f>
        <v>-100</v>
      </c>
      <c r="N2587" s="8">
        <f>IF(INDEX([1]Calculation!S:S,ROW())=0,-100,ROUND(INDEX([1]Calculation!S:S,ROW()),0))</f>
        <v>-100</v>
      </c>
      <c r="O2587" s="8">
        <f>IF(INDEX([1]Calculation!T:T,ROW())=0,-100,ROUND(INDEX([1]Calculation!T:T,ROW()),0))</f>
        <v>-100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IF(INDEX([1]Calculation!L:L,ROW())=0,-100,ROUND(INDEX([1]Calculation!L:L,ROW()),0))</f>
        <v>-100</v>
      </c>
      <c r="H2588" s="8">
        <f>IF(INDEX([1]Calculation!M:M,ROW())=0,-100,ROUND(INDEX([1]Calculation!M:M,ROW()),0))</f>
        <v>-100</v>
      </c>
      <c r="I2588" s="8">
        <f>IF(INDEX([1]Calculation!N:N,ROW())=0,-100,ROUND(INDEX([1]Calculation!N:N,ROW()),0))</f>
        <v>-100</v>
      </c>
      <c r="J2588" s="8">
        <f>IF(INDEX([1]Calculation!O:O,ROW())=0,-100,ROUND(INDEX([1]Calculation!O:O,ROW()),0))</f>
        <v>-100</v>
      </c>
      <c r="K2588" s="8">
        <f>IF(INDEX([1]Calculation!P:P,ROW())=0,-100,ROUND(INDEX([1]Calculation!P:P,ROW()),0))</f>
        <v>-100</v>
      </c>
      <c r="L2588" s="8">
        <f>IF(INDEX([1]Calculation!Q:Q,ROW())=0,-100,ROUND(INDEX([1]Calculation!Q:Q,ROW()),0))</f>
        <v>-100</v>
      </c>
      <c r="M2588" s="8">
        <f>IF(INDEX([1]Calculation!R:R,ROW())=0,-100,ROUND(INDEX([1]Calculation!R:R,ROW()),0))</f>
        <v>-100</v>
      </c>
      <c r="N2588" s="8">
        <f>IF(INDEX([1]Calculation!S:S,ROW())=0,-100,ROUND(INDEX([1]Calculation!S:S,ROW()),0))</f>
        <v>-100</v>
      </c>
      <c r="O2588" s="8">
        <f>IF(INDEX([1]Calculation!T:T,ROW())=0,-100,ROUND(INDEX([1]Calculation!T:T,ROW()),0))</f>
        <v>-100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IF(INDEX([1]Calculation!L:L,ROW())=0,-100,ROUND(INDEX([1]Calculation!L:L,ROW()),0))</f>
        <v>-100</v>
      </c>
      <c r="H2589" s="8">
        <f>IF(INDEX([1]Calculation!M:M,ROW())=0,-100,ROUND(INDEX([1]Calculation!M:M,ROW()),0))</f>
        <v>-100</v>
      </c>
      <c r="I2589" s="8">
        <f>IF(INDEX([1]Calculation!N:N,ROW())=0,-100,ROUND(INDEX([1]Calculation!N:N,ROW()),0))</f>
        <v>-100</v>
      </c>
      <c r="J2589" s="8">
        <f>IF(INDEX([1]Calculation!O:O,ROW())=0,-100,ROUND(INDEX([1]Calculation!O:O,ROW()),0))</f>
        <v>-100</v>
      </c>
      <c r="K2589" s="8">
        <f>IF(INDEX([1]Calculation!P:P,ROW())=0,-100,ROUND(INDEX([1]Calculation!P:P,ROW()),0))</f>
        <v>-100</v>
      </c>
      <c r="L2589" s="8">
        <f>IF(INDEX([1]Calculation!Q:Q,ROW())=0,-100,ROUND(INDEX([1]Calculation!Q:Q,ROW()),0))</f>
        <v>-100</v>
      </c>
      <c r="M2589" s="8">
        <f>IF(INDEX([1]Calculation!R:R,ROW())=0,-100,ROUND(INDEX([1]Calculation!R:R,ROW()),0))</f>
        <v>-100</v>
      </c>
      <c r="N2589" s="8">
        <f>IF(INDEX([1]Calculation!S:S,ROW())=0,-100,ROUND(INDEX([1]Calculation!S:S,ROW()),0))</f>
        <v>-100</v>
      </c>
      <c r="O2589" s="8">
        <f>IF(INDEX([1]Calculation!T:T,ROW())=0,-100,ROUND(INDEX([1]Calculation!T:T,ROW()),0))</f>
        <v>-100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IF(INDEX([1]Calculation!L:L,ROW())=0,-100,ROUND(INDEX([1]Calculation!L:L,ROW()),0))</f>
        <v>-100</v>
      </c>
      <c r="H2590" s="8">
        <f>IF(INDEX([1]Calculation!M:M,ROW())=0,-100,ROUND(INDEX([1]Calculation!M:M,ROW()),0))</f>
        <v>-100</v>
      </c>
      <c r="I2590" s="8">
        <f>IF(INDEX([1]Calculation!N:N,ROW())=0,-100,ROUND(INDEX([1]Calculation!N:N,ROW()),0))</f>
        <v>-100</v>
      </c>
      <c r="J2590" s="8">
        <f>IF(INDEX([1]Calculation!O:O,ROW())=0,-100,ROUND(INDEX([1]Calculation!O:O,ROW()),0))</f>
        <v>-100</v>
      </c>
      <c r="K2590" s="8">
        <f>IF(INDEX([1]Calculation!P:P,ROW())=0,-100,ROUND(INDEX([1]Calculation!P:P,ROW()),0))</f>
        <v>-100</v>
      </c>
      <c r="L2590" s="8">
        <f>IF(INDEX([1]Calculation!Q:Q,ROW())=0,-100,ROUND(INDEX([1]Calculation!Q:Q,ROW()),0))</f>
        <v>-100</v>
      </c>
      <c r="M2590" s="8">
        <f>IF(INDEX([1]Calculation!R:R,ROW())=0,-100,ROUND(INDEX([1]Calculation!R:R,ROW()),0))</f>
        <v>-100</v>
      </c>
      <c r="N2590" s="8">
        <f>IF(INDEX([1]Calculation!S:S,ROW())=0,-100,ROUND(INDEX([1]Calculation!S:S,ROW()),0))</f>
        <v>-100</v>
      </c>
      <c r="O2590" s="8">
        <f>IF(INDEX([1]Calculation!T:T,ROW())=0,-100,ROUND(INDEX([1]Calculation!T:T,ROW()),0))</f>
        <v>-100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IF(INDEX([1]Calculation!L:L,ROW())=0,-100,ROUND(INDEX([1]Calculation!L:L,ROW()),0))</f>
        <v>-100</v>
      </c>
      <c r="H2591" s="8">
        <f>IF(INDEX([1]Calculation!M:M,ROW())=0,-100,ROUND(INDEX([1]Calculation!M:M,ROW()),0))</f>
        <v>-100</v>
      </c>
      <c r="I2591" s="8">
        <f>IF(INDEX([1]Calculation!N:N,ROW())=0,-100,ROUND(INDEX([1]Calculation!N:N,ROW()),0))</f>
        <v>-100</v>
      </c>
      <c r="J2591" s="8">
        <f>IF(INDEX([1]Calculation!O:O,ROW())=0,-100,ROUND(INDEX([1]Calculation!O:O,ROW()),0))</f>
        <v>-100</v>
      </c>
      <c r="K2591" s="8">
        <f>IF(INDEX([1]Calculation!P:P,ROW())=0,-100,ROUND(INDEX([1]Calculation!P:P,ROW()),0))</f>
        <v>-100</v>
      </c>
      <c r="L2591" s="8">
        <f>IF(INDEX([1]Calculation!Q:Q,ROW())=0,-100,ROUND(INDEX([1]Calculation!Q:Q,ROW()),0))</f>
        <v>-100</v>
      </c>
      <c r="M2591" s="8">
        <f>IF(INDEX([1]Calculation!R:R,ROW())=0,-100,ROUND(INDEX([1]Calculation!R:R,ROW()),0))</f>
        <v>-100</v>
      </c>
      <c r="N2591" s="8">
        <f>IF(INDEX([1]Calculation!S:S,ROW())=0,-100,ROUND(INDEX([1]Calculation!S:S,ROW()),0))</f>
        <v>-100</v>
      </c>
      <c r="O2591" s="8">
        <f>IF(INDEX([1]Calculation!T:T,ROW())=0,-100,ROUND(INDEX([1]Calculation!T:T,ROW()),0))</f>
        <v>-100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IF(INDEX([1]Calculation!L:L,ROW())=0,-100,ROUND(INDEX([1]Calculation!L:L,ROW()),0))</f>
        <v>-100</v>
      </c>
      <c r="H2592" s="8">
        <f>IF(INDEX([1]Calculation!M:M,ROW())=0,-100,ROUND(INDEX([1]Calculation!M:M,ROW()),0))</f>
        <v>-100</v>
      </c>
      <c r="I2592" s="8">
        <f>IF(INDEX([1]Calculation!N:N,ROW())=0,-100,ROUND(INDEX([1]Calculation!N:N,ROW()),0))</f>
        <v>-100</v>
      </c>
      <c r="J2592" s="8">
        <f>IF(INDEX([1]Calculation!O:O,ROW())=0,-100,ROUND(INDEX([1]Calculation!O:O,ROW()),0))</f>
        <v>-100</v>
      </c>
      <c r="K2592" s="8">
        <f>IF(INDEX([1]Calculation!P:P,ROW())=0,-100,ROUND(INDEX([1]Calculation!P:P,ROW()),0))</f>
        <v>-100</v>
      </c>
      <c r="L2592" s="8">
        <f>IF(INDEX([1]Calculation!Q:Q,ROW())=0,-100,ROUND(INDEX([1]Calculation!Q:Q,ROW()),0))</f>
        <v>-100</v>
      </c>
      <c r="M2592" s="8">
        <f>IF(INDEX([1]Calculation!R:R,ROW())=0,-100,ROUND(INDEX([1]Calculation!R:R,ROW()),0))</f>
        <v>-100</v>
      </c>
      <c r="N2592" s="8">
        <f>IF(INDEX([1]Calculation!S:S,ROW())=0,-100,ROUND(INDEX([1]Calculation!S:S,ROW()),0))</f>
        <v>-100</v>
      </c>
      <c r="O2592" s="8">
        <f>IF(INDEX([1]Calculation!T:T,ROW())=0,-100,ROUND(INDEX([1]Calculation!T:T,ROW()),0))</f>
        <v>-100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IF(INDEX([1]Calculation!L:L,ROW())=0,-100,ROUND(INDEX([1]Calculation!L:L,ROW()),0))</f>
        <v>-100</v>
      </c>
      <c r="H2593" s="8">
        <f>IF(INDEX([1]Calculation!M:M,ROW())=0,-100,ROUND(INDEX([1]Calculation!M:M,ROW()),0))</f>
        <v>-100</v>
      </c>
      <c r="I2593" s="8">
        <f>IF(INDEX([1]Calculation!N:N,ROW())=0,-100,ROUND(INDEX([1]Calculation!N:N,ROW()),0))</f>
        <v>-100</v>
      </c>
      <c r="J2593" s="8">
        <f>IF(INDEX([1]Calculation!O:O,ROW())=0,-100,ROUND(INDEX([1]Calculation!O:O,ROW()),0))</f>
        <v>-100</v>
      </c>
      <c r="K2593" s="8">
        <f>IF(INDEX([1]Calculation!P:P,ROW())=0,-100,ROUND(INDEX([1]Calculation!P:P,ROW()),0))</f>
        <v>-100</v>
      </c>
      <c r="L2593" s="8">
        <f>IF(INDEX([1]Calculation!Q:Q,ROW())=0,-100,ROUND(INDEX([1]Calculation!Q:Q,ROW()),0))</f>
        <v>-100</v>
      </c>
      <c r="M2593" s="8">
        <f>IF(INDEX([1]Calculation!R:R,ROW())=0,-100,ROUND(INDEX([1]Calculation!R:R,ROW()),0))</f>
        <v>-100</v>
      </c>
      <c r="N2593" s="8">
        <f>IF(INDEX([1]Calculation!S:S,ROW())=0,-100,ROUND(INDEX([1]Calculation!S:S,ROW()),0))</f>
        <v>-100</v>
      </c>
      <c r="O2593" s="8">
        <f>IF(INDEX([1]Calculation!T:T,ROW())=0,-100,ROUND(INDEX([1]Calculation!T:T,ROW()),0))</f>
        <v>-100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IF(INDEX([1]Calculation!L:L,ROW())=0,-100,ROUND(INDEX([1]Calculation!L:L,ROW()),0))</f>
        <v>-100</v>
      </c>
      <c r="H2594" s="8">
        <f>IF(INDEX([1]Calculation!M:M,ROW())=0,-100,ROUND(INDEX([1]Calculation!M:M,ROW()),0))</f>
        <v>-100</v>
      </c>
      <c r="I2594" s="8">
        <f>IF(INDEX([1]Calculation!N:N,ROW())=0,-100,ROUND(INDEX([1]Calculation!N:N,ROW()),0))</f>
        <v>-100</v>
      </c>
      <c r="J2594" s="8">
        <f>IF(INDEX([1]Calculation!O:O,ROW())=0,-100,ROUND(INDEX([1]Calculation!O:O,ROW()),0))</f>
        <v>-100</v>
      </c>
      <c r="K2594" s="8">
        <f>IF(INDEX([1]Calculation!P:P,ROW())=0,-100,ROUND(INDEX([1]Calculation!P:P,ROW()),0))</f>
        <v>-100</v>
      </c>
      <c r="L2594" s="8">
        <f>IF(INDEX([1]Calculation!Q:Q,ROW())=0,-100,ROUND(INDEX([1]Calculation!Q:Q,ROW()),0))</f>
        <v>-100</v>
      </c>
      <c r="M2594" s="8">
        <f>IF(INDEX([1]Calculation!R:R,ROW())=0,-100,ROUND(INDEX([1]Calculation!R:R,ROW()),0))</f>
        <v>-100</v>
      </c>
      <c r="N2594" s="8">
        <f>IF(INDEX([1]Calculation!S:S,ROW())=0,-100,ROUND(INDEX([1]Calculation!S:S,ROW()),0))</f>
        <v>-100</v>
      </c>
      <c r="O2594" s="8">
        <f>IF(INDEX([1]Calculation!T:T,ROW())=0,-100,ROUND(INDEX([1]Calculation!T:T,ROW()),0))</f>
        <v>-100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IF(INDEX([1]Calculation!L:L,ROW())=0,-100,ROUND(INDEX([1]Calculation!L:L,ROW()),0))</f>
        <v>-100</v>
      </c>
      <c r="H2595" s="8">
        <f>IF(INDEX([1]Calculation!M:M,ROW())=0,-100,ROUND(INDEX([1]Calculation!M:M,ROW()),0))</f>
        <v>-100</v>
      </c>
      <c r="I2595" s="8">
        <f>IF(INDEX([1]Calculation!N:N,ROW())=0,-100,ROUND(INDEX([1]Calculation!N:N,ROW()),0))</f>
        <v>-100</v>
      </c>
      <c r="J2595" s="8">
        <f>IF(INDEX([1]Calculation!O:O,ROW())=0,-100,ROUND(INDEX([1]Calculation!O:O,ROW()),0))</f>
        <v>-100</v>
      </c>
      <c r="K2595" s="8">
        <f>IF(INDEX([1]Calculation!P:P,ROW())=0,-100,ROUND(INDEX([1]Calculation!P:P,ROW()),0))</f>
        <v>-100</v>
      </c>
      <c r="L2595" s="8">
        <f>IF(INDEX([1]Calculation!Q:Q,ROW())=0,-100,ROUND(INDEX([1]Calculation!Q:Q,ROW()),0))</f>
        <v>-100</v>
      </c>
      <c r="M2595" s="8">
        <f>IF(INDEX([1]Calculation!R:R,ROW())=0,-100,ROUND(INDEX([1]Calculation!R:R,ROW()),0))</f>
        <v>-100</v>
      </c>
      <c r="N2595" s="8">
        <f>IF(INDEX([1]Calculation!S:S,ROW())=0,-100,ROUND(INDEX([1]Calculation!S:S,ROW()),0))</f>
        <v>-100</v>
      </c>
      <c r="O2595" s="8">
        <f>IF(INDEX([1]Calculation!T:T,ROW())=0,-100,ROUND(INDEX([1]Calculation!T:T,ROW()),0))</f>
        <v>-100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IF(INDEX([1]Calculation!L:L,ROW())=0,-100,ROUND(INDEX([1]Calculation!L:L,ROW()),0))</f>
        <v>-100</v>
      </c>
      <c r="H2596" s="8">
        <f>IF(INDEX([1]Calculation!M:M,ROW())=0,-100,ROUND(INDEX([1]Calculation!M:M,ROW()),0))</f>
        <v>-100</v>
      </c>
      <c r="I2596" s="8">
        <f>IF(INDEX([1]Calculation!N:N,ROW())=0,-100,ROUND(INDEX([1]Calculation!N:N,ROW()),0))</f>
        <v>-100</v>
      </c>
      <c r="J2596" s="8">
        <f>IF(INDEX([1]Calculation!O:O,ROW())=0,-100,ROUND(INDEX([1]Calculation!O:O,ROW()),0))</f>
        <v>-100</v>
      </c>
      <c r="K2596" s="8">
        <f>IF(INDEX([1]Calculation!P:P,ROW())=0,-100,ROUND(INDEX([1]Calculation!P:P,ROW()),0))</f>
        <v>-100</v>
      </c>
      <c r="L2596" s="8">
        <f>IF(INDEX([1]Calculation!Q:Q,ROW())=0,-100,ROUND(INDEX([1]Calculation!Q:Q,ROW()),0))</f>
        <v>-100</v>
      </c>
      <c r="M2596" s="8">
        <f>IF(INDEX([1]Calculation!R:R,ROW())=0,-100,ROUND(INDEX([1]Calculation!R:R,ROW()),0))</f>
        <v>-100</v>
      </c>
      <c r="N2596" s="8">
        <f>IF(INDEX([1]Calculation!S:S,ROW())=0,-100,ROUND(INDEX([1]Calculation!S:S,ROW()),0))</f>
        <v>-100</v>
      </c>
      <c r="O2596" s="8">
        <f>IF(INDEX([1]Calculation!T:T,ROW())=0,-100,ROUND(INDEX([1]Calculation!T:T,ROW()),0))</f>
        <v>-100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IF(INDEX([1]Calculation!L:L,ROW())=0,-100,ROUND(INDEX([1]Calculation!L:L,ROW()),0))</f>
        <v>-100</v>
      </c>
      <c r="H2597" s="8">
        <f>IF(INDEX([1]Calculation!M:M,ROW())=0,-100,ROUND(INDEX([1]Calculation!M:M,ROW()),0))</f>
        <v>-100</v>
      </c>
      <c r="I2597" s="8">
        <f>IF(INDEX([1]Calculation!N:N,ROW())=0,-100,ROUND(INDEX([1]Calculation!N:N,ROW()),0))</f>
        <v>-100</v>
      </c>
      <c r="J2597" s="8">
        <f>IF(INDEX([1]Calculation!O:O,ROW())=0,-100,ROUND(INDEX([1]Calculation!O:O,ROW()),0))</f>
        <v>-100</v>
      </c>
      <c r="K2597" s="8">
        <f>IF(INDEX([1]Calculation!P:P,ROW())=0,-100,ROUND(INDEX([1]Calculation!P:P,ROW()),0))</f>
        <v>-100</v>
      </c>
      <c r="L2597" s="8">
        <f>IF(INDEX([1]Calculation!Q:Q,ROW())=0,-100,ROUND(INDEX([1]Calculation!Q:Q,ROW()),0))</f>
        <v>-100</v>
      </c>
      <c r="M2597" s="8">
        <f>IF(INDEX([1]Calculation!R:R,ROW())=0,-100,ROUND(INDEX([1]Calculation!R:R,ROW()),0))</f>
        <v>-100</v>
      </c>
      <c r="N2597" s="8">
        <f>IF(INDEX([1]Calculation!S:S,ROW())=0,-100,ROUND(INDEX([1]Calculation!S:S,ROW()),0))</f>
        <v>-100</v>
      </c>
      <c r="O2597" s="8">
        <f>IF(INDEX([1]Calculation!T:T,ROW())=0,-100,ROUND(INDEX([1]Calculation!T:T,ROW()),0))</f>
        <v>-100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IF(INDEX([1]Calculation!L:L,ROW())=0,-100,ROUND(INDEX([1]Calculation!L:L,ROW()),0))</f>
        <v>-100</v>
      </c>
      <c r="H2598" s="8">
        <f>IF(INDEX([1]Calculation!M:M,ROW())=0,-100,ROUND(INDEX([1]Calculation!M:M,ROW()),0))</f>
        <v>-100</v>
      </c>
      <c r="I2598" s="8">
        <f>IF(INDEX([1]Calculation!N:N,ROW())=0,-100,ROUND(INDEX([1]Calculation!N:N,ROW()),0))</f>
        <v>-100</v>
      </c>
      <c r="J2598" s="8">
        <f>IF(INDEX([1]Calculation!O:O,ROW())=0,-100,ROUND(INDEX([1]Calculation!O:O,ROW()),0))</f>
        <v>-100</v>
      </c>
      <c r="K2598" s="8">
        <f>IF(INDEX([1]Calculation!P:P,ROW())=0,-100,ROUND(INDEX([1]Calculation!P:P,ROW()),0))</f>
        <v>-100</v>
      </c>
      <c r="L2598" s="8">
        <f>IF(INDEX([1]Calculation!Q:Q,ROW())=0,-100,ROUND(INDEX([1]Calculation!Q:Q,ROW()),0))</f>
        <v>-100</v>
      </c>
      <c r="M2598" s="8">
        <f>IF(INDEX([1]Calculation!R:R,ROW())=0,-100,ROUND(INDEX([1]Calculation!R:R,ROW()),0))</f>
        <v>-100</v>
      </c>
      <c r="N2598" s="8">
        <f>IF(INDEX([1]Calculation!S:S,ROW())=0,-100,ROUND(INDEX([1]Calculation!S:S,ROW()),0))</f>
        <v>-100</v>
      </c>
      <c r="O2598" s="8">
        <f>IF(INDEX([1]Calculation!T:T,ROW())=0,-100,ROUND(INDEX([1]Calculation!T:T,ROW()),0))</f>
        <v>-100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IF(INDEX([1]Calculation!L:L,ROW())=0,-100,ROUND(INDEX([1]Calculation!L:L,ROW()),0))</f>
        <v>-100</v>
      </c>
      <c r="H2599" s="8">
        <f>IF(INDEX([1]Calculation!M:M,ROW())=0,-100,ROUND(INDEX([1]Calculation!M:M,ROW()),0))</f>
        <v>-100</v>
      </c>
      <c r="I2599" s="8">
        <f>IF(INDEX([1]Calculation!N:N,ROW())=0,-100,ROUND(INDEX([1]Calculation!N:N,ROW()),0))</f>
        <v>-100</v>
      </c>
      <c r="J2599" s="8">
        <f>IF(INDEX([1]Calculation!O:O,ROW())=0,-100,ROUND(INDEX([1]Calculation!O:O,ROW()),0))</f>
        <v>-100</v>
      </c>
      <c r="K2599" s="8">
        <f>IF(INDEX([1]Calculation!P:P,ROW())=0,-100,ROUND(INDEX([1]Calculation!P:P,ROW()),0))</f>
        <v>-100</v>
      </c>
      <c r="L2599" s="8">
        <f>IF(INDEX([1]Calculation!Q:Q,ROW())=0,-100,ROUND(INDEX([1]Calculation!Q:Q,ROW()),0))</f>
        <v>-100</v>
      </c>
      <c r="M2599" s="8">
        <f>IF(INDEX([1]Calculation!R:R,ROW())=0,-100,ROUND(INDEX([1]Calculation!R:R,ROW()),0))</f>
        <v>-100</v>
      </c>
      <c r="N2599" s="8">
        <f>IF(INDEX([1]Calculation!S:S,ROW())=0,-100,ROUND(INDEX([1]Calculation!S:S,ROW()),0))</f>
        <v>-100</v>
      </c>
      <c r="O2599" s="8">
        <f>IF(INDEX([1]Calculation!T:T,ROW())=0,-100,ROUND(INDEX([1]Calculation!T:T,ROW()),0))</f>
        <v>-100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IF(INDEX([1]Calculation!L:L,ROW())=0,-100,ROUND(INDEX([1]Calculation!L:L,ROW()),0))</f>
        <v>-100</v>
      </c>
      <c r="H2600" s="8">
        <f>IF(INDEX([1]Calculation!M:M,ROW())=0,-100,ROUND(INDEX([1]Calculation!M:M,ROW()),0))</f>
        <v>-100</v>
      </c>
      <c r="I2600" s="8">
        <f>IF(INDEX([1]Calculation!N:N,ROW())=0,-100,ROUND(INDEX([1]Calculation!N:N,ROW()),0))</f>
        <v>-100</v>
      </c>
      <c r="J2600" s="8">
        <f>IF(INDEX([1]Calculation!O:O,ROW())=0,-100,ROUND(INDEX([1]Calculation!O:O,ROW()),0))</f>
        <v>-100</v>
      </c>
      <c r="K2600" s="8">
        <f>IF(INDEX([1]Calculation!P:P,ROW())=0,-100,ROUND(INDEX([1]Calculation!P:P,ROW()),0))</f>
        <v>-100</v>
      </c>
      <c r="L2600" s="8">
        <f>IF(INDEX([1]Calculation!Q:Q,ROW())=0,-100,ROUND(INDEX([1]Calculation!Q:Q,ROW()),0))</f>
        <v>-100</v>
      </c>
      <c r="M2600" s="8">
        <f>IF(INDEX([1]Calculation!R:R,ROW())=0,-100,ROUND(INDEX([1]Calculation!R:R,ROW()),0))</f>
        <v>-100</v>
      </c>
      <c r="N2600" s="8">
        <f>IF(INDEX([1]Calculation!S:S,ROW())=0,-100,ROUND(INDEX([1]Calculation!S:S,ROW()),0))</f>
        <v>-100</v>
      </c>
      <c r="O2600" s="8">
        <f>IF(INDEX([1]Calculation!T:T,ROW())=0,-100,ROUND(INDEX([1]Calculation!T:T,ROW()),0))</f>
        <v>-100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IF(INDEX([1]Calculation!L:L,ROW())=0,-100,ROUND(INDEX([1]Calculation!L:L,ROW()),0))</f>
        <v>-100</v>
      </c>
      <c r="H2601" s="8">
        <f>IF(INDEX([1]Calculation!M:M,ROW())=0,-100,ROUND(INDEX([1]Calculation!M:M,ROW()),0))</f>
        <v>-100</v>
      </c>
      <c r="I2601" s="8">
        <f>IF(INDEX([1]Calculation!N:N,ROW())=0,-100,ROUND(INDEX([1]Calculation!N:N,ROW()),0))</f>
        <v>-100</v>
      </c>
      <c r="J2601" s="8">
        <f>IF(INDEX([1]Calculation!O:O,ROW())=0,-100,ROUND(INDEX([1]Calculation!O:O,ROW()),0))</f>
        <v>-100</v>
      </c>
      <c r="K2601" s="8">
        <f>IF(INDEX([1]Calculation!P:P,ROW())=0,-100,ROUND(INDEX([1]Calculation!P:P,ROW()),0))</f>
        <v>-100</v>
      </c>
      <c r="L2601" s="8">
        <f>IF(INDEX([1]Calculation!Q:Q,ROW())=0,-100,ROUND(INDEX([1]Calculation!Q:Q,ROW()),0))</f>
        <v>-100</v>
      </c>
      <c r="M2601" s="8">
        <f>IF(INDEX([1]Calculation!R:R,ROW())=0,-100,ROUND(INDEX([1]Calculation!R:R,ROW()),0))</f>
        <v>-100</v>
      </c>
      <c r="N2601" s="8">
        <f>IF(INDEX([1]Calculation!S:S,ROW())=0,-100,ROUND(INDEX([1]Calculation!S:S,ROW()),0))</f>
        <v>-100</v>
      </c>
      <c r="O2601" s="8">
        <f>IF(INDEX([1]Calculation!T:T,ROW())=0,-100,ROUND(INDEX([1]Calculation!T:T,ROW()),0))</f>
        <v>-100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IF(INDEX([1]Calculation!L:L,ROW())=0,-100,ROUND(INDEX([1]Calculation!L:L,ROW()),0))</f>
        <v>-100</v>
      </c>
      <c r="H2602" s="8">
        <f>IF(INDEX([1]Calculation!M:M,ROW())=0,-100,ROUND(INDEX([1]Calculation!M:M,ROW()),0))</f>
        <v>-100</v>
      </c>
      <c r="I2602" s="8">
        <f>IF(INDEX([1]Calculation!N:N,ROW())=0,-100,ROUND(INDEX([1]Calculation!N:N,ROW()),0))</f>
        <v>-100</v>
      </c>
      <c r="J2602" s="8">
        <f>IF(INDEX([1]Calculation!O:O,ROW())=0,-100,ROUND(INDEX([1]Calculation!O:O,ROW()),0))</f>
        <v>-100</v>
      </c>
      <c r="K2602" s="8">
        <f>IF(INDEX([1]Calculation!P:P,ROW())=0,-100,ROUND(INDEX([1]Calculation!P:P,ROW()),0))</f>
        <v>-100</v>
      </c>
      <c r="L2602" s="8">
        <f>IF(INDEX([1]Calculation!Q:Q,ROW())=0,-100,ROUND(INDEX([1]Calculation!Q:Q,ROW()),0))</f>
        <v>-100</v>
      </c>
      <c r="M2602" s="8">
        <f>IF(INDEX([1]Calculation!R:R,ROW())=0,-100,ROUND(INDEX([1]Calculation!R:R,ROW()),0))</f>
        <v>-100</v>
      </c>
      <c r="N2602" s="8">
        <f>IF(INDEX([1]Calculation!S:S,ROW())=0,-100,ROUND(INDEX([1]Calculation!S:S,ROW()),0))</f>
        <v>-100</v>
      </c>
      <c r="O2602" s="8">
        <f>IF(INDEX([1]Calculation!T:T,ROW())=0,-100,ROUND(INDEX([1]Calculation!T:T,ROW()),0))</f>
        <v>-100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IF(INDEX([1]Calculation!L:L,ROW())=0,-100,ROUND(INDEX([1]Calculation!L:L,ROW()),0))</f>
        <v>-100</v>
      </c>
      <c r="H2603" s="8">
        <f>IF(INDEX([1]Calculation!M:M,ROW())=0,-100,ROUND(INDEX([1]Calculation!M:M,ROW()),0))</f>
        <v>-100</v>
      </c>
      <c r="I2603" s="8">
        <f>IF(INDEX([1]Calculation!N:N,ROW())=0,-100,ROUND(INDEX([1]Calculation!N:N,ROW()),0))</f>
        <v>-100</v>
      </c>
      <c r="J2603" s="8">
        <f>IF(INDEX([1]Calculation!O:O,ROW())=0,-100,ROUND(INDEX([1]Calculation!O:O,ROW()),0))</f>
        <v>-100</v>
      </c>
      <c r="K2603" s="8">
        <f>IF(INDEX([1]Calculation!P:P,ROW())=0,-100,ROUND(INDEX([1]Calculation!P:P,ROW()),0))</f>
        <v>-100</v>
      </c>
      <c r="L2603" s="8">
        <f>IF(INDEX([1]Calculation!Q:Q,ROW())=0,-100,ROUND(INDEX([1]Calculation!Q:Q,ROW()),0))</f>
        <v>-100</v>
      </c>
      <c r="M2603" s="8">
        <f>IF(INDEX([1]Calculation!R:R,ROW())=0,-100,ROUND(INDEX([1]Calculation!R:R,ROW()),0))</f>
        <v>-100</v>
      </c>
      <c r="N2603" s="8">
        <f>IF(INDEX([1]Calculation!S:S,ROW())=0,-100,ROUND(INDEX([1]Calculation!S:S,ROW()),0))</f>
        <v>-100</v>
      </c>
      <c r="O2603" s="8">
        <f>IF(INDEX([1]Calculation!T:T,ROW())=0,-100,ROUND(INDEX([1]Calculation!T:T,ROW()),0))</f>
        <v>-100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IF(INDEX([1]Calculation!L:L,ROW())=0,-100,ROUND(INDEX([1]Calculation!L:L,ROW()),0))</f>
        <v>-100</v>
      </c>
      <c r="H2604" s="8">
        <f>IF(INDEX([1]Calculation!M:M,ROW())=0,-100,ROUND(INDEX([1]Calculation!M:M,ROW()),0))</f>
        <v>-100</v>
      </c>
      <c r="I2604" s="8">
        <f>IF(INDEX([1]Calculation!N:N,ROW())=0,-100,ROUND(INDEX([1]Calculation!N:N,ROW()),0))</f>
        <v>-100</v>
      </c>
      <c r="J2604" s="8">
        <f>IF(INDEX([1]Calculation!O:O,ROW())=0,-100,ROUND(INDEX([1]Calculation!O:O,ROW()),0))</f>
        <v>-100</v>
      </c>
      <c r="K2604" s="8">
        <f>IF(INDEX([1]Calculation!P:P,ROW())=0,-100,ROUND(INDEX([1]Calculation!P:P,ROW()),0))</f>
        <v>-100</v>
      </c>
      <c r="L2604" s="8">
        <f>IF(INDEX([1]Calculation!Q:Q,ROW())=0,-100,ROUND(INDEX([1]Calculation!Q:Q,ROW()),0))</f>
        <v>-100</v>
      </c>
      <c r="M2604" s="8">
        <f>IF(INDEX([1]Calculation!R:R,ROW())=0,-100,ROUND(INDEX([1]Calculation!R:R,ROW()),0))</f>
        <v>-100</v>
      </c>
      <c r="N2604" s="8">
        <f>IF(INDEX([1]Calculation!S:S,ROW())=0,-100,ROUND(INDEX([1]Calculation!S:S,ROW()),0))</f>
        <v>-100</v>
      </c>
      <c r="O2604" s="8">
        <f>IF(INDEX([1]Calculation!T:T,ROW())=0,-100,ROUND(INDEX([1]Calculation!T:T,ROW()),0))</f>
        <v>-100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IF(INDEX([1]Calculation!L:L,ROW())=0,-100,ROUND(INDEX([1]Calculation!L:L,ROW()),0))</f>
        <v>-100</v>
      </c>
      <c r="H2605" s="8">
        <f>IF(INDEX([1]Calculation!M:M,ROW())=0,-100,ROUND(INDEX([1]Calculation!M:M,ROW()),0))</f>
        <v>-100</v>
      </c>
      <c r="I2605" s="8">
        <f>IF(INDEX([1]Calculation!N:N,ROW())=0,-100,ROUND(INDEX([1]Calculation!N:N,ROW()),0))</f>
        <v>-100</v>
      </c>
      <c r="J2605" s="8">
        <f>IF(INDEX([1]Calculation!O:O,ROW())=0,-100,ROUND(INDEX([1]Calculation!O:O,ROW()),0))</f>
        <v>-100</v>
      </c>
      <c r="K2605" s="8">
        <f>IF(INDEX([1]Calculation!P:P,ROW())=0,-100,ROUND(INDEX([1]Calculation!P:P,ROW()),0))</f>
        <v>-100</v>
      </c>
      <c r="L2605" s="8">
        <f>IF(INDEX([1]Calculation!Q:Q,ROW())=0,-100,ROUND(INDEX([1]Calculation!Q:Q,ROW()),0))</f>
        <v>-100</v>
      </c>
      <c r="M2605" s="8">
        <f>IF(INDEX([1]Calculation!R:R,ROW())=0,-100,ROUND(INDEX([1]Calculation!R:R,ROW()),0))</f>
        <v>-100</v>
      </c>
      <c r="N2605" s="8">
        <f>IF(INDEX([1]Calculation!S:S,ROW())=0,-100,ROUND(INDEX([1]Calculation!S:S,ROW()),0))</f>
        <v>-100</v>
      </c>
      <c r="O2605" s="8">
        <f>IF(INDEX([1]Calculation!T:T,ROW())=0,-100,ROUND(INDEX([1]Calculation!T:T,ROW()),0))</f>
        <v>-100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IF(INDEX([1]Calculation!L:L,ROW())=0,-100,ROUND(INDEX([1]Calculation!L:L,ROW()),0))</f>
        <v>-100</v>
      </c>
      <c r="H2606" s="8">
        <f>IF(INDEX([1]Calculation!M:M,ROW())=0,-100,ROUND(INDEX([1]Calculation!M:M,ROW()),0))</f>
        <v>-100</v>
      </c>
      <c r="I2606" s="8">
        <f>IF(INDEX([1]Calculation!N:N,ROW())=0,-100,ROUND(INDEX([1]Calculation!N:N,ROW()),0))</f>
        <v>-100</v>
      </c>
      <c r="J2606" s="8">
        <f>IF(INDEX([1]Calculation!O:O,ROW())=0,-100,ROUND(INDEX([1]Calculation!O:O,ROW()),0))</f>
        <v>-100</v>
      </c>
      <c r="K2606" s="8">
        <f>IF(INDEX([1]Calculation!P:P,ROW())=0,-100,ROUND(INDEX([1]Calculation!P:P,ROW()),0))</f>
        <v>-100</v>
      </c>
      <c r="L2606" s="8">
        <f>IF(INDEX([1]Calculation!Q:Q,ROW())=0,-100,ROUND(INDEX([1]Calculation!Q:Q,ROW()),0))</f>
        <v>-100</v>
      </c>
      <c r="M2606" s="8">
        <f>IF(INDEX([1]Calculation!R:R,ROW())=0,-100,ROUND(INDEX([1]Calculation!R:R,ROW()),0))</f>
        <v>-100</v>
      </c>
      <c r="N2606" s="8">
        <f>IF(INDEX([1]Calculation!S:S,ROW())=0,-100,ROUND(INDEX([1]Calculation!S:S,ROW()),0))</f>
        <v>-100</v>
      </c>
      <c r="O2606" s="8">
        <f>IF(INDEX([1]Calculation!T:T,ROW())=0,-100,ROUND(INDEX([1]Calculation!T:T,ROW()),0))</f>
        <v>-100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IF(INDEX([1]Calculation!L:L,ROW())=0,-100,ROUND(INDEX([1]Calculation!L:L,ROW()),0))</f>
        <v>-100</v>
      </c>
      <c r="H2607" s="8">
        <f>IF(INDEX([1]Calculation!M:M,ROW())=0,-100,ROUND(INDEX([1]Calculation!M:M,ROW()),0))</f>
        <v>-100</v>
      </c>
      <c r="I2607" s="8">
        <f>IF(INDEX([1]Calculation!N:N,ROW())=0,-100,ROUND(INDEX([1]Calculation!N:N,ROW()),0))</f>
        <v>-100</v>
      </c>
      <c r="J2607" s="8">
        <f>IF(INDEX([1]Calculation!O:O,ROW())=0,-100,ROUND(INDEX([1]Calculation!O:O,ROW()),0))</f>
        <v>-100</v>
      </c>
      <c r="K2607" s="8">
        <f>IF(INDEX([1]Calculation!P:P,ROW())=0,-100,ROUND(INDEX([1]Calculation!P:P,ROW()),0))</f>
        <v>-100</v>
      </c>
      <c r="L2607" s="8">
        <f>IF(INDEX([1]Calculation!Q:Q,ROW())=0,-100,ROUND(INDEX([1]Calculation!Q:Q,ROW()),0))</f>
        <v>-100</v>
      </c>
      <c r="M2607" s="8">
        <f>IF(INDEX([1]Calculation!R:R,ROW())=0,-100,ROUND(INDEX([1]Calculation!R:R,ROW()),0))</f>
        <v>-100</v>
      </c>
      <c r="N2607" s="8">
        <f>IF(INDEX([1]Calculation!S:S,ROW())=0,-100,ROUND(INDEX([1]Calculation!S:S,ROW()),0))</f>
        <v>-100</v>
      </c>
      <c r="O2607" s="8">
        <f>IF(INDEX([1]Calculation!T:T,ROW())=0,-100,ROUND(INDEX([1]Calculation!T:T,ROW()),0))</f>
        <v>-100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IF(INDEX([1]Calculation!L:L,ROW())=0,-100,ROUND(INDEX([1]Calculation!L:L,ROW()),0))</f>
        <v>-100</v>
      </c>
      <c r="H2608" s="8">
        <f>IF(INDEX([1]Calculation!M:M,ROW())=0,-100,ROUND(INDEX([1]Calculation!M:M,ROW()),0))</f>
        <v>-100</v>
      </c>
      <c r="I2608" s="8">
        <f>IF(INDEX([1]Calculation!N:N,ROW())=0,-100,ROUND(INDEX([1]Calculation!N:N,ROW()),0))</f>
        <v>-100</v>
      </c>
      <c r="J2608" s="8">
        <f>IF(INDEX([1]Calculation!O:O,ROW())=0,-100,ROUND(INDEX([1]Calculation!O:O,ROW()),0))</f>
        <v>-100</v>
      </c>
      <c r="K2608" s="8">
        <f>IF(INDEX([1]Calculation!P:P,ROW())=0,-100,ROUND(INDEX([1]Calculation!P:P,ROW()),0))</f>
        <v>-100</v>
      </c>
      <c r="L2608" s="8">
        <f>IF(INDEX([1]Calculation!Q:Q,ROW())=0,-100,ROUND(INDEX([1]Calculation!Q:Q,ROW()),0))</f>
        <v>-100</v>
      </c>
      <c r="M2608" s="8">
        <f>IF(INDEX([1]Calculation!R:R,ROW())=0,-100,ROUND(INDEX([1]Calculation!R:R,ROW()),0))</f>
        <v>-100</v>
      </c>
      <c r="N2608" s="8">
        <f>IF(INDEX([1]Calculation!S:S,ROW())=0,-100,ROUND(INDEX([1]Calculation!S:S,ROW()),0))</f>
        <v>-100</v>
      </c>
      <c r="O2608" s="8">
        <f>IF(INDEX([1]Calculation!T:T,ROW())=0,-100,ROUND(INDEX([1]Calculation!T:T,ROW()),0))</f>
        <v>-100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IF(INDEX([1]Calculation!L:L,ROW())=0,-100,ROUND(INDEX([1]Calculation!L:L,ROW()),0))</f>
        <v>-100</v>
      </c>
      <c r="H2609" s="8">
        <f>IF(INDEX([1]Calculation!M:M,ROW())=0,-100,ROUND(INDEX([1]Calculation!M:M,ROW()),0))</f>
        <v>-100</v>
      </c>
      <c r="I2609" s="8">
        <f>IF(INDEX([1]Calculation!N:N,ROW())=0,-100,ROUND(INDEX([1]Calculation!N:N,ROW()),0))</f>
        <v>-100</v>
      </c>
      <c r="J2609" s="8">
        <f>IF(INDEX([1]Calculation!O:O,ROW())=0,-100,ROUND(INDEX([1]Calculation!O:O,ROW()),0))</f>
        <v>-100</v>
      </c>
      <c r="K2609" s="8">
        <f>IF(INDEX([1]Calculation!P:P,ROW())=0,-100,ROUND(INDEX([1]Calculation!P:P,ROW()),0))</f>
        <v>-100</v>
      </c>
      <c r="L2609" s="8">
        <f>IF(INDEX([1]Calculation!Q:Q,ROW())=0,-100,ROUND(INDEX([1]Calculation!Q:Q,ROW()),0))</f>
        <v>-100</v>
      </c>
      <c r="M2609" s="8">
        <f>IF(INDEX([1]Calculation!R:R,ROW())=0,-100,ROUND(INDEX([1]Calculation!R:R,ROW()),0))</f>
        <v>-100</v>
      </c>
      <c r="N2609" s="8">
        <f>IF(INDEX([1]Calculation!S:S,ROW())=0,-100,ROUND(INDEX([1]Calculation!S:S,ROW()),0))</f>
        <v>-100</v>
      </c>
      <c r="O2609" s="8">
        <f>IF(INDEX([1]Calculation!T:T,ROW())=0,-100,ROUND(INDEX([1]Calculation!T:T,ROW()),0))</f>
        <v>-100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IF(INDEX([1]Calculation!L:L,ROW())=0,-100,ROUND(INDEX([1]Calculation!L:L,ROW()),0))</f>
        <v>-100</v>
      </c>
      <c r="H2610" s="8">
        <f>IF(INDEX([1]Calculation!M:M,ROW())=0,-100,ROUND(INDEX([1]Calculation!M:M,ROW()),0))</f>
        <v>-100</v>
      </c>
      <c r="I2610" s="8">
        <f>IF(INDEX([1]Calculation!N:N,ROW())=0,-100,ROUND(INDEX([1]Calculation!N:N,ROW()),0))</f>
        <v>-100</v>
      </c>
      <c r="J2610" s="8">
        <f>IF(INDEX([1]Calculation!O:O,ROW())=0,-100,ROUND(INDEX([1]Calculation!O:O,ROW()),0))</f>
        <v>-100</v>
      </c>
      <c r="K2610" s="8">
        <f>IF(INDEX([1]Calculation!P:P,ROW())=0,-100,ROUND(INDEX([1]Calculation!P:P,ROW()),0))</f>
        <v>-100</v>
      </c>
      <c r="L2610" s="8">
        <f>IF(INDEX([1]Calculation!Q:Q,ROW())=0,-100,ROUND(INDEX([1]Calculation!Q:Q,ROW()),0))</f>
        <v>-100</v>
      </c>
      <c r="M2610" s="8">
        <f>IF(INDEX([1]Calculation!R:R,ROW())=0,-100,ROUND(INDEX([1]Calculation!R:R,ROW()),0))</f>
        <v>-100</v>
      </c>
      <c r="N2610" s="8">
        <f>IF(INDEX([1]Calculation!S:S,ROW())=0,-100,ROUND(INDEX([1]Calculation!S:S,ROW()),0))</f>
        <v>-100</v>
      </c>
      <c r="O2610" s="8">
        <f>IF(INDEX([1]Calculation!T:T,ROW())=0,-100,ROUND(INDEX([1]Calculation!T:T,ROW()),0))</f>
        <v>-100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IF(INDEX([1]Calculation!L:L,ROW())=0,-100,ROUND(INDEX([1]Calculation!L:L,ROW()),0))</f>
        <v>-100</v>
      </c>
      <c r="H2611" s="8">
        <f>IF(INDEX([1]Calculation!M:M,ROW())=0,-100,ROUND(INDEX([1]Calculation!M:M,ROW()),0))</f>
        <v>-100</v>
      </c>
      <c r="I2611" s="8">
        <f>IF(INDEX([1]Calculation!N:N,ROW())=0,-100,ROUND(INDEX([1]Calculation!N:N,ROW()),0))</f>
        <v>-100</v>
      </c>
      <c r="J2611" s="8">
        <f>IF(INDEX([1]Calculation!O:O,ROW())=0,-100,ROUND(INDEX([1]Calculation!O:O,ROW()),0))</f>
        <v>-100</v>
      </c>
      <c r="K2611" s="8">
        <f>IF(INDEX([1]Calculation!P:P,ROW())=0,-100,ROUND(INDEX([1]Calculation!P:P,ROW()),0))</f>
        <v>-100</v>
      </c>
      <c r="L2611" s="8">
        <f>IF(INDEX([1]Calculation!Q:Q,ROW())=0,-100,ROUND(INDEX([1]Calculation!Q:Q,ROW()),0))</f>
        <v>-100</v>
      </c>
      <c r="M2611" s="8">
        <f>IF(INDEX([1]Calculation!R:R,ROW())=0,-100,ROUND(INDEX([1]Calculation!R:R,ROW()),0))</f>
        <v>-100</v>
      </c>
      <c r="N2611" s="8">
        <f>IF(INDEX([1]Calculation!S:S,ROW())=0,-100,ROUND(INDEX([1]Calculation!S:S,ROW()),0))</f>
        <v>-100</v>
      </c>
      <c r="O2611" s="8">
        <f>IF(INDEX([1]Calculation!T:T,ROW())=0,-100,ROUND(INDEX([1]Calculation!T:T,ROW()),0))</f>
        <v>-100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IF(INDEX([1]Calculation!L:L,ROW())=0,-100,ROUND(INDEX([1]Calculation!L:L,ROW()),0))</f>
        <v>-100</v>
      </c>
      <c r="H2612" s="8">
        <f>IF(INDEX([1]Calculation!M:M,ROW())=0,-100,ROUND(INDEX([1]Calculation!M:M,ROW()),0))</f>
        <v>-100</v>
      </c>
      <c r="I2612" s="8">
        <f>IF(INDEX([1]Calculation!N:N,ROW())=0,-100,ROUND(INDEX([1]Calculation!N:N,ROW()),0))</f>
        <v>-100</v>
      </c>
      <c r="J2612" s="8">
        <f>IF(INDEX([1]Calculation!O:O,ROW())=0,-100,ROUND(INDEX([1]Calculation!O:O,ROW()),0))</f>
        <v>-100</v>
      </c>
      <c r="K2612" s="8">
        <f>IF(INDEX([1]Calculation!P:P,ROW())=0,-100,ROUND(INDEX([1]Calculation!P:P,ROW()),0))</f>
        <v>-100</v>
      </c>
      <c r="L2612" s="8">
        <f>IF(INDEX([1]Calculation!Q:Q,ROW())=0,-100,ROUND(INDEX([1]Calculation!Q:Q,ROW()),0))</f>
        <v>-100</v>
      </c>
      <c r="M2612" s="8">
        <f>IF(INDEX([1]Calculation!R:R,ROW())=0,-100,ROUND(INDEX([1]Calculation!R:R,ROW()),0))</f>
        <v>-100</v>
      </c>
      <c r="N2612" s="8">
        <f>IF(INDEX([1]Calculation!S:S,ROW())=0,-100,ROUND(INDEX([1]Calculation!S:S,ROW()),0))</f>
        <v>-100</v>
      </c>
      <c r="O2612" s="8">
        <f>IF(INDEX([1]Calculation!T:T,ROW())=0,-100,ROUND(INDEX([1]Calculation!T:T,ROW()),0))</f>
        <v>-100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IF(INDEX([1]Calculation!L:L,ROW())=0,-100,ROUND(INDEX([1]Calculation!L:L,ROW()),0))</f>
        <v>-100</v>
      </c>
      <c r="H2613" s="8">
        <f>IF(INDEX([1]Calculation!M:M,ROW())=0,-100,ROUND(INDEX([1]Calculation!M:M,ROW()),0))</f>
        <v>-100</v>
      </c>
      <c r="I2613" s="8">
        <f>IF(INDEX([1]Calculation!N:N,ROW())=0,-100,ROUND(INDEX([1]Calculation!N:N,ROW()),0))</f>
        <v>-100</v>
      </c>
      <c r="J2613" s="8">
        <f>IF(INDEX([1]Calculation!O:O,ROW())=0,-100,ROUND(INDEX([1]Calculation!O:O,ROW()),0))</f>
        <v>-100</v>
      </c>
      <c r="K2613" s="8">
        <f>IF(INDEX([1]Calculation!P:P,ROW())=0,-100,ROUND(INDEX([1]Calculation!P:P,ROW()),0))</f>
        <v>-100</v>
      </c>
      <c r="L2613" s="8">
        <f>IF(INDEX([1]Calculation!Q:Q,ROW())=0,-100,ROUND(INDEX([1]Calculation!Q:Q,ROW()),0))</f>
        <v>-100</v>
      </c>
      <c r="M2613" s="8">
        <f>IF(INDEX([1]Calculation!R:R,ROW())=0,-100,ROUND(INDEX([1]Calculation!R:R,ROW()),0))</f>
        <v>-100</v>
      </c>
      <c r="N2613" s="8">
        <f>IF(INDEX([1]Calculation!S:S,ROW())=0,-100,ROUND(INDEX([1]Calculation!S:S,ROW()),0))</f>
        <v>-100</v>
      </c>
      <c r="O2613" s="8">
        <f>IF(INDEX([1]Calculation!T:T,ROW())=0,-100,ROUND(INDEX([1]Calculation!T:T,ROW()),0))</f>
        <v>-100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IF(INDEX([1]Calculation!L:L,ROW())=0,-100,ROUND(INDEX([1]Calculation!L:L,ROW()),0))</f>
        <v>-100</v>
      </c>
      <c r="H2614" s="8">
        <f>IF(INDEX([1]Calculation!M:M,ROW())=0,-100,ROUND(INDEX([1]Calculation!M:M,ROW()),0))</f>
        <v>-100</v>
      </c>
      <c r="I2614" s="8">
        <f>IF(INDEX([1]Calculation!N:N,ROW())=0,-100,ROUND(INDEX([1]Calculation!N:N,ROW()),0))</f>
        <v>-100</v>
      </c>
      <c r="J2614" s="8">
        <f>IF(INDEX([1]Calculation!O:O,ROW())=0,-100,ROUND(INDEX([1]Calculation!O:O,ROW()),0))</f>
        <v>-100</v>
      </c>
      <c r="K2614" s="8">
        <f>IF(INDEX([1]Calculation!P:P,ROW())=0,-100,ROUND(INDEX([1]Calculation!P:P,ROW()),0))</f>
        <v>-100</v>
      </c>
      <c r="L2614" s="8">
        <f>IF(INDEX([1]Calculation!Q:Q,ROW())=0,-100,ROUND(INDEX([1]Calculation!Q:Q,ROW()),0))</f>
        <v>-100</v>
      </c>
      <c r="M2614" s="8">
        <f>IF(INDEX([1]Calculation!R:R,ROW())=0,-100,ROUND(INDEX([1]Calculation!R:R,ROW()),0))</f>
        <v>-100</v>
      </c>
      <c r="N2614" s="8">
        <f>IF(INDEX([1]Calculation!S:S,ROW())=0,-100,ROUND(INDEX([1]Calculation!S:S,ROW()),0))</f>
        <v>-100</v>
      </c>
      <c r="O2614" s="8">
        <f>IF(INDEX([1]Calculation!T:T,ROW())=0,-100,ROUND(INDEX([1]Calculation!T:T,ROW()),0))</f>
        <v>-100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IF(INDEX([1]Calculation!L:L,ROW())=0,-100,ROUND(INDEX([1]Calculation!L:L,ROW()),0))</f>
        <v>-100</v>
      </c>
      <c r="H2615" s="8">
        <f>IF(INDEX([1]Calculation!M:M,ROW())=0,-100,ROUND(INDEX([1]Calculation!M:M,ROW()),0))</f>
        <v>-100</v>
      </c>
      <c r="I2615" s="8">
        <f>IF(INDEX([1]Calculation!N:N,ROW())=0,-100,ROUND(INDEX([1]Calculation!N:N,ROW()),0))</f>
        <v>-100</v>
      </c>
      <c r="J2615" s="8">
        <f>IF(INDEX([1]Calculation!O:O,ROW())=0,-100,ROUND(INDEX([1]Calculation!O:O,ROW()),0))</f>
        <v>-100</v>
      </c>
      <c r="K2615" s="8">
        <f>IF(INDEX([1]Calculation!P:P,ROW())=0,-100,ROUND(INDEX([1]Calculation!P:P,ROW()),0))</f>
        <v>-100</v>
      </c>
      <c r="L2615" s="8">
        <f>IF(INDEX([1]Calculation!Q:Q,ROW())=0,-100,ROUND(INDEX([1]Calculation!Q:Q,ROW()),0))</f>
        <v>-100</v>
      </c>
      <c r="M2615" s="8">
        <f>IF(INDEX([1]Calculation!R:R,ROW())=0,-100,ROUND(INDEX([1]Calculation!R:R,ROW()),0))</f>
        <v>-100</v>
      </c>
      <c r="N2615" s="8">
        <f>IF(INDEX([1]Calculation!S:S,ROW())=0,-100,ROUND(INDEX([1]Calculation!S:S,ROW()),0))</f>
        <v>-100</v>
      </c>
      <c r="O2615" s="8">
        <f>IF(INDEX([1]Calculation!T:T,ROW())=0,-100,ROUND(INDEX([1]Calculation!T:T,ROW()),0))</f>
        <v>-100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IF(INDEX([1]Calculation!L:L,ROW())=0,-100,ROUND(INDEX([1]Calculation!L:L,ROW()),0))</f>
        <v>-100</v>
      </c>
      <c r="H2616" s="8">
        <f>IF(INDEX([1]Calculation!M:M,ROW())=0,-100,ROUND(INDEX([1]Calculation!M:M,ROW()),0))</f>
        <v>-100</v>
      </c>
      <c r="I2616" s="8">
        <f>IF(INDEX([1]Calculation!N:N,ROW())=0,-100,ROUND(INDEX([1]Calculation!N:N,ROW()),0))</f>
        <v>-100</v>
      </c>
      <c r="J2616" s="8">
        <f>IF(INDEX([1]Calculation!O:O,ROW())=0,-100,ROUND(INDEX([1]Calculation!O:O,ROW()),0))</f>
        <v>-100</v>
      </c>
      <c r="K2616" s="8">
        <f>IF(INDEX([1]Calculation!P:P,ROW())=0,-100,ROUND(INDEX([1]Calculation!P:P,ROW()),0))</f>
        <v>-100</v>
      </c>
      <c r="L2616" s="8">
        <f>IF(INDEX([1]Calculation!Q:Q,ROW())=0,-100,ROUND(INDEX([1]Calculation!Q:Q,ROW()),0))</f>
        <v>-100</v>
      </c>
      <c r="M2616" s="8">
        <f>IF(INDEX([1]Calculation!R:R,ROW())=0,-100,ROUND(INDEX([1]Calculation!R:R,ROW()),0))</f>
        <v>-100</v>
      </c>
      <c r="N2616" s="8">
        <f>IF(INDEX([1]Calculation!S:S,ROW())=0,-100,ROUND(INDEX([1]Calculation!S:S,ROW()),0))</f>
        <v>-100</v>
      </c>
      <c r="O2616" s="8">
        <f>IF(INDEX([1]Calculation!T:T,ROW())=0,-100,ROUND(INDEX([1]Calculation!T:T,ROW()),0))</f>
        <v>-100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IF(INDEX([1]Calculation!L:L,ROW())=0,-100,ROUND(INDEX([1]Calculation!L:L,ROW()),0))</f>
        <v>-100</v>
      </c>
      <c r="H2617" s="8">
        <f>IF(INDEX([1]Calculation!M:M,ROW())=0,-100,ROUND(INDEX([1]Calculation!M:M,ROW()),0))</f>
        <v>-100</v>
      </c>
      <c r="I2617" s="8">
        <f>IF(INDEX([1]Calculation!N:N,ROW())=0,-100,ROUND(INDEX([1]Calculation!N:N,ROW()),0))</f>
        <v>-100</v>
      </c>
      <c r="J2617" s="8">
        <f>IF(INDEX([1]Calculation!O:O,ROW())=0,-100,ROUND(INDEX([1]Calculation!O:O,ROW()),0))</f>
        <v>-100</v>
      </c>
      <c r="K2617" s="8">
        <f>IF(INDEX([1]Calculation!P:P,ROW())=0,-100,ROUND(INDEX([1]Calculation!P:P,ROW()),0))</f>
        <v>-100</v>
      </c>
      <c r="L2617" s="8">
        <f>IF(INDEX([1]Calculation!Q:Q,ROW())=0,-100,ROUND(INDEX([1]Calculation!Q:Q,ROW()),0))</f>
        <v>-100</v>
      </c>
      <c r="M2617" s="8">
        <f>IF(INDEX([1]Calculation!R:R,ROW())=0,-100,ROUND(INDEX([1]Calculation!R:R,ROW()),0))</f>
        <v>-100</v>
      </c>
      <c r="N2617" s="8">
        <f>IF(INDEX([1]Calculation!S:S,ROW())=0,-100,ROUND(INDEX([1]Calculation!S:S,ROW()),0))</f>
        <v>-100</v>
      </c>
      <c r="O2617" s="8">
        <f>IF(INDEX([1]Calculation!T:T,ROW())=0,-100,ROUND(INDEX([1]Calculation!T:T,ROW()),0))</f>
        <v>-100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IF(INDEX([1]Calculation!L:L,ROW())=0,-100,ROUND(INDEX([1]Calculation!L:L,ROW()),0))</f>
        <v>-100</v>
      </c>
      <c r="H2618" s="8">
        <f>IF(INDEX([1]Calculation!M:M,ROW())=0,-100,ROUND(INDEX([1]Calculation!M:M,ROW()),0))</f>
        <v>-100</v>
      </c>
      <c r="I2618" s="8">
        <f>IF(INDEX([1]Calculation!N:N,ROW())=0,-100,ROUND(INDEX([1]Calculation!N:N,ROW()),0))</f>
        <v>-100</v>
      </c>
      <c r="J2618" s="8">
        <f>IF(INDEX([1]Calculation!O:O,ROW())=0,-100,ROUND(INDEX([1]Calculation!O:O,ROW()),0))</f>
        <v>-100</v>
      </c>
      <c r="K2618" s="8">
        <f>IF(INDEX([1]Calculation!P:P,ROW())=0,-100,ROUND(INDEX([1]Calculation!P:P,ROW()),0))</f>
        <v>-100</v>
      </c>
      <c r="L2618" s="8">
        <f>IF(INDEX([1]Calculation!Q:Q,ROW())=0,-100,ROUND(INDEX([1]Calculation!Q:Q,ROW()),0))</f>
        <v>-100</v>
      </c>
      <c r="M2618" s="8">
        <f>IF(INDEX([1]Calculation!R:R,ROW())=0,-100,ROUND(INDEX([1]Calculation!R:R,ROW()),0))</f>
        <v>-100</v>
      </c>
      <c r="N2618" s="8">
        <f>IF(INDEX([1]Calculation!S:S,ROW())=0,-100,ROUND(INDEX([1]Calculation!S:S,ROW()),0))</f>
        <v>-100</v>
      </c>
      <c r="O2618" s="8">
        <f>IF(INDEX([1]Calculation!T:T,ROW())=0,-100,ROUND(INDEX([1]Calculation!T:T,ROW()),0))</f>
        <v>-100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IF(INDEX([1]Calculation!L:L,ROW())=0,-100,ROUND(INDEX([1]Calculation!L:L,ROW()),0))</f>
        <v>-100</v>
      </c>
      <c r="H2619" s="8">
        <f>IF(INDEX([1]Calculation!M:M,ROW())=0,-100,ROUND(INDEX([1]Calculation!M:M,ROW()),0))</f>
        <v>-100</v>
      </c>
      <c r="I2619" s="8">
        <f>IF(INDEX([1]Calculation!N:N,ROW())=0,-100,ROUND(INDEX([1]Calculation!N:N,ROW()),0))</f>
        <v>-100</v>
      </c>
      <c r="J2619" s="8">
        <f>IF(INDEX([1]Calculation!O:O,ROW())=0,-100,ROUND(INDEX([1]Calculation!O:O,ROW()),0))</f>
        <v>-100</v>
      </c>
      <c r="K2619" s="8">
        <f>IF(INDEX([1]Calculation!P:P,ROW())=0,-100,ROUND(INDEX([1]Calculation!P:P,ROW()),0))</f>
        <v>-100</v>
      </c>
      <c r="L2619" s="8">
        <f>IF(INDEX([1]Calculation!Q:Q,ROW())=0,-100,ROUND(INDEX([1]Calculation!Q:Q,ROW()),0))</f>
        <v>-100</v>
      </c>
      <c r="M2619" s="8">
        <f>IF(INDEX([1]Calculation!R:R,ROW())=0,-100,ROUND(INDEX([1]Calculation!R:R,ROW()),0))</f>
        <v>-100</v>
      </c>
      <c r="N2619" s="8">
        <f>IF(INDEX([1]Calculation!S:S,ROW())=0,-100,ROUND(INDEX([1]Calculation!S:S,ROW()),0))</f>
        <v>-100</v>
      </c>
      <c r="O2619" s="8">
        <f>IF(INDEX([1]Calculation!T:T,ROW())=0,-100,ROUND(INDEX([1]Calculation!T:T,ROW()),0))</f>
        <v>-100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IF(INDEX([1]Calculation!L:L,ROW())=0,-100,ROUND(INDEX([1]Calculation!L:L,ROW()),0))</f>
        <v>-100</v>
      </c>
      <c r="H2620" s="8">
        <f>IF(INDEX([1]Calculation!M:M,ROW())=0,-100,ROUND(INDEX([1]Calculation!M:M,ROW()),0))</f>
        <v>-100</v>
      </c>
      <c r="I2620" s="8">
        <f>IF(INDEX([1]Calculation!N:N,ROW())=0,-100,ROUND(INDEX([1]Calculation!N:N,ROW()),0))</f>
        <v>-100</v>
      </c>
      <c r="J2620" s="8">
        <f>IF(INDEX([1]Calculation!O:O,ROW())=0,-100,ROUND(INDEX([1]Calculation!O:O,ROW()),0))</f>
        <v>-100</v>
      </c>
      <c r="K2620" s="8">
        <f>IF(INDEX([1]Calculation!P:P,ROW())=0,-100,ROUND(INDEX([1]Calculation!P:P,ROW()),0))</f>
        <v>-100</v>
      </c>
      <c r="L2620" s="8">
        <f>IF(INDEX([1]Calculation!Q:Q,ROW())=0,-100,ROUND(INDEX([1]Calculation!Q:Q,ROW()),0))</f>
        <v>-100</v>
      </c>
      <c r="M2620" s="8">
        <f>IF(INDEX([1]Calculation!R:R,ROW())=0,-100,ROUND(INDEX([1]Calculation!R:R,ROW()),0))</f>
        <v>-100</v>
      </c>
      <c r="N2620" s="8">
        <f>IF(INDEX([1]Calculation!S:S,ROW())=0,-100,ROUND(INDEX([1]Calculation!S:S,ROW()),0))</f>
        <v>-100</v>
      </c>
      <c r="O2620" s="8">
        <f>IF(INDEX([1]Calculation!T:T,ROW())=0,-100,ROUND(INDEX([1]Calculation!T:T,ROW()),0))</f>
        <v>-100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IF(INDEX([1]Calculation!L:L,ROW())=0,-100,ROUND(INDEX([1]Calculation!L:L,ROW()),0))</f>
        <v>-100</v>
      </c>
      <c r="H2621" s="8">
        <f>IF(INDEX([1]Calculation!M:M,ROW())=0,-100,ROUND(INDEX([1]Calculation!M:M,ROW()),0))</f>
        <v>-100</v>
      </c>
      <c r="I2621" s="8">
        <f>IF(INDEX([1]Calculation!N:N,ROW())=0,-100,ROUND(INDEX([1]Calculation!N:N,ROW()),0))</f>
        <v>-100</v>
      </c>
      <c r="J2621" s="8">
        <f>IF(INDEX([1]Calculation!O:O,ROW())=0,-100,ROUND(INDEX([1]Calculation!O:O,ROW()),0))</f>
        <v>-100</v>
      </c>
      <c r="K2621" s="8">
        <f>IF(INDEX([1]Calculation!P:P,ROW())=0,-100,ROUND(INDEX([1]Calculation!P:P,ROW()),0))</f>
        <v>-100</v>
      </c>
      <c r="L2621" s="8">
        <f>IF(INDEX([1]Calculation!Q:Q,ROW())=0,-100,ROUND(INDEX([1]Calculation!Q:Q,ROW()),0))</f>
        <v>-100</v>
      </c>
      <c r="M2621" s="8">
        <f>IF(INDEX([1]Calculation!R:R,ROW())=0,-100,ROUND(INDEX([1]Calculation!R:R,ROW()),0))</f>
        <v>-100</v>
      </c>
      <c r="N2621" s="8">
        <f>IF(INDEX([1]Calculation!S:S,ROW())=0,-100,ROUND(INDEX([1]Calculation!S:S,ROW()),0))</f>
        <v>-100</v>
      </c>
      <c r="O2621" s="8">
        <f>IF(INDEX([1]Calculation!T:T,ROW())=0,-100,ROUND(INDEX([1]Calculation!T:T,ROW()),0))</f>
        <v>-100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IF(INDEX([1]Calculation!L:L,ROW())=0,-100,ROUND(INDEX([1]Calculation!L:L,ROW()),0))</f>
        <v>-100</v>
      </c>
      <c r="H2622" s="8">
        <f>IF(INDEX([1]Calculation!M:M,ROW())=0,-100,ROUND(INDEX([1]Calculation!M:M,ROW()),0))</f>
        <v>-100</v>
      </c>
      <c r="I2622" s="8">
        <f>IF(INDEX([1]Calculation!N:N,ROW())=0,-100,ROUND(INDEX([1]Calculation!N:N,ROW()),0))</f>
        <v>-100</v>
      </c>
      <c r="J2622" s="8">
        <f>IF(INDEX([1]Calculation!O:O,ROW())=0,-100,ROUND(INDEX([1]Calculation!O:O,ROW()),0))</f>
        <v>-100</v>
      </c>
      <c r="K2622" s="8">
        <f>IF(INDEX([1]Calculation!P:P,ROW())=0,-100,ROUND(INDEX([1]Calculation!P:P,ROW()),0))</f>
        <v>-100</v>
      </c>
      <c r="L2622" s="8">
        <f>IF(INDEX([1]Calculation!Q:Q,ROW())=0,-100,ROUND(INDEX([1]Calculation!Q:Q,ROW()),0))</f>
        <v>-100</v>
      </c>
      <c r="M2622" s="8">
        <f>IF(INDEX([1]Calculation!R:R,ROW())=0,-100,ROUND(INDEX([1]Calculation!R:R,ROW()),0))</f>
        <v>-100</v>
      </c>
      <c r="N2622" s="8">
        <f>IF(INDEX([1]Calculation!S:S,ROW())=0,-100,ROUND(INDEX([1]Calculation!S:S,ROW()),0))</f>
        <v>-100</v>
      </c>
      <c r="O2622" s="8">
        <f>IF(INDEX([1]Calculation!T:T,ROW())=0,-100,ROUND(INDEX([1]Calculation!T:T,ROW()),0))</f>
        <v>-100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IF(INDEX([1]Calculation!L:L,ROW())=0,-100,ROUND(INDEX([1]Calculation!L:L,ROW()),0))</f>
        <v>-100</v>
      </c>
      <c r="H2623" s="8">
        <f>IF(INDEX([1]Calculation!M:M,ROW())=0,-100,ROUND(INDEX([1]Calculation!M:M,ROW()),0))</f>
        <v>-100</v>
      </c>
      <c r="I2623" s="8">
        <f>IF(INDEX([1]Calculation!N:N,ROW())=0,-100,ROUND(INDEX([1]Calculation!N:N,ROW()),0))</f>
        <v>-100</v>
      </c>
      <c r="J2623" s="8">
        <f>IF(INDEX([1]Calculation!O:O,ROW())=0,-100,ROUND(INDEX([1]Calculation!O:O,ROW()),0))</f>
        <v>-100</v>
      </c>
      <c r="K2623" s="8">
        <f>IF(INDEX([1]Calculation!P:P,ROW())=0,-100,ROUND(INDEX([1]Calculation!P:P,ROW()),0))</f>
        <v>-100</v>
      </c>
      <c r="L2623" s="8">
        <f>IF(INDEX([1]Calculation!Q:Q,ROW())=0,-100,ROUND(INDEX([1]Calculation!Q:Q,ROW()),0))</f>
        <v>-100</v>
      </c>
      <c r="M2623" s="8">
        <f>IF(INDEX([1]Calculation!R:R,ROW())=0,-100,ROUND(INDEX([1]Calculation!R:R,ROW()),0))</f>
        <v>-100</v>
      </c>
      <c r="N2623" s="8">
        <f>IF(INDEX([1]Calculation!S:S,ROW())=0,-100,ROUND(INDEX([1]Calculation!S:S,ROW()),0))</f>
        <v>-100</v>
      </c>
      <c r="O2623" s="8">
        <f>IF(INDEX([1]Calculation!T:T,ROW())=0,-100,ROUND(INDEX([1]Calculation!T:T,ROW()),0))</f>
        <v>-100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IF(INDEX([1]Calculation!L:L,ROW())=0,-100,ROUND(INDEX([1]Calculation!L:L,ROW()),0))</f>
        <v>-100</v>
      </c>
      <c r="H2624" s="8">
        <f>IF(INDEX([1]Calculation!M:M,ROW())=0,-100,ROUND(INDEX([1]Calculation!M:M,ROW()),0))</f>
        <v>-100</v>
      </c>
      <c r="I2624" s="8">
        <f>IF(INDEX([1]Calculation!N:N,ROW())=0,-100,ROUND(INDEX([1]Calculation!N:N,ROW()),0))</f>
        <v>-100</v>
      </c>
      <c r="J2624" s="8">
        <f>IF(INDEX([1]Calculation!O:O,ROW())=0,-100,ROUND(INDEX([1]Calculation!O:O,ROW()),0))</f>
        <v>-100</v>
      </c>
      <c r="K2624" s="8">
        <f>IF(INDEX([1]Calculation!P:P,ROW())=0,-100,ROUND(INDEX([1]Calculation!P:P,ROW()),0))</f>
        <v>-100</v>
      </c>
      <c r="L2624" s="8">
        <f>IF(INDEX([1]Calculation!Q:Q,ROW())=0,-100,ROUND(INDEX([1]Calculation!Q:Q,ROW()),0))</f>
        <v>-100</v>
      </c>
      <c r="M2624" s="8">
        <f>IF(INDEX([1]Calculation!R:R,ROW())=0,-100,ROUND(INDEX([1]Calculation!R:R,ROW()),0))</f>
        <v>-100</v>
      </c>
      <c r="N2624" s="8">
        <f>IF(INDEX([1]Calculation!S:S,ROW())=0,-100,ROUND(INDEX([1]Calculation!S:S,ROW()),0))</f>
        <v>-100</v>
      </c>
      <c r="O2624" s="8">
        <f>IF(INDEX([1]Calculation!T:T,ROW())=0,-100,ROUND(INDEX([1]Calculation!T:T,ROW()),0))</f>
        <v>-100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IF(INDEX([1]Calculation!L:L,ROW())=0,-100,ROUND(INDEX([1]Calculation!L:L,ROW()),0))</f>
        <v>-100</v>
      </c>
      <c r="H2625" s="8">
        <f>IF(INDEX([1]Calculation!M:M,ROW())=0,-100,ROUND(INDEX([1]Calculation!M:M,ROW()),0))</f>
        <v>-100</v>
      </c>
      <c r="I2625" s="8">
        <f>IF(INDEX([1]Calculation!N:N,ROW())=0,-100,ROUND(INDEX([1]Calculation!N:N,ROW()),0))</f>
        <v>-100</v>
      </c>
      <c r="J2625" s="8">
        <f>IF(INDEX([1]Calculation!O:O,ROW())=0,-100,ROUND(INDEX([1]Calculation!O:O,ROW()),0))</f>
        <v>-100</v>
      </c>
      <c r="K2625" s="8">
        <f>IF(INDEX([1]Calculation!P:P,ROW())=0,-100,ROUND(INDEX([1]Calculation!P:P,ROW()),0))</f>
        <v>-100</v>
      </c>
      <c r="L2625" s="8">
        <f>IF(INDEX([1]Calculation!Q:Q,ROW())=0,-100,ROUND(INDEX([1]Calculation!Q:Q,ROW()),0))</f>
        <v>-100</v>
      </c>
      <c r="M2625" s="8">
        <f>IF(INDEX([1]Calculation!R:R,ROW())=0,-100,ROUND(INDEX([1]Calculation!R:R,ROW()),0))</f>
        <v>-100</v>
      </c>
      <c r="N2625" s="8">
        <f>IF(INDEX([1]Calculation!S:S,ROW())=0,-100,ROUND(INDEX([1]Calculation!S:S,ROW()),0))</f>
        <v>-100</v>
      </c>
      <c r="O2625" s="8">
        <f>IF(INDEX([1]Calculation!T:T,ROW())=0,-100,ROUND(INDEX([1]Calculation!T:T,ROW()),0))</f>
        <v>-100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IF(INDEX([1]Calculation!L:L,ROW())=0,-100,ROUND(INDEX([1]Calculation!L:L,ROW()),0))</f>
        <v>-100</v>
      </c>
      <c r="H2626" s="8">
        <f>IF(INDEX([1]Calculation!M:M,ROW())=0,-100,ROUND(INDEX([1]Calculation!M:M,ROW()),0))</f>
        <v>-100</v>
      </c>
      <c r="I2626" s="8">
        <f>IF(INDEX([1]Calculation!N:N,ROW())=0,-100,ROUND(INDEX([1]Calculation!N:N,ROW()),0))</f>
        <v>-100</v>
      </c>
      <c r="J2626" s="8">
        <f>IF(INDEX([1]Calculation!O:O,ROW())=0,-100,ROUND(INDEX([1]Calculation!O:O,ROW()),0))</f>
        <v>-100</v>
      </c>
      <c r="K2626" s="8">
        <f>IF(INDEX([1]Calculation!P:P,ROW())=0,-100,ROUND(INDEX([1]Calculation!P:P,ROW()),0))</f>
        <v>-100</v>
      </c>
      <c r="L2626" s="8">
        <f>IF(INDEX([1]Calculation!Q:Q,ROW())=0,-100,ROUND(INDEX([1]Calculation!Q:Q,ROW()),0))</f>
        <v>-100</v>
      </c>
      <c r="M2626" s="8">
        <f>IF(INDEX([1]Calculation!R:R,ROW())=0,-100,ROUND(INDEX([1]Calculation!R:R,ROW()),0))</f>
        <v>-100</v>
      </c>
      <c r="N2626" s="8">
        <f>IF(INDEX([1]Calculation!S:S,ROW())=0,-100,ROUND(INDEX([1]Calculation!S:S,ROW()),0))</f>
        <v>-100</v>
      </c>
      <c r="O2626" s="8">
        <f>IF(INDEX([1]Calculation!T:T,ROW())=0,-100,ROUND(INDEX([1]Calculation!T:T,ROW()),0))</f>
        <v>-100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IF(INDEX([1]Calculation!L:L,ROW())=0,-100,ROUND(INDEX([1]Calculation!L:L,ROW()),0))</f>
        <v>-100</v>
      </c>
      <c r="H2627" s="8">
        <f>IF(INDEX([1]Calculation!M:M,ROW())=0,-100,ROUND(INDEX([1]Calculation!M:M,ROW()),0))</f>
        <v>-100</v>
      </c>
      <c r="I2627" s="8">
        <f>IF(INDEX([1]Calculation!N:N,ROW())=0,-100,ROUND(INDEX([1]Calculation!N:N,ROW()),0))</f>
        <v>-100</v>
      </c>
      <c r="J2627" s="8">
        <f>IF(INDEX([1]Calculation!O:O,ROW())=0,-100,ROUND(INDEX([1]Calculation!O:O,ROW()),0))</f>
        <v>-100</v>
      </c>
      <c r="K2627" s="8">
        <f>IF(INDEX([1]Calculation!P:P,ROW())=0,-100,ROUND(INDEX([1]Calculation!P:P,ROW()),0))</f>
        <v>-100</v>
      </c>
      <c r="L2627" s="8">
        <f>IF(INDEX([1]Calculation!Q:Q,ROW())=0,-100,ROUND(INDEX([1]Calculation!Q:Q,ROW()),0))</f>
        <v>-100</v>
      </c>
      <c r="M2627" s="8">
        <f>IF(INDEX([1]Calculation!R:R,ROW())=0,-100,ROUND(INDEX([1]Calculation!R:R,ROW()),0))</f>
        <v>-100</v>
      </c>
      <c r="N2627" s="8">
        <f>IF(INDEX([1]Calculation!S:S,ROW())=0,-100,ROUND(INDEX([1]Calculation!S:S,ROW()),0))</f>
        <v>-100</v>
      </c>
      <c r="O2627" s="8">
        <f>IF(INDEX([1]Calculation!T:T,ROW())=0,-100,ROUND(INDEX([1]Calculation!T:T,ROW()),0))</f>
        <v>-100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IF(INDEX([1]Calculation!L:L,ROW())=0,-100,ROUND(INDEX([1]Calculation!L:L,ROW()),0))</f>
        <v>-100</v>
      </c>
      <c r="H2628" s="8">
        <f>IF(INDEX([1]Calculation!M:M,ROW())=0,-100,ROUND(INDEX([1]Calculation!M:M,ROW()),0))</f>
        <v>-100</v>
      </c>
      <c r="I2628" s="8">
        <f>IF(INDEX([1]Calculation!N:N,ROW())=0,-100,ROUND(INDEX([1]Calculation!N:N,ROW()),0))</f>
        <v>-100</v>
      </c>
      <c r="J2628" s="8">
        <f>IF(INDEX([1]Calculation!O:O,ROW())=0,-100,ROUND(INDEX([1]Calculation!O:O,ROW()),0))</f>
        <v>-100</v>
      </c>
      <c r="K2628" s="8">
        <f>IF(INDEX([1]Calculation!P:P,ROW())=0,-100,ROUND(INDEX([1]Calculation!P:P,ROW()),0))</f>
        <v>-100</v>
      </c>
      <c r="L2628" s="8">
        <f>IF(INDEX([1]Calculation!Q:Q,ROW())=0,-100,ROUND(INDEX([1]Calculation!Q:Q,ROW()),0))</f>
        <v>-100</v>
      </c>
      <c r="M2628" s="8">
        <f>IF(INDEX([1]Calculation!R:R,ROW())=0,-100,ROUND(INDEX([1]Calculation!R:R,ROW()),0))</f>
        <v>-100</v>
      </c>
      <c r="N2628" s="8">
        <f>IF(INDEX([1]Calculation!S:S,ROW())=0,-100,ROUND(INDEX([1]Calculation!S:S,ROW()),0))</f>
        <v>-100</v>
      </c>
      <c r="O2628" s="8">
        <f>IF(INDEX([1]Calculation!T:T,ROW())=0,-100,ROUND(INDEX([1]Calculation!T:T,ROW()),0))</f>
        <v>-100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IF(INDEX([1]Calculation!L:L,ROW())=0,-100,ROUND(INDEX([1]Calculation!L:L,ROW()),0))</f>
        <v>-100</v>
      </c>
      <c r="H2629" s="8">
        <f>IF(INDEX([1]Calculation!M:M,ROW())=0,-100,ROUND(INDEX([1]Calculation!M:M,ROW()),0))</f>
        <v>-100</v>
      </c>
      <c r="I2629" s="8">
        <f>IF(INDEX([1]Calculation!N:N,ROW())=0,-100,ROUND(INDEX([1]Calculation!N:N,ROW()),0))</f>
        <v>-100</v>
      </c>
      <c r="J2629" s="8">
        <f>IF(INDEX([1]Calculation!O:O,ROW())=0,-100,ROUND(INDEX([1]Calculation!O:O,ROW()),0))</f>
        <v>-100</v>
      </c>
      <c r="K2629" s="8">
        <f>IF(INDEX([1]Calculation!P:P,ROW())=0,-100,ROUND(INDEX([1]Calculation!P:P,ROW()),0))</f>
        <v>-100</v>
      </c>
      <c r="L2629" s="8">
        <f>IF(INDEX([1]Calculation!Q:Q,ROW())=0,-100,ROUND(INDEX([1]Calculation!Q:Q,ROW()),0))</f>
        <v>-100</v>
      </c>
      <c r="M2629" s="8">
        <f>IF(INDEX([1]Calculation!R:R,ROW())=0,-100,ROUND(INDEX([1]Calculation!R:R,ROW()),0))</f>
        <v>-100</v>
      </c>
      <c r="N2629" s="8">
        <f>IF(INDEX([1]Calculation!S:S,ROW())=0,-100,ROUND(INDEX([1]Calculation!S:S,ROW()),0))</f>
        <v>-100</v>
      </c>
      <c r="O2629" s="8">
        <f>IF(INDEX([1]Calculation!T:T,ROW())=0,-100,ROUND(INDEX([1]Calculation!T:T,ROW()),0))</f>
        <v>-100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IF(INDEX([1]Calculation!L:L,ROW())=0,-100,ROUND(INDEX([1]Calculation!L:L,ROW()),0))</f>
        <v>-100</v>
      </c>
      <c r="H2630" s="8">
        <f>IF(INDEX([1]Calculation!M:M,ROW())=0,-100,ROUND(INDEX([1]Calculation!M:M,ROW()),0))</f>
        <v>-100</v>
      </c>
      <c r="I2630" s="8">
        <f>IF(INDEX([1]Calculation!N:N,ROW())=0,-100,ROUND(INDEX([1]Calculation!N:N,ROW()),0))</f>
        <v>-100</v>
      </c>
      <c r="J2630" s="8">
        <f>IF(INDEX([1]Calculation!O:O,ROW())=0,-100,ROUND(INDEX([1]Calculation!O:O,ROW()),0))</f>
        <v>-100</v>
      </c>
      <c r="K2630" s="8">
        <f>IF(INDEX([1]Calculation!P:P,ROW())=0,-100,ROUND(INDEX([1]Calculation!P:P,ROW()),0))</f>
        <v>-100</v>
      </c>
      <c r="L2630" s="8">
        <f>IF(INDEX([1]Calculation!Q:Q,ROW())=0,-100,ROUND(INDEX([1]Calculation!Q:Q,ROW()),0))</f>
        <v>-100</v>
      </c>
      <c r="M2630" s="8">
        <f>IF(INDEX([1]Calculation!R:R,ROW())=0,-100,ROUND(INDEX([1]Calculation!R:R,ROW()),0))</f>
        <v>-100</v>
      </c>
      <c r="N2630" s="8">
        <f>IF(INDEX([1]Calculation!S:S,ROW())=0,-100,ROUND(INDEX([1]Calculation!S:S,ROW()),0))</f>
        <v>-100</v>
      </c>
      <c r="O2630" s="8">
        <f>IF(INDEX([1]Calculation!T:T,ROW())=0,-100,ROUND(INDEX([1]Calculation!T:T,ROW()),0))</f>
        <v>-100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IF(INDEX([1]Calculation!L:L,ROW())=0,-100,ROUND(INDEX([1]Calculation!L:L,ROW()),0))</f>
        <v>-100</v>
      </c>
      <c r="H2631" s="8">
        <f>IF(INDEX([1]Calculation!M:M,ROW())=0,-100,ROUND(INDEX([1]Calculation!M:M,ROW()),0))</f>
        <v>-100</v>
      </c>
      <c r="I2631" s="8">
        <f>IF(INDEX([1]Calculation!N:N,ROW())=0,-100,ROUND(INDEX([1]Calculation!N:N,ROW()),0))</f>
        <v>-100</v>
      </c>
      <c r="J2631" s="8">
        <f>IF(INDEX([1]Calculation!O:O,ROW())=0,-100,ROUND(INDEX([1]Calculation!O:O,ROW()),0))</f>
        <v>-100</v>
      </c>
      <c r="K2631" s="8">
        <f>IF(INDEX([1]Calculation!P:P,ROW())=0,-100,ROUND(INDEX([1]Calculation!P:P,ROW()),0))</f>
        <v>-100</v>
      </c>
      <c r="L2631" s="8">
        <f>IF(INDEX([1]Calculation!Q:Q,ROW())=0,-100,ROUND(INDEX([1]Calculation!Q:Q,ROW()),0))</f>
        <v>-100</v>
      </c>
      <c r="M2631" s="8">
        <f>IF(INDEX([1]Calculation!R:R,ROW())=0,-100,ROUND(INDEX([1]Calculation!R:R,ROW()),0))</f>
        <v>-100</v>
      </c>
      <c r="N2631" s="8">
        <f>IF(INDEX([1]Calculation!S:S,ROW())=0,-100,ROUND(INDEX([1]Calculation!S:S,ROW()),0))</f>
        <v>-100</v>
      </c>
      <c r="O2631" s="8">
        <f>IF(INDEX([1]Calculation!T:T,ROW())=0,-100,ROUND(INDEX([1]Calculation!T:T,ROW()),0))</f>
        <v>-100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IF(INDEX([1]Calculation!L:L,ROW())=0,-100,ROUND(INDEX([1]Calculation!L:L,ROW()),0))</f>
        <v>-100</v>
      </c>
      <c r="H2632" s="8">
        <f>IF(INDEX([1]Calculation!M:M,ROW())=0,-100,ROUND(INDEX([1]Calculation!M:M,ROW()),0))</f>
        <v>-100</v>
      </c>
      <c r="I2632" s="8">
        <f>IF(INDEX([1]Calculation!N:N,ROW())=0,-100,ROUND(INDEX([1]Calculation!N:N,ROW()),0))</f>
        <v>-100</v>
      </c>
      <c r="J2632" s="8">
        <f>IF(INDEX([1]Calculation!O:O,ROW())=0,-100,ROUND(INDEX([1]Calculation!O:O,ROW()),0))</f>
        <v>-100</v>
      </c>
      <c r="K2632" s="8">
        <f>IF(INDEX([1]Calculation!P:P,ROW())=0,-100,ROUND(INDEX([1]Calculation!P:P,ROW()),0))</f>
        <v>-100</v>
      </c>
      <c r="L2632" s="8">
        <f>IF(INDEX([1]Calculation!Q:Q,ROW())=0,-100,ROUND(INDEX([1]Calculation!Q:Q,ROW()),0))</f>
        <v>-100</v>
      </c>
      <c r="M2632" s="8">
        <f>IF(INDEX([1]Calculation!R:R,ROW())=0,-100,ROUND(INDEX([1]Calculation!R:R,ROW()),0))</f>
        <v>-100</v>
      </c>
      <c r="N2632" s="8">
        <f>IF(INDEX([1]Calculation!S:S,ROW())=0,-100,ROUND(INDEX([1]Calculation!S:S,ROW()),0))</f>
        <v>-100</v>
      </c>
      <c r="O2632" s="8">
        <f>IF(INDEX([1]Calculation!T:T,ROW())=0,-100,ROUND(INDEX([1]Calculation!T:T,ROW()),0))</f>
        <v>-100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IF(INDEX([1]Calculation!L:L,ROW())=0,-100,ROUND(INDEX([1]Calculation!L:L,ROW()),0))</f>
        <v>-100</v>
      </c>
      <c r="H2633" s="8">
        <f>IF(INDEX([1]Calculation!M:M,ROW())=0,-100,ROUND(INDEX([1]Calculation!M:M,ROW()),0))</f>
        <v>-100</v>
      </c>
      <c r="I2633" s="8">
        <f>IF(INDEX([1]Calculation!N:N,ROW())=0,-100,ROUND(INDEX([1]Calculation!N:N,ROW()),0))</f>
        <v>-100</v>
      </c>
      <c r="J2633" s="8">
        <f>IF(INDEX([1]Calculation!O:O,ROW())=0,-100,ROUND(INDEX([1]Calculation!O:O,ROW()),0))</f>
        <v>-100</v>
      </c>
      <c r="K2633" s="8">
        <f>IF(INDEX([1]Calculation!P:P,ROW())=0,-100,ROUND(INDEX([1]Calculation!P:P,ROW()),0))</f>
        <v>-100</v>
      </c>
      <c r="L2633" s="8">
        <f>IF(INDEX([1]Calculation!Q:Q,ROW())=0,-100,ROUND(INDEX([1]Calculation!Q:Q,ROW()),0))</f>
        <v>-100</v>
      </c>
      <c r="M2633" s="8">
        <f>IF(INDEX([1]Calculation!R:R,ROW())=0,-100,ROUND(INDEX([1]Calculation!R:R,ROW()),0))</f>
        <v>-100</v>
      </c>
      <c r="N2633" s="8">
        <f>IF(INDEX([1]Calculation!S:S,ROW())=0,-100,ROUND(INDEX([1]Calculation!S:S,ROW()),0))</f>
        <v>-100</v>
      </c>
      <c r="O2633" s="8">
        <f>IF(INDEX([1]Calculation!T:T,ROW())=0,-100,ROUND(INDEX([1]Calculation!T:T,ROW()),0))</f>
        <v>-100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IF(INDEX([1]Calculation!L:L,ROW())=0,-100,ROUND(INDEX([1]Calculation!L:L,ROW()),0))</f>
        <v>-100</v>
      </c>
      <c r="H2634" s="8">
        <f>IF(INDEX([1]Calculation!M:M,ROW())=0,-100,ROUND(INDEX([1]Calculation!M:M,ROW()),0))</f>
        <v>-100</v>
      </c>
      <c r="I2634" s="8">
        <f>IF(INDEX([1]Calculation!N:N,ROW())=0,-100,ROUND(INDEX([1]Calculation!N:N,ROW()),0))</f>
        <v>-100</v>
      </c>
      <c r="J2634" s="8">
        <f>IF(INDEX([1]Calculation!O:O,ROW())=0,-100,ROUND(INDEX([1]Calculation!O:O,ROW()),0))</f>
        <v>-100</v>
      </c>
      <c r="K2634" s="8">
        <f>IF(INDEX([1]Calculation!P:P,ROW())=0,-100,ROUND(INDEX([1]Calculation!P:P,ROW()),0))</f>
        <v>-100</v>
      </c>
      <c r="L2634" s="8">
        <f>IF(INDEX([1]Calculation!Q:Q,ROW())=0,-100,ROUND(INDEX([1]Calculation!Q:Q,ROW()),0))</f>
        <v>-100</v>
      </c>
      <c r="M2634" s="8">
        <f>IF(INDEX([1]Calculation!R:R,ROW())=0,-100,ROUND(INDEX([1]Calculation!R:R,ROW()),0))</f>
        <v>-100</v>
      </c>
      <c r="N2634" s="8">
        <f>IF(INDEX([1]Calculation!S:S,ROW())=0,-100,ROUND(INDEX([1]Calculation!S:S,ROW()),0))</f>
        <v>-100</v>
      </c>
      <c r="O2634" s="8">
        <f>IF(INDEX([1]Calculation!T:T,ROW())=0,-100,ROUND(INDEX([1]Calculation!T:T,ROW()),0))</f>
        <v>-100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IF(INDEX([1]Calculation!L:L,ROW())=0,-100,ROUND(INDEX([1]Calculation!L:L,ROW()),0))</f>
        <v>-100</v>
      </c>
      <c r="H2635" s="8">
        <f>IF(INDEX([1]Calculation!M:M,ROW())=0,-100,ROUND(INDEX([1]Calculation!M:M,ROW()),0))</f>
        <v>-100</v>
      </c>
      <c r="I2635" s="8">
        <f>IF(INDEX([1]Calculation!N:N,ROW())=0,-100,ROUND(INDEX([1]Calculation!N:N,ROW()),0))</f>
        <v>-100</v>
      </c>
      <c r="J2635" s="8">
        <f>IF(INDEX([1]Calculation!O:O,ROW())=0,-100,ROUND(INDEX([1]Calculation!O:O,ROW()),0))</f>
        <v>-100</v>
      </c>
      <c r="K2635" s="8">
        <f>IF(INDEX([1]Calculation!P:P,ROW())=0,-100,ROUND(INDEX([1]Calculation!P:P,ROW()),0))</f>
        <v>-100</v>
      </c>
      <c r="L2635" s="8">
        <f>IF(INDEX([1]Calculation!Q:Q,ROW())=0,-100,ROUND(INDEX([1]Calculation!Q:Q,ROW()),0))</f>
        <v>-100</v>
      </c>
      <c r="M2635" s="8">
        <f>IF(INDEX([1]Calculation!R:R,ROW())=0,-100,ROUND(INDEX([1]Calculation!R:R,ROW()),0))</f>
        <v>-100</v>
      </c>
      <c r="N2635" s="8">
        <f>IF(INDEX([1]Calculation!S:S,ROW())=0,-100,ROUND(INDEX([1]Calculation!S:S,ROW()),0))</f>
        <v>-100</v>
      </c>
      <c r="O2635" s="8">
        <f>IF(INDEX([1]Calculation!T:T,ROW())=0,-100,ROUND(INDEX([1]Calculation!T:T,ROW()),0))</f>
        <v>-100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IF(INDEX([1]Calculation!L:L,ROW())=0,-100,ROUND(INDEX([1]Calculation!L:L,ROW()),0))</f>
        <v>-100</v>
      </c>
      <c r="H2636" s="8">
        <f>IF(INDEX([1]Calculation!M:M,ROW())=0,-100,ROUND(INDEX([1]Calculation!M:M,ROW()),0))</f>
        <v>-100</v>
      </c>
      <c r="I2636" s="8">
        <f>IF(INDEX([1]Calculation!N:N,ROW())=0,-100,ROUND(INDEX([1]Calculation!N:N,ROW()),0))</f>
        <v>-100</v>
      </c>
      <c r="J2636" s="8">
        <f>IF(INDEX([1]Calculation!O:O,ROW())=0,-100,ROUND(INDEX([1]Calculation!O:O,ROW()),0))</f>
        <v>-100</v>
      </c>
      <c r="K2636" s="8">
        <f>IF(INDEX([1]Calculation!P:P,ROW())=0,-100,ROUND(INDEX([1]Calculation!P:P,ROW()),0))</f>
        <v>-100</v>
      </c>
      <c r="L2636" s="8">
        <f>IF(INDEX([1]Calculation!Q:Q,ROW())=0,-100,ROUND(INDEX([1]Calculation!Q:Q,ROW()),0))</f>
        <v>-100</v>
      </c>
      <c r="M2636" s="8">
        <f>IF(INDEX([1]Calculation!R:R,ROW())=0,-100,ROUND(INDEX([1]Calculation!R:R,ROW()),0))</f>
        <v>-100</v>
      </c>
      <c r="N2636" s="8">
        <f>IF(INDEX([1]Calculation!S:S,ROW())=0,-100,ROUND(INDEX([1]Calculation!S:S,ROW()),0))</f>
        <v>-100</v>
      </c>
      <c r="O2636" s="8">
        <f>IF(INDEX([1]Calculation!T:T,ROW())=0,-100,ROUND(INDEX([1]Calculation!T:T,ROW()),0))</f>
        <v>-100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IF(INDEX([1]Calculation!L:L,ROW())=0,-100,ROUND(INDEX([1]Calculation!L:L,ROW()),0))</f>
        <v>-100</v>
      </c>
      <c r="H2637" s="8">
        <f>IF(INDEX([1]Calculation!M:M,ROW())=0,-100,ROUND(INDEX([1]Calculation!M:M,ROW()),0))</f>
        <v>-100</v>
      </c>
      <c r="I2637" s="8">
        <f>IF(INDEX([1]Calculation!N:N,ROW())=0,-100,ROUND(INDEX([1]Calculation!N:N,ROW()),0))</f>
        <v>-100</v>
      </c>
      <c r="J2637" s="8">
        <f>IF(INDEX([1]Calculation!O:O,ROW())=0,-100,ROUND(INDEX([1]Calculation!O:O,ROW()),0))</f>
        <v>-100</v>
      </c>
      <c r="K2637" s="8">
        <f>IF(INDEX([1]Calculation!P:P,ROW())=0,-100,ROUND(INDEX([1]Calculation!P:P,ROW()),0))</f>
        <v>-100</v>
      </c>
      <c r="L2637" s="8">
        <f>IF(INDEX([1]Calculation!Q:Q,ROW())=0,-100,ROUND(INDEX([1]Calculation!Q:Q,ROW()),0))</f>
        <v>-100</v>
      </c>
      <c r="M2637" s="8">
        <f>IF(INDEX([1]Calculation!R:R,ROW())=0,-100,ROUND(INDEX([1]Calculation!R:R,ROW()),0))</f>
        <v>-100</v>
      </c>
      <c r="N2637" s="8">
        <f>IF(INDEX([1]Calculation!S:S,ROW())=0,-100,ROUND(INDEX([1]Calculation!S:S,ROW()),0))</f>
        <v>-100</v>
      </c>
      <c r="O2637" s="8">
        <f>IF(INDEX([1]Calculation!T:T,ROW())=0,-100,ROUND(INDEX([1]Calculation!T:T,ROW()),0))</f>
        <v>-100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IF(INDEX([1]Calculation!L:L,ROW())=0,-100,ROUND(INDEX([1]Calculation!L:L,ROW()),0))</f>
        <v>-100</v>
      </c>
      <c r="H2638" s="8">
        <f>IF(INDEX([1]Calculation!M:M,ROW())=0,-100,ROUND(INDEX([1]Calculation!M:M,ROW()),0))</f>
        <v>-100</v>
      </c>
      <c r="I2638" s="8">
        <f>IF(INDEX([1]Calculation!N:N,ROW())=0,-100,ROUND(INDEX([1]Calculation!N:N,ROW()),0))</f>
        <v>-100</v>
      </c>
      <c r="J2638" s="8">
        <f>IF(INDEX([1]Calculation!O:O,ROW())=0,-100,ROUND(INDEX([1]Calculation!O:O,ROW()),0))</f>
        <v>-100</v>
      </c>
      <c r="K2638" s="8">
        <f>IF(INDEX([1]Calculation!P:P,ROW())=0,-100,ROUND(INDEX([1]Calculation!P:P,ROW()),0))</f>
        <v>-100</v>
      </c>
      <c r="L2638" s="8">
        <f>IF(INDEX([1]Calculation!Q:Q,ROW())=0,-100,ROUND(INDEX([1]Calculation!Q:Q,ROW()),0))</f>
        <v>-100</v>
      </c>
      <c r="M2638" s="8">
        <f>IF(INDEX([1]Calculation!R:R,ROW())=0,-100,ROUND(INDEX([1]Calculation!R:R,ROW()),0))</f>
        <v>-100</v>
      </c>
      <c r="N2638" s="8">
        <f>IF(INDEX([1]Calculation!S:S,ROW())=0,-100,ROUND(INDEX([1]Calculation!S:S,ROW()),0))</f>
        <v>-100</v>
      </c>
      <c r="O2638" s="8">
        <f>IF(INDEX([1]Calculation!T:T,ROW())=0,-100,ROUND(INDEX([1]Calculation!T:T,ROW()),0))</f>
        <v>-100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IF(INDEX([1]Calculation!L:L,ROW())=0,-100,ROUND(INDEX([1]Calculation!L:L,ROW()),0))</f>
        <v>-100</v>
      </c>
      <c r="H2639" s="8">
        <f>IF(INDEX([1]Calculation!M:M,ROW())=0,-100,ROUND(INDEX([1]Calculation!M:M,ROW()),0))</f>
        <v>-100</v>
      </c>
      <c r="I2639" s="8">
        <f>IF(INDEX([1]Calculation!N:N,ROW())=0,-100,ROUND(INDEX([1]Calculation!N:N,ROW()),0))</f>
        <v>-100</v>
      </c>
      <c r="J2639" s="8">
        <f>IF(INDEX([1]Calculation!O:O,ROW())=0,-100,ROUND(INDEX([1]Calculation!O:O,ROW()),0))</f>
        <v>-100</v>
      </c>
      <c r="K2639" s="8">
        <f>IF(INDEX([1]Calculation!P:P,ROW())=0,-100,ROUND(INDEX([1]Calculation!P:P,ROW()),0))</f>
        <v>-100</v>
      </c>
      <c r="L2639" s="8">
        <f>IF(INDEX([1]Calculation!Q:Q,ROW())=0,-100,ROUND(INDEX([1]Calculation!Q:Q,ROW()),0))</f>
        <v>-100</v>
      </c>
      <c r="M2639" s="8">
        <f>IF(INDEX([1]Calculation!R:R,ROW())=0,-100,ROUND(INDEX([1]Calculation!R:R,ROW()),0))</f>
        <v>-100</v>
      </c>
      <c r="N2639" s="8">
        <f>IF(INDEX([1]Calculation!S:S,ROW())=0,-100,ROUND(INDEX([1]Calculation!S:S,ROW()),0))</f>
        <v>-100</v>
      </c>
      <c r="O2639" s="8">
        <f>IF(INDEX([1]Calculation!T:T,ROW())=0,-100,ROUND(INDEX([1]Calculation!T:T,ROW()),0))</f>
        <v>-100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IF(INDEX([1]Calculation!L:L,ROW())=0,-100,ROUND(INDEX([1]Calculation!L:L,ROW()),0))</f>
        <v>-100</v>
      </c>
      <c r="H2640" s="8">
        <f>IF(INDEX([1]Calculation!M:M,ROW())=0,-100,ROUND(INDEX([1]Calculation!M:M,ROW()),0))</f>
        <v>-100</v>
      </c>
      <c r="I2640" s="8">
        <f>IF(INDEX([1]Calculation!N:N,ROW())=0,-100,ROUND(INDEX([1]Calculation!N:N,ROW()),0))</f>
        <v>-100</v>
      </c>
      <c r="J2640" s="8">
        <f>IF(INDEX([1]Calculation!O:O,ROW())=0,-100,ROUND(INDEX([1]Calculation!O:O,ROW()),0))</f>
        <v>-100</v>
      </c>
      <c r="K2640" s="8">
        <f>IF(INDEX([1]Calculation!P:P,ROW())=0,-100,ROUND(INDEX([1]Calculation!P:P,ROW()),0))</f>
        <v>-100</v>
      </c>
      <c r="L2640" s="8">
        <f>IF(INDEX([1]Calculation!Q:Q,ROW())=0,-100,ROUND(INDEX([1]Calculation!Q:Q,ROW()),0))</f>
        <v>-100</v>
      </c>
      <c r="M2640" s="8">
        <f>IF(INDEX([1]Calculation!R:R,ROW())=0,-100,ROUND(INDEX([1]Calculation!R:R,ROW()),0))</f>
        <v>-100</v>
      </c>
      <c r="N2640" s="8">
        <f>IF(INDEX([1]Calculation!S:S,ROW())=0,-100,ROUND(INDEX([1]Calculation!S:S,ROW()),0))</f>
        <v>-100</v>
      </c>
      <c r="O2640" s="8">
        <f>IF(INDEX([1]Calculation!T:T,ROW())=0,-100,ROUND(INDEX([1]Calculation!T:T,ROW()),0))</f>
        <v>-100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IF(INDEX([1]Calculation!L:L,ROW())=0,-100,ROUND(INDEX([1]Calculation!L:L,ROW()),0))</f>
        <v>-100</v>
      </c>
      <c r="H2641" s="8">
        <f>IF(INDEX([1]Calculation!M:M,ROW())=0,-100,ROUND(INDEX([1]Calculation!M:M,ROW()),0))</f>
        <v>-100</v>
      </c>
      <c r="I2641" s="8">
        <f>IF(INDEX([1]Calculation!N:N,ROW())=0,-100,ROUND(INDEX([1]Calculation!N:N,ROW()),0))</f>
        <v>-100</v>
      </c>
      <c r="J2641" s="8">
        <f>IF(INDEX([1]Calculation!O:O,ROW())=0,-100,ROUND(INDEX([1]Calculation!O:O,ROW()),0))</f>
        <v>-100</v>
      </c>
      <c r="K2641" s="8">
        <f>IF(INDEX([1]Calculation!P:P,ROW())=0,-100,ROUND(INDEX([1]Calculation!P:P,ROW()),0))</f>
        <v>-100</v>
      </c>
      <c r="L2641" s="8">
        <f>IF(INDEX([1]Calculation!Q:Q,ROW())=0,-100,ROUND(INDEX([1]Calculation!Q:Q,ROW()),0))</f>
        <v>-100</v>
      </c>
      <c r="M2641" s="8">
        <f>IF(INDEX([1]Calculation!R:R,ROW())=0,-100,ROUND(INDEX([1]Calculation!R:R,ROW()),0))</f>
        <v>-100</v>
      </c>
      <c r="N2641" s="8">
        <f>IF(INDEX([1]Calculation!S:S,ROW())=0,-100,ROUND(INDEX([1]Calculation!S:S,ROW()),0))</f>
        <v>-100</v>
      </c>
      <c r="O2641" s="8">
        <f>IF(INDEX([1]Calculation!T:T,ROW())=0,-100,ROUND(INDEX([1]Calculation!T:T,ROW()),0))</f>
        <v>-100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IF(INDEX([1]Calculation!L:L,ROW())=0,-100,ROUND(INDEX([1]Calculation!L:L,ROW()),0))</f>
        <v>-100</v>
      </c>
      <c r="H2642" s="8">
        <f>IF(INDEX([1]Calculation!M:M,ROW())=0,-100,ROUND(INDEX([1]Calculation!M:M,ROW()),0))</f>
        <v>-100</v>
      </c>
      <c r="I2642" s="8">
        <f>IF(INDEX([1]Calculation!N:N,ROW())=0,-100,ROUND(INDEX([1]Calculation!N:N,ROW()),0))</f>
        <v>-100</v>
      </c>
      <c r="J2642" s="8">
        <f>IF(INDEX([1]Calculation!O:O,ROW())=0,-100,ROUND(INDEX([1]Calculation!O:O,ROW()),0))</f>
        <v>-100</v>
      </c>
      <c r="K2642" s="8">
        <f>IF(INDEX([1]Calculation!P:P,ROW())=0,-100,ROUND(INDEX([1]Calculation!P:P,ROW()),0))</f>
        <v>-100</v>
      </c>
      <c r="L2642" s="8">
        <f>IF(INDEX([1]Calculation!Q:Q,ROW())=0,-100,ROUND(INDEX([1]Calculation!Q:Q,ROW()),0))</f>
        <v>-100</v>
      </c>
      <c r="M2642" s="8">
        <f>IF(INDEX([1]Calculation!R:R,ROW())=0,-100,ROUND(INDEX([1]Calculation!R:R,ROW()),0))</f>
        <v>-100</v>
      </c>
      <c r="N2642" s="8">
        <f>IF(INDEX([1]Calculation!S:S,ROW())=0,-100,ROUND(INDEX([1]Calculation!S:S,ROW()),0))</f>
        <v>-100</v>
      </c>
      <c r="O2642" s="8">
        <f>IF(INDEX([1]Calculation!T:T,ROW())=0,-100,ROUND(INDEX([1]Calculation!T:T,ROW()),0))</f>
        <v>-100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IF(INDEX([1]Calculation!L:L,ROW())=0,-100,ROUND(INDEX([1]Calculation!L:L,ROW()),0))</f>
        <v>-100</v>
      </c>
      <c r="H2643" s="8">
        <f>IF(INDEX([1]Calculation!M:M,ROW())=0,-100,ROUND(INDEX([1]Calculation!M:M,ROW()),0))</f>
        <v>-100</v>
      </c>
      <c r="I2643" s="8">
        <f>IF(INDEX([1]Calculation!N:N,ROW())=0,-100,ROUND(INDEX([1]Calculation!N:N,ROW()),0))</f>
        <v>-100</v>
      </c>
      <c r="J2643" s="8">
        <f>IF(INDEX([1]Calculation!O:O,ROW())=0,-100,ROUND(INDEX([1]Calculation!O:O,ROW()),0))</f>
        <v>-100</v>
      </c>
      <c r="K2643" s="8">
        <f>IF(INDEX([1]Calculation!P:P,ROW())=0,-100,ROUND(INDEX([1]Calculation!P:P,ROW()),0))</f>
        <v>-100</v>
      </c>
      <c r="L2643" s="8">
        <f>IF(INDEX([1]Calculation!Q:Q,ROW())=0,-100,ROUND(INDEX([1]Calculation!Q:Q,ROW()),0))</f>
        <v>-100</v>
      </c>
      <c r="M2643" s="8">
        <f>IF(INDEX([1]Calculation!R:R,ROW())=0,-100,ROUND(INDEX([1]Calculation!R:R,ROW()),0))</f>
        <v>-100</v>
      </c>
      <c r="N2643" s="8">
        <f>IF(INDEX([1]Calculation!S:S,ROW())=0,-100,ROUND(INDEX([1]Calculation!S:S,ROW()),0))</f>
        <v>-100</v>
      </c>
      <c r="O2643" s="8">
        <f>IF(INDEX([1]Calculation!T:T,ROW())=0,-100,ROUND(INDEX([1]Calculation!T:T,ROW()),0))</f>
        <v>-100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IF(INDEX([1]Calculation!L:L,ROW())=0,-100,ROUND(INDEX([1]Calculation!L:L,ROW()),0))</f>
        <v>-100</v>
      </c>
      <c r="H2644" s="8">
        <f>IF(INDEX([1]Calculation!M:M,ROW())=0,-100,ROUND(INDEX([1]Calculation!M:M,ROW()),0))</f>
        <v>-100</v>
      </c>
      <c r="I2644" s="8">
        <f>IF(INDEX([1]Calculation!N:N,ROW())=0,-100,ROUND(INDEX([1]Calculation!N:N,ROW()),0))</f>
        <v>-100</v>
      </c>
      <c r="J2644" s="8">
        <f>IF(INDEX([1]Calculation!O:O,ROW())=0,-100,ROUND(INDEX([1]Calculation!O:O,ROW()),0))</f>
        <v>-100</v>
      </c>
      <c r="K2644" s="8">
        <f>IF(INDEX([1]Calculation!P:P,ROW())=0,-100,ROUND(INDEX([1]Calculation!P:P,ROW()),0))</f>
        <v>-100</v>
      </c>
      <c r="L2644" s="8">
        <f>IF(INDEX([1]Calculation!Q:Q,ROW())=0,-100,ROUND(INDEX([1]Calculation!Q:Q,ROW()),0))</f>
        <v>-100</v>
      </c>
      <c r="M2644" s="8">
        <f>IF(INDEX([1]Calculation!R:R,ROW())=0,-100,ROUND(INDEX([1]Calculation!R:R,ROW()),0))</f>
        <v>-100</v>
      </c>
      <c r="N2644" s="8">
        <f>IF(INDEX([1]Calculation!S:S,ROW())=0,-100,ROUND(INDEX([1]Calculation!S:S,ROW()),0))</f>
        <v>-100</v>
      </c>
      <c r="O2644" s="8">
        <f>IF(INDEX([1]Calculation!T:T,ROW())=0,-100,ROUND(INDEX([1]Calculation!T:T,ROW()),0))</f>
        <v>-100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IF(INDEX([1]Calculation!L:L,ROW())=0,-100,ROUND(INDEX([1]Calculation!L:L,ROW()),0))</f>
        <v>-100</v>
      </c>
      <c r="H2645" s="8">
        <f>IF(INDEX([1]Calculation!M:M,ROW())=0,-100,ROUND(INDEX([1]Calculation!M:M,ROW()),0))</f>
        <v>-100</v>
      </c>
      <c r="I2645" s="8">
        <f>IF(INDEX([1]Calculation!N:N,ROW())=0,-100,ROUND(INDEX([1]Calculation!N:N,ROW()),0))</f>
        <v>-100</v>
      </c>
      <c r="J2645" s="8">
        <f>IF(INDEX([1]Calculation!O:O,ROW())=0,-100,ROUND(INDEX([1]Calculation!O:O,ROW()),0))</f>
        <v>-100</v>
      </c>
      <c r="K2645" s="8">
        <f>IF(INDEX([1]Calculation!P:P,ROW())=0,-100,ROUND(INDEX([1]Calculation!P:P,ROW()),0))</f>
        <v>-100</v>
      </c>
      <c r="L2645" s="8">
        <f>IF(INDEX([1]Calculation!Q:Q,ROW())=0,-100,ROUND(INDEX([1]Calculation!Q:Q,ROW()),0))</f>
        <v>-100</v>
      </c>
      <c r="M2645" s="8">
        <f>IF(INDEX([1]Calculation!R:R,ROW())=0,-100,ROUND(INDEX([1]Calculation!R:R,ROW()),0))</f>
        <v>-100</v>
      </c>
      <c r="N2645" s="8">
        <f>IF(INDEX([1]Calculation!S:S,ROW())=0,-100,ROUND(INDEX([1]Calculation!S:S,ROW()),0))</f>
        <v>-100</v>
      </c>
      <c r="O2645" s="8">
        <f>IF(INDEX([1]Calculation!T:T,ROW())=0,-100,ROUND(INDEX([1]Calculation!T:T,ROW()),0))</f>
        <v>-100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IF(INDEX([1]Calculation!L:L,ROW())=0,-100,ROUND(INDEX([1]Calculation!L:L,ROW()),0))</f>
        <v>-100</v>
      </c>
      <c r="H2646" s="8">
        <f>IF(INDEX([1]Calculation!M:M,ROW())=0,-100,ROUND(INDEX([1]Calculation!M:M,ROW()),0))</f>
        <v>-100</v>
      </c>
      <c r="I2646" s="8">
        <f>IF(INDEX([1]Calculation!N:N,ROW())=0,-100,ROUND(INDEX([1]Calculation!N:N,ROW()),0))</f>
        <v>-100</v>
      </c>
      <c r="J2646" s="8">
        <f>IF(INDEX([1]Calculation!O:O,ROW())=0,-100,ROUND(INDEX([1]Calculation!O:O,ROW()),0))</f>
        <v>-100</v>
      </c>
      <c r="K2646" s="8">
        <f>IF(INDEX([1]Calculation!P:P,ROW())=0,-100,ROUND(INDEX([1]Calculation!P:P,ROW()),0))</f>
        <v>-100</v>
      </c>
      <c r="L2646" s="8">
        <f>IF(INDEX([1]Calculation!Q:Q,ROW())=0,-100,ROUND(INDEX([1]Calculation!Q:Q,ROW()),0))</f>
        <v>-100</v>
      </c>
      <c r="M2646" s="8">
        <f>IF(INDEX([1]Calculation!R:R,ROW())=0,-100,ROUND(INDEX([1]Calculation!R:R,ROW()),0))</f>
        <v>-100</v>
      </c>
      <c r="N2646" s="8">
        <f>IF(INDEX([1]Calculation!S:S,ROW())=0,-100,ROUND(INDEX([1]Calculation!S:S,ROW()),0))</f>
        <v>-100</v>
      </c>
      <c r="O2646" s="8">
        <f>IF(INDEX([1]Calculation!T:T,ROW())=0,-100,ROUND(INDEX([1]Calculation!T:T,ROW()),0))</f>
        <v>-100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IF(INDEX([1]Calculation!L:L,ROW())=0,-100,ROUND(INDEX([1]Calculation!L:L,ROW()),0))</f>
        <v>-100</v>
      </c>
      <c r="H2647" s="8">
        <f>IF(INDEX([1]Calculation!M:M,ROW())=0,-100,ROUND(INDEX([1]Calculation!M:M,ROW()),0))</f>
        <v>-100</v>
      </c>
      <c r="I2647" s="8">
        <f>IF(INDEX([1]Calculation!N:N,ROW())=0,-100,ROUND(INDEX([1]Calculation!N:N,ROW()),0))</f>
        <v>-100</v>
      </c>
      <c r="J2647" s="8">
        <f>IF(INDEX([1]Calculation!O:O,ROW())=0,-100,ROUND(INDEX([1]Calculation!O:O,ROW()),0))</f>
        <v>-100</v>
      </c>
      <c r="K2647" s="8">
        <f>IF(INDEX([1]Calculation!P:P,ROW())=0,-100,ROUND(INDEX([1]Calculation!P:P,ROW()),0))</f>
        <v>-100</v>
      </c>
      <c r="L2647" s="8">
        <f>IF(INDEX([1]Calculation!Q:Q,ROW())=0,-100,ROUND(INDEX([1]Calculation!Q:Q,ROW()),0))</f>
        <v>-100</v>
      </c>
      <c r="M2647" s="8">
        <f>IF(INDEX([1]Calculation!R:R,ROW())=0,-100,ROUND(INDEX([1]Calculation!R:R,ROW()),0))</f>
        <v>-100</v>
      </c>
      <c r="N2647" s="8">
        <f>IF(INDEX([1]Calculation!S:S,ROW())=0,-100,ROUND(INDEX([1]Calculation!S:S,ROW()),0))</f>
        <v>-100</v>
      </c>
      <c r="O2647" s="8">
        <f>IF(INDEX([1]Calculation!T:T,ROW())=0,-100,ROUND(INDEX([1]Calculation!T:T,ROW()),0))</f>
        <v>-100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IF(INDEX([1]Calculation!L:L,ROW())=0,-100,ROUND(INDEX([1]Calculation!L:L,ROW()),0))</f>
        <v>-100</v>
      </c>
      <c r="H2648" s="8">
        <f>IF(INDEX([1]Calculation!M:M,ROW())=0,-100,ROUND(INDEX([1]Calculation!M:M,ROW()),0))</f>
        <v>-100</v>
      </c>
      <c r="I2648" s="8">
        <f>IF(INDEX([1]Calculation!N:N,ROW())=0,-100,ROUND(INDEX([1]Calculation!N:N,ROW()),0))</f>
        <v>-100</v>
      </c>
      <c r="J2648" s="8">
        <f>IF(INDEX([1]Calculation!O:O,ROW())=0,-100,ROUND(INDEX([1]Calculation!O:O,ROW()),0))</f>
        <v>-100</v>
      </c>
      <c r="K2648" s="8">
        <f>IF(INDEX([1]Calculation!P:P,ROW())=0,-100,ROUND(INDEX([1]Calculation!P:P,ROW()),0))</f>
        <v>-100</v>
      </c>
      <c r="L2648" s="8">
        <f>IF(INDEX([1]Calculation!Q:Q,ROW())=0,-100,ROUND(INDEX([1]Calculation!Q:Q,ROW()),0))</f>
        <v>-100</v>
      </c>
      <c r="M2648" s="8">
        <f>IF(INDEX([1]Calculation!R:R,ROW())=0,-100,ROUND(INDEX([1]Calculation!R:R,ROW()),0))</f>
        <v>-100</v>
      </c>
      <c r="N2648" s="8">
        <f>IF(INDEX([1]Calculation!S:S,ROW())=0,-100,ROUND(INDEX([1]Calculation!S:S,ROW()),0))</f>
        <v>-100</v>
      </c>
      <c r="O2648" s="8">
        <f>IF(INDEX([1]Calculation!T:T,ROW())=0,-100,ROUND(INDEX([1]Calculation!T:T,ROW()),0))</f>
        <v>-100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IF(INDEX([1]Calculation!L:L,ROW())=0,-100,ROUND(INDEX([1]Calculation!L:L,ROW()),0))</f>
        <v>-100</v>
      </c>
      <c r="H2649" s="8">
        <f>IF(INDEX([1]Calculation!M:M,ROW())=0,-100,ROUND(INDEX([1]Calculation!M:M,ROW()),0))</f>
        <v>-100</v>
      </c>
      <c r="I2649" s="8">
        <f>IF(INDEX([1]Calculation!N:N,ROW())=0,-100,ROUND(INDEX([1]Calculation!N:N,ROW()),0))</f>
        <v>-100</v>
      </c>
      <c r="J2649" s="8">
        <f>IF(INDEX([1]Calculation!O:O,ROW())=0,-100,ROUND(INDEX([1]Calculation!O:O,ROW()),0))</f>
        <v>-100</v>
      </c>
      <c r="K2649" s="8">
        <f>IF(INDEX([1]Calculation!P:P,ROW())=0,-100,ROUND(INDEX([1]Calculation!P:P,ROW()),0))</f>
        <v>-100</v>
      </c>
      <c r="L2649" s="8">
        <f>IF(INDEX([1]Calculation!Q:Q,ROW())=0,-100,ROUND(INDEX([1]Calculation!Q:Q,ROW()),0))</f>
        <v>-100</v>
      </c>
      <c r="M2649" s="8">
        <f>IF(INDEX([1]Calculation!R:R,ROW())=0,-100,ROUND(INDEX([1]Calculation!R:R,ROW()),0))</f>
        <v>-100</v>
      </c>
      <c r="N2649" s="8">
        <f>IF(INDEX([1]Calculation!S:S,ROW())=0,-100,ROUND(INDEX([1]Calculation!S:S,ROW()),0))</f>
        <v>-100</v>
      </c>
      <c r="O2649" s="8">
        <f>IF(INDEX([1]Calculation!T:T,ROW())=0,-100,ROUND(INDEX([1]Calculation!T:T,ROW()),0))</f>
        <v>-100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IF(INDEX([1]Calculation!L:L,ROW())=0,-100,ROUND(INDEX([1]Calculation!L:L,ROW()),0))</f>
        <v>-100</v>
      </c>
      <c r="H2650" s="8">
        <f>IF(INDEX([1]Calculation!M:M,ROW())=0,-100,ROUND(INDEX([1]Calculation!M:M,ROW()),0))</f>
        <v>-100</v>
      </c>
      <c r="I2650" s="8">
        <f>IF(INDEX([1]Calculation!N:N,ROW())=0,-100,ROUND(INDEX([1]Calculation!N:N,ROW()),0))</f>
        <v>-100</v>
      </c>
      <c r="J2650" s="8">
        <f>IF(INDEX([1]Calculation!O:O,ROW())=0,-100,ROUND(INDEX([1]Calculation!O:O,ROW()),0))</f>
        <v>-100</v>
      </c>
      <c r="K2650" s="8">
        <f>IF(INDEX([1]Calculation!P:P,ROW())=0,-100,ROUND(INDEX([1]Calculation!P:P,ROW()),0))</f>
        <v>-100</v>
      </c>
      <c r="L2650" s="8">
        <f>IF(INDEX([1]Calculation!Q:Q,ROW())=0,-100,ROUND(INDEX([1]Calculation!Q:Q,ROW()),0))</f>
        <v>-100</v>
      </c>
      <c r="M2650" s="8">
        <f>IF(INDEX([1]Calculation!R:R,ROW())=0,-100,ROUND(INDEX([1]Calculation!R:R,ROW()),0))</f>
        <v>-100</v>
      </c>
      <c r="N2650" s="8">
        <f>IF(INDEX([1]Calculation!S:S,ROW())=0,-100,ROUND(INDEX([1]Calculation!S:S,ROW()),0))</f>
        <v>-100</v>
      </c>
      <c r="O2650" s="8">
        <f>IF(INDEX([1]Calculation!T:T,ROW())=0,-100,ROUND(INDEX([1]Calculation!T:T,ROW()),0))</f>
        <v>-100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IF(INDEX([1]Calculation!L:L,ROW())=0,-100,ROUND(INDEX([1]Calculation!L:L,ROW()),0))</f>
        <v>-100</v>
      </c>
      <c r="H2651" s="8">
        <f>IF(INDEX([1]Calculation!M:M,ROW())=0,-100,ROUND(INDEX([1]Calculation!M:M,ROW()),0))</f>
        <v>-100</v>
      </c>
      <c r="I2651" s="8">
        <f>IF(INDEX([1]Calculation!N:N,ROW())=0,-100,ROUND(INDEX([1]Calculation!N:N,ROW()),0))</f>
        <v>-100</v>
      </c>
      <c r="J2651" s="8">
        <f>IF(INDEX([1]Calculation!O:O,ROW())=0,-100,ROUND(INDEX([1]Calculation!O:O,ROW()),0))</f>
        <v>-100</v>
      </c>
      <c r="K2651" s="8">
        <f>IF(INDEX([1]Calculation!P:P,ROW())=0,-100,ROUND(INDEX([1]Calculation!P:P,ROW()),0))</f>
        <v>-100</v>
      </c>
      <c r="L2651" s="8">
        <f>IF(INDEX([1]Calculation!Q:Q,ROW())=0,-100,ROUND(INDEX([1]Calculation!Q:Q,ROW()),0))</f>
        <v>-100</v>
      </c>
      <c r="M2651" s="8">
        <f>IF(INDEX([1]Calculation!R:R,ROW())=0,-100,ROUND(INDEX([1]Calculation!R:R,ROW()),0))</f>
        <v>-100</v>
      </c>
      <c r="N2651" s="8">
        <f>IF(INDEX([1]Calculation!S:S,ROW())=0,-100,ROUND(INDEX([1]Calculation!S:S,ROW()),0))</f>
        <v>-100</v>
      </c>
      <c r="O2651" s="8">
        <f>IF(INDEX([1]Calculation!T:T,ROW())=0,-100,ROUND(INDEX([1]Calculation!T:T,ROW()),0))</f>
        <v>-100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IF(INDEX([1]Calculation!L:L,ROW())=0,-100,ROUND(INDEX([1]Calculation!L:L,ROW()),0))</f>
        <v>-100</v>
      </c>
      <c r="H2652" s="8">
        <f>IF(INDEX([1]Calculation!M:M,ROW())=0,-100,ROUND(INDEX([1]Calculation!M:M,ROW()),0))</f>
        <v>-100</v>
      </c>
      <c r="I2652" s="8">
        <f>IF(INDEX([1]Calculation!N:N,ROW())=0,-100,ROUND(INDEX([1]Calculation!N:N,ROW()),0))</f>
        <v>-100</v>
      </c>
      <c r="J2652" s="8">
        <f>IF(INDEX([1]Calculation!O:O,ROW())=0,-100,ROUND(INDEX([1]Calculation!O:O,ROW()),0))</f>
        <v>-100</v>
      </c>
      <c r="K2652" s="8">
        <f>IF(INDEX([1]Calculation!P:P,ROW())=0,-100,ROUND(INDEX([1]Calculation!P:P,ROW()),0))</f>
        <v>-100</v>
      </c>
      <c r="L2652" s="8">
        <f>IF(INDEX([1]Calculation!Q:Q,ROW())=0,-100,ROUND(INDEX([1]Calculation!Q:Q,ROW()),0))</f>
        <v>-100</v>
      </c>
      <c r="M2652" s="8">
        <f>IF(INDEX([1]Calculation!R:R,ROW())=0,-100,ROUND(INDEX([1]Calculation!R:R,ROW()),0))</f>
        <v>-100</v>
      </c>
      <c r="N2652" s="8">
        <f>IF(INDEX([1]Calculation!S:S,ROW())=0,-100,ROUND(INDEX([1]Calculation!S:S,ROW()),0))</f>
        <v>-100</v>
      </c>
      <c r="O2652" s="8">
        <f>IF(INDEX([1]Calculation!T:T,ROW())=0,-100,ROUND(INDEX([1]Calculation!T:T,ROW()),0))</f>
        <v>-100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IF(INDEX([1]Calculation!L:L,ROW())=0,-100,ROUND(INDEX([1]Calculation!L:L,ROW()),0))</f>
        <v>-100</v>
      </c>
      <c r="H2653" s="8">
        <f>IF(INDEX([1]Calculation!M:M,ROW())=0,-100,ROUND(INDEX([1]Calculation!M:M,ROW()),0))</f>
        <v>-100</v>
      </c>
      <c r="I2653" s="8">
        <f>IF(INDEX([1]Calculation!N:N,ROW())=0,-100,ROUND(INDEX([1]Calculation!N:N,ROW()),0))</f>
        <v>-100</v>
      </c>
      <c r="J2653" s="8">
        <f>IF(INDEX([1]Calculation!O:O,ROW())=0,-100,ROUND(INDEX([1]Calculation!O:O,ROW()),0))</f>
        <v>-100</v>
      </c>
      <c r="K2653" s="8">
        <f>IF(INDEX([1]Calculation!P:P,ROW())=0,-100,ROUND(INDEX([1]Calculation!P:P,ROW()),0))</f>
        <v>-100</v>
      </c>
      <c r="L2653" s="8">
        <f>IF(INDEX([1]Calculation!Q:Q,ROW())=0,-100,ROUND(INDEX([1]Calculation!Q:Q,ROW()),0))</f>
        <v>-100</v>
      </c>
      <c r="M2653" s="8">
        <f>IF(INDEX([1]Calculation!R:R,ROW())=0,-100,ROUND(INDEX([1]Calculation!R:R,ROW()),0))</f>
        <v>-100</v>
      </c>
      <c r="N2653" s="8">
        <f>IF(INDEX([1]Calculation!S:S,ROW())=0,-100,ROUND(INDEX([1]Calculation!S:S,ROW()),0))</f>
        <v>-100</v>
      </c>
      <c r="O2653" s="8">
        <f>IF(INDEX([1]Calculation!T:T,ROW())=0,-100,ROUND(INDEX([1]Calculation!T:T,ROW()),0))</f>
        <v>-100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IF(INDEX([1]Calculation!L:L,ROW())=0,-100,ROUND(INDEX([1]Calculation!L:L,ROW()),0))</f>
        <v>-100</v>
      </c>
      <c r="H2654" s="8">
        <f>IF(INDEX([1]Calculation!M:M,ROW())=0,-100,ROUND(INDEX([1]Calculation!M:M,ROW()),0))</f>
        <v>-100</v>
      </c>
      <c r="I2654" s="8">
        <f>IF(INDEX([1]Calculation!N:N,ROW())=0,-100,ROUND(INDEX([1]Calculation!N:N,ROW()),0))</f>
        <v>-100</v>
      </c>
      <c r="J2654" s="8">
        <f>IF(INDEX([1]Calculation!O:O,ROW())=0,-100,ROUND(INDEX([1]Calculation!O:O,ROW()),0))</f>
        <v>-100</v>
      </c>
      <c r="K2654" s="8">
        <f>IF(INDEX([1]Calculation!P:P,ROW())=0,-100,ROUND(INDEX([1]Calculation!P:P,ROW()),0))</f>
        <v>-100</v>
      </c>
      <c r="L2654" s="8">
        <f>IF(INDEX([1]Calculation!Q:Q,ROW())=0,-100,ROUND(INDEX([1]Calculation!Q:Q,ROW()),0))</f>
        <v>-100</v>
      </c>
      <c r="M2654" s="8">
        <f>IF(INDEX([1]Calculation!R:R,ROW())=0,-100,ROUND(INDEX([1]Calculation!R:R,ROW()),0))</f>
        <v>-100</v>
      </c>
      <c r="N2654" s="8">
        <f>IF(INDEX([1]Calculation!S:S,ROW())=0,-100,ROUND(INDEX([1]Calculation!S:S,ROW()),0))</f>
        <v>-100</v>
      </c>
      <c r="O2654" s="8">
        <f>IF(INDEX([1]Calculation!T:T,ROW())=0,-100,ROUND(INDEX([1]Calculation!T:T,ROW()),0))</f>
        <v>-100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IF(INDEX([1]Calculation!L:L,ROW())=0,-100,ROUND(INDEX([1]Calculation!L:L,ROW()),0))</f>
        <v>-100</v>
      </c>
      <c r="H2655" s="8">
        <f>IF(INDEX([1]Calculation!M:M,ROW())=0,-100,ROUND(INDEX([1]Calculation!M:M,ROW()),0))</f>
        <v>-100</v>
      </c>
      <c r="I2655" s="8">
        <f>IF(INDEX([1]Calculation!N:N,ROW())=0,-100,ROUND(INDEX([1]Calculation!N:N,ROW()),0))</f>
        <v>-100</v>
      </c>
      <c r="J2655" s="8">
        <f>IF(INDEX([1]Calculation!O:O,ROW())=0,-100,ROUND(INDEX([1]Calculation!O:O,ROW()),0))</f>
        <v>-100</v>
      </c>
      <c r="K2655" s="8">
        <f>IF(INDEX([1]Calculation!P:P,ROW())=0,-100,ROUND(INDEX([1]Calculation!P:P,ROW()),0))</f>
        <v>-100</v>
      </c>
      <c r="L2655" s="8">
        <f>IF(INDEX([1]Calculation!Q:Q,ROW())=0,-100,ROUND(INDEX([1]Calculation!Q:Q,ROW()),0))</f>
        <v>-100</v>
      </c>
      <c r="M2655" s="8">
        <f>IF(INDEX([1]Calculation!R:R,ROW())=0,-100,ROUND(INDEX([1]Calculation!R:R,ROW()),0))</f>
        <v>-100</v>
      </c>
      <c r="N2655" s="8">
        <f>IF(INDEX([1]Calculation!S:S,ROW())=0,-100,ROUND(INDEX([1]Calculation!S:S,ROW()),0))</f>
        <v>-100</v>
      </c>
      <c r="O2655" s="8">
        <f>IF(INDEX([1]Calculation!T:T,ROW())=0,-100,ROUND(INDEX([1]Calculation!T:T,ROW()),0))</f>
        <v>-100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IF(INDEX([1]Calculation!L:L,ROW())=0,-100,ROUND(INDEX([1]Calculation!L:L,ROW()),0))</f>
        <v>-100</v>
      </c>
      <c r="H2656" s="8">
        <f>IF(INDEX([1]Calculation!M:M,ROW())=0,-100,ROUND(INDEX([1]Calculation!M:M,ROW()),0))</f>
        <v>-100</v>
      </c>
      <c r="I2656" s="8">
        <f>IF(INDEX([1]Calculation!N:N,ROW())=0,-100,ROUND(INDEX([1]Calculation!N:N,ROW()),0))</f>
        <v>-100</v>
      </c>
      <c r="J2656" s="8">
        <f>IF(INDEX([1]Calculation!O:O,ROW())=0,-100,ROUND(INDEX([1]Calculation!O:O,ROW()),0))</f>
        <v>-100</v>
      </c>
      <c r="K2656" s="8">
        <f>IF(INDEX([1]Calculation!P:P,ROW())=0,-100,ROUND(INDEX([1]Calculation!P:P,ROW()),0))</f>
        <v>-100</v>
      </c>
      <c r="L2656" s="8">
        <f>IF(INDEX([1]Calculation!Q:Q,ROW())=0,-100,ROUND(INDEX([1]Calculation!Q:Q,ROW()),0))</f>
        <v>-100</v>
      </c>
      <c r="M2656" s="8">
        <f>IF(INDEX([1]Calculation!R:R,ROW())=0,-100,ROUND(INDEX([1]Calculation!R:R,ROW()),0))</f>
        <v>-100</v>
      </c>
      <c r="N2656" s="8">
        <f>IF(INDEX([1]Calculation!S:S,ROW())=0,-100,ROUND(INDEX([1]Calculation!S:S,ROW()),0))</f>
        <v>-100</v>
      </c>
      <c r="O2656" s="8">
        <f>IF(INDEX([1]Calculation!T:T,ROW())=0,-100,ROUND(INDEX([1]Calculation!T:T,ROW()),0))</f>
        <v>-100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IF(INDEX([1]Calculation!L:L,ROW())=0,-100,ROUND(INDEX([1]Calculation!L:L,ROW()),0))</f>
        <v>-100</v>
      </c>
      <c r="H2657" s="8">
        <f>IF(INDEX([1]Calculation!M:M,ROW())=0,-100,ROUND(INDEX([1]Calculation!M:M,ROW()),0))</f>
        <v>-100</v>
      </c>
      <c r="I2657" s="8">
        <f>IF(INDEX([1]Calculation!N:N,ROW())=0,-100,ROUND(INDEX([1]Calculation!N:N,ROW()),0))</f>
        <v>-100</v>
      </c>
      <c r="J2657" s="8">
        <f>IF(INDEX([1]Calculation!O:O,ROW())=0,-100,ROUND(INDEX([1]Calculation!O:O,ROW()),0))</f>
        <v>-100</v>
      </c>
      <c r="K2657" s="8">
        <f>IF(INDEX([1]Calculation!P:P,ROW())=0,-100,ROUND(INDEX([1]Calculation!P:P,ROW()),0))</f>
        <v>-100</v>
      </c>
      <c r="L2657" s="8">
        <f>IF(INDEX([1]Calculation!Q:Q,ROW())=0,-100,ROUND(INDEX([1]Calculation!Q:Q,ROW()),0))</f>
        <v>-100</v>
      </c>
      <c r="M2657" s="8">
        <f>IF(INDEX([1]Calculation!R:R,ROW())=0,-100,ROUND(INDEX([1]Calculation!R:R,ROW()),0))</f>
        <v>-100</v>
      </c>
      <c r="N2657" s="8">
        <f>IF(INDEX([1]Calculation!S:S,ROW())=0,-100,ROUND(INDEX([1]Calculation!S:S,ROW()),0))</f>
        <v>-100</v>
      </c>
      <c r="O2657" s="8">
        <f>IF(INDEX([1]Calculation!T:T,ROW())=0,-100,ROUND(INDEX([1]Calculation!T:T,ROW()),0))</f>
        <v>-100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IF(INDEX([1]Calculation!L:L,ROW())=0,-100,ROUND(INDEX([1]Calculation!L:L,ROW()),0))</f>
        <v>-100</v>
      </c>
      <c r="H2658" s="8">
        <f>IF(INDEX([1]Calculation!M:M,ROW())=0,-100,ROUND(INDEX([1]Calculation!M:M,ROW()),0))</f>
        <v>-100</v>
      </c>
      <c r="I2658" s="8">
        <f>IF(INDEX([1]Calculation!N:N,ROW())=0,-100,ROUND(INDEX([1]Calculation!N:N,ROW()),0))</f>
        <v>-100</v>
      </c>
      <c r="J2658" s="8">
        <f>IF(INDEX([1]Calculation!O:O,ROW())=0,-100,ROUND(INDEX([1]Calculation!O:O,ROW()),0))</f>
        <v>-100</v>
      </c>
      <c r="K2658" s="8">
        <f>IF(INDEX([1]Calculation!P:P,ROW())=0,-100,ROUND(INDEX([1]Calculation!P:P,ROW()),0))</f>
        <v>-100</v>
      </c>
      <c r="L2658" s="8">
        <f>IF(INDEX([1]Calculation!Q:Q,ROW())=0,-100,ROUND(INDEX([1]Calculation!Q:Q,ROW()),0))</f>
        <v>-100</v>
      </c>
      <c r="M2658" s="8">
        <f>IF(INDEX([1]Calculation!R:R,ROW())=0,-100,ROUND(INDEX([1]Calculation!R:R,ROW()),0))</f>
        <v>-100</v>
      </c>
      <c r="N2658" s="8">
        <f>IF(INDEX([1]Calculation!S:S,ROW())=0,-100,ROUND(INDEX([1]Calculation!S:S,ROW()),0))</f>
        <v>-100</v>
      </c>
      <c r="O2658" s="8">
        <f>IF(INDEX([1]Calculation!T:T,ROW())=0,-100,ROUND(INDEX([1]Calculation!T:T,ROW()),0))</f>
        <v>-100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IF(INDEX([1]Calculation!L:L,ROW())=0,-100,ROUND(INDEX([1]Calculation!L:L,ROW()),0))</f>
        <v>-100</v>
      </c>
      <c r="H2659" s="8">
        <f>IF(INDEX([1]Calculation!M:M,ROW())=0,-100,ROUND(INDEX([1]Calculation!M:M,ROW()),0))</f>
        <v>-100</v>
      </c>
      <c r="I2659" s="8">
        <f>IF(INDEX([1]Calculation!N:N,ROW())=0,-100,ROUND(INDEX([1]Calculation!N:N,ROW()),0))</f>
        <v>-100</v>
      </c>
      <c r="J2659" s="8">
        <f>IF(INDEX([1]Calculation!O:O,ROW())=0,-100,ROUND(INDEX([1]Calculation!O:O,ROW()),0))</f>
        <v>-100</v>
      </c>
      <c r="K2659" s="8">
        <f>IF(INDEX([1]Calculation!P:P,ROW())=0,-100,ROUND(INDEX([1]Calculation!P:P,ROW()),0))</f>
        <v>-100</v>
      </c>
      <c r="L2659" s="8">
        <f>IF(INDEX([1]Calculation!Q:Q,ROW())=0,-100,ROUND(INDEX([1]Calculation!Q:Q,ROW()),0))</f>
        <v>-100</v>
      </c>
      <c r="M2659" s="8">
        <f>IF(INDEX([1]Calculation!R:R,ROW())=0,-100,ROUND(INDEX([1]Calculation!R:R,ROW()),0))</f>
        <v>-100</v>
      </c>
      <c r="N2659" s="8">
        <f>IF(INDEX([1]Calculation!S:S,ROW())=0,-100,ROUND(INDEX([1]Calculation!S:S,ROW()),0))</f>
        <v>-100</v>
      </c>
      <c r="O2659" s="8">
        <f>IF(INDEX([1]Calculation!T:T,ROW())=0,-100,ROUND(INDEX([1]Calculation!T:T,ROW()),0))</f>
        <v>-100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IF(INDEX([1]Calculation!L:L,ROW())=0,-100,ROUND(INDEX([1]Calculation!L:L,ROW()),0))</f>
        <v>-100</v>
      </c>
      <c r="H2660" s="8">
        <f>IF(INDEX([1]Calculation!M:M,ROW())=0,-100,ROUND(INDEX([1]Calculation!M:M,ROW()),0))</f>
        <v>-100</v>
      </c>
      <c r="I2660" s="8">
        <f>IF(INDEX([1]Calculation!N:N,ROW())=0,-100,ROUND(INDEX([1]Calculation!N:N,ROW()),0))</f>
        <v>-100</v>
      </c>
      <c r="J2660" s="8">
        <f>IF(INDEX([1]Calculation!O:O,ROW())=0,-100,ROUND(INDEX([1]Calculation!O:O,ROW()),0))</f>
        <v>-100</v>
      </c>
      <c r="K2660" s="8">
        <f>IF(INDEX([1]Calculation!P:P,ROW())=0,-100,ROUND(INDEX([1]Calculation!P:P,ROW()),0))</f>
        <v>-100</v>
      </c>
      <c r="L2660" s="8">
        <f>IF(INDEX([1]Calculation!Q:Q,ROW())=0,-100,ROUND(INDEX([1]Calculation!Q:Q,ROW()),0))</f>
        <v>-100</v>
      </c>
      <c r="M2660" s="8">
        <f>IF(INDEX([1]Calculation!R:R,ROW())=0,-100,ROUND(INDEX([1]Calculation!R:R,ROW()),0))</f>
        <v>-100</v>
      </c>
      <c r="N2660" s="8">
        <f>IF(INDEX([1]Calculation!S:S,ROW())=0,-100,ROUND(INDEX([1]Calculation!S:S,ROW()),0))</f>
        <v>-100</v>
      </c>
      <c r="O2660" s="8">
        <f>IF(INDEX([1]Calculation!T:T,ROW())=0,-100,ROUND(INDEX([1]Calculation!T:T,ROW()),0))</f>
        <v>-100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IF(INDEX([1]Calculation!L:L,ROW())=0,-100,ROUND(INDEX([1]Calculation!L:L,ROW()),0))</f>
        <v>-100</v>
      </c>
      <c r="H2661" s="8">
        <f>IF(INDEX([1]Calculation!M:M,ROW())=0,-100,ROUND(INDEX([1]Calculation!M:M,ROW()),0))</f>
        <v>-100</v>
      </c>
      <c r="I2661" s="8">
        <f>IF(INDEX([1]Calculation!N:N,ROW())=0,-100,ROUND(INDEX([1]Calculation!N:N,ROW()),0))</f>
        <v>-100</v>
      </c>
      <c r="J2661" s="8">
        <f>IF(INDEX([1]Calculation!O:O,ROW())=0,-100,ROUND(INDEX([1]Calculation!O:O,ROW()),0))</f>
        <v>-100</v>
      </c>
      <c r="K2661" s="8">
        <f>IF(INDEX([1]Calculation!P:P,ROW())=0,-100,ROUND(INDEX([1]Calculation!P:P,ROW()),0))</f>
        <v>-100</v>
      </c>
      <c r="L2661" s="8">
        <f>IF(INDEX([1]Calculation!Q:Q,ROW())=0,-100,ROUND(INDEX([1]Calculation!Q:Q,ROW()),0))</f>
        <v>-100</v>
      </c>
      <c r="M2661" s="8">
        <f>IF(INDEX([1]Calculation!R:R,ROW())=0,-100,ROUND(INDEX([1]Calculation!R:R,ROW()),0))</f>
        <v>-100</v>
      </c>
      <c r="N2661" s="8">
        <f>IF(INDEX([1]Calculation!S:S,ROW())=0,-100,ROUND(INDEX([1]Calculation!S:S,ROW()),0))</f>
        <v>-100</v>
      </c>
      <c r="O2661" s="8">
        <f>IF(INDEX([1]Calculation!T:T,ROW())=0,-100,ROUND(INDEX([1]Calculation!T:T,ROW()),0))</f>
        <v>-100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IF(INDEX([1]Calculation!L:L,ROW())=0,-100,ROUND(INDEX([1]Calculation!L:L,ROW()),0))</f>
        <v>-100</v>
      </c>
      <c r="H2662" s="8">
        <f>IF(INDEX([1]Calculation!M:M,ROW())=0,-100,ROUND(INDEX([1]Calculation!M:M,ROW()),0))</f>
        <v>-100</v>
      </c>
      <c r="I2662" s="8">
        <f>IF(INDEX([1]Calculation!N:N,ROW())=0,-100,ROUND(INDEX([1]Calculation!N:N,ROW()),0))</f>
        <v>-100</v>
      </c>
      <c r="J2662" s="8">
        <f>IF(INDEX([1]Calculation!O:O,ROW())=0,-100,ROUND(INDEX([1]Calculation!O:O,ROW()),0))</f>
        <v>-100</v>
      </c>
      <c r="K2662" s="8">
        <f>IF(INDEX([1]Calculation!P:P,ROW())=0,-100,ROUND(INDEX([1]Calculation!P:P,ROW()),0))</f>
        <v>-100</v>
      </c>
      <c r="L2662" s="8">
        <f>IF(INDEX([1]Calculation!Q:Q,ROW())=0,-100,ROUND(INDEX([1]Calculation!Q:Q,ROW()),0))</f>
        <v>-100</v>
      </c>
      <c r="M2662" s="8">
        <f>IF(INDEX([1]Calculation!R:R,ROW())=0,-100,ROUND(INDEX([1]Calculation!R:R,ROW()),0))</f>
        <v>-100</v>
      </c>
      <c r="N2662" s="8">
        <f>IF(INDEX([1]Calculation!S:S,ROW())=0,-100,ROUND(INDEX([1]Calculation!S:S,ROW()),0))</f>
        <v>-100</v>
      </c>
      <c r="O2662" s="8">
        <f>IF(INDEX([1]Calculation!T:T,ROW())=0,-100,ROUND(INDEX([1]Calculation!T:T,ROW()),0))</f>
        <v>-100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IF(INDEX([1]Calculation!L:L,ROW())=0,-100,ROUND(INDEX([1]Calculation!L:L,ROW()),0))</f>
        <v>-100</v>
      </c>
      <c r="H2663" s="8">
        <f>IF(INDEX([1]Calculation!M:M,ROW())=0,-100,ROUND(INDEX([1]Calculation!M:M,ROW()),0))</f>
        <v>-100</v>
      </c>
      <c r="I2663" s="8">
        <f>IF(INDEX([1]Calculation!N:N,ROW())=0,-100,ROUND(INDEX([1]Calculation!N:N,ROW()),0))</f>
        <v>-100</v>
      </c>
      <c r="J2663" s="8">
        <f>IF(INDEX([1]Calculation!O:O,ROW())=0,-100,ROUND(INDEX([1]Calculation!O:O,ROW()),0))</f>
        <v>-100</v>
      </c>
      <c r="K2663" s="8">
        <f>IF(INDEX([1]Calculation!P:P,ROW())=0,-100,ROUND(INDEX([1]Calculation!P:P,ROW()),0))</f>
        <v>-100</v>
      </c>
      <c r="L2663" s="8">
        <f>IF(INDEX([1]Calculation!Q:Q,ROW())=0,-100,ROUND(INDEX([1]Calculation!Q:Q,ROW()),0))</f>
        <v>-100</v>
      </c>
      <c r="M2663" s="8">
        <f>IF(INDEX([1]Calculation!R:R,ROW())=0,-100,ROUND(INDEX([1]Calculation!R:R,ROW()),0))</f>
        <v>-100</v>
      </c>
      <c r="N2663" s="8">
        <f>IF(INDEX([1]Calculation!S:S,ROW())=0,-100,ROUND(INDEX([1]Calculation!S:S,ROW()),0))</f>
        <v>-100</v>
      </c>
      <c r="O2663" s="8">
        <f>IF(INDEX([1]Calculation!T:T,ROW())=0,-100,ROUND(INDEX([1]Calculation!T:T,ROW()),0))</f>
        <v>-100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IF(INDEX([1]Calculation!L:L,ROW())=0,-100,ROUND(INDEX([1]Calculation!L:L,ROW()),0))</f>
        <v>-100</v>
      </c>
      <c r="H2664" s="8">
        <f>IF(INDEX([1]Calculation!M:M,ROW())=0,-100,ROUND(INDEX([1]Calculation!M:M,ROW()),0))</f>
        <v>-100</v>
      </c>
      <c r="I2664" s="8">
        <f>IF(INDEX([1]Calculation!N:N,ROW())=0,-100,ROUND(INDEX([1]Calculation!N:N,ROW()),0))</f>
        <v>-100</v>
      </c>
      <c r="J2664" s="8">
        <f>IF(INDEX([1]Calculation!O:O,ROW())=0,-100,ROUND(INDEX([1]Calculation!O:O,ROW()),0))</f>
        <v>-100</v>
      </c>
      <c r="K2664" s="8">
        <f>IF(INDEX([1]Calculation!P:P,ROW())=0,-100,ROUND(INDEX([1]Calculation!P:P,ROW()),0))</f>
        <v>-100</v>
      </c>
      <c r="L2664" s="8">
        <f>IF(INDEX([1]Calculation!Q:Q,ROW())=0,-100,ROUND(INDEX([1]Calculation!Q:Q,ROW()),0))</f>
        <v>-100</v>
      </c>
      <c r="M2664" s="8">
        <f>IF(INDEX([1]Calculation!R:R,ROW())=0,-100,ROUND(INDEX([1]Calculation!R:R,ROW()),0))</f>
        <v>-100</v>
      </c>
      <c r="N2664" s="8">
        <f>IF(INDEX([1]Calculation!S:S,ROW())=0,-100,ROUND(INDEX([1]Calculation!S:S,ROW()),0))</f>
        <v>-100</v>
      </c>
      <c r="O2664" s="8">
        <f>IF(INDEX([1]Calculation!T:T,ROW())=0,-100,ROUND(INDEX([1]Calculation!T:T,ROW()),0))</f>
        <v>-100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IF(INDEX([1]Calculation!L:L,ROW())=0,-100,ROUND(INDEX([1]Calculation!L:L,ROW()),0))</f>
        <v>-100</v>
      </c>
      <c r="H2665" s="8">
        <f>IF(INDEX([1]Calculation!M:M,ROW())=0,-100,ROUND(INDEX([1]Calculation!M:M,ROW()),0))</f>
        <v>-100</v>
      </c>
      <c r="I2665" s="8">
        <f>IF(INDEX([1]Calculation!N:N,ROW())=0,-100,ROUND(INDEX([1]Calculation!N:N,ROW()),0))</f>
        <v>-100</v>
      </c>
      <c r="J2665" s="8">
        <f>IF(INDEX([1]Calculation!O:O,ROW())=0,-100,ROUND(INDEX([1]Calculation!O:O,ROW()),0))</f>
        <v>-100</v>
      </c>
      <c r="K2665" s="8">
        <f>IF(INDEX([1]Calculation!P:P,ROW())=0,-100,ROUND(INDEX([1]Calculation!P:P,ROW()),0))</f>
        <v>-100</v>
      </c>
      <c r="L2665" s="8">
        <f>IF(INDEX([1]Calculation!Q:Q,ROW())=0,-100,ROUND(INDEX([1]Calculation!Q:Q,ROW()),0))</f>
        <v>-100</v>
      </c>
      <c r="M2665" s="8">
        <f>IF(INDEX([1]Calculation!R:R,ROW())=0,-100,ROUND(INDEX([1]Calculation!R:R,ROW()),0))</f>
        <v>-100</v>
      </c>
      <c r="N2665" s="8">
        <f>IF(INDEX([1]Calculation!S:S,ROW())=0,-100,ROUND(INDEX([1]Calculation!S:S,ROW()),0))</f>
        <v>-100</v>
      </c>
      <c r="O2665" s="8">
        <f>IF(INDEX([1]Calculation!T:T,ROW())=0,-100,ROUND(INDEX([1]Calculation!T:T,ROW()),0))</f>
        <v>-100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IF(INDEX([1]Calculation!L:L,ROW())=0,-100,ROUND(INDEX([1]Calculation!L:L,ROW()),0))</f>
        <v>-100</v>
      </c>
      <c r="H2666" s="8">
        <f>IF(INDEX([1]Calculation!M:M,ROW())=0,-100,ROUND(INDEX([1]Calculation!M:M,ROW()),0))</f>
        <v>-100</v>
      </c>
      <c r="I2666" s="8">
        <f>IF(INDEX([1]Calculation!N:N,ROW())=0,-100,ROUND(INDEX([1]Calculation!N:N,ROW()),0))</f>
        <v>-100</v>
      </c>
      <c r="J2666" s="8">
        <f>IF(INDEX([1]Calculation!O:O,ROW())=0,-100,ROUND(INDEX([1]Calculation!O:O,ROW()),0))</f>
        <v>-100</v>
      </c>
      <c r="K2666" s="8">
        <f>IF(INDEX([1]Calculation!P:P,ROW())=0,-100,ROUND(INDEX([1]Calculation!P:P,ROW()),0))</f>
        <v>-100</v>
      </c>
      <c r="L2666" s="8">
        <f>IF(INDEX([1]Calculation!Q:Q,ROW())=0,-100,ROUND(INDEX([1]Calculation!Q:Q,ROW()),0))</f>
        <v>-100</v>
      </c>
      <c r="M2666" s="8">
        <f>IF(INDEX([1]Calculation!R:R,ROW())=0,-100,ROUND(INDEX([1]Calculation!R:R,ROW()),0))</f>
        <v>-100</v>
      </c>
      <c r="N2666" s="8">
        <f>IF(INDEX([1]Calculation!S:S,ROW())=0,-100,ROUND(INDEX([1]Calculation!S:S,ROW()),0))</f>
        <v>-100</v>
      </c>
      <c r="O2666" s="8">
        <f>IF(INDEX([1]Calculation!T:T,ROW())=0,-100,ROUND(INDEX([1]Calculation!T:T,ROW()),0))</f>
        <v>-100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IF(INDEX([1]Calculation!L:L,ROW())=0,-100,ROUND(INDEX([1]Calculation!L:L,ROW()),0))</f>
        <v>-100</v>
      </c>
      <c r="H2667" s="8">
        <f>IF(INDEX([1]Calculation!M:M,ROW())=0,-100,ROUND(INDEX([1]Calculation!M:M,ROW()),0))</f>
        <v>-100</v>
      </c>
      <c r="I2667" s="8">
        <f>IF(INDEX([1]Calculation!N:N,ROW())=0,-100,ROUND(INDEX([1]Calculation!N:N,ROW()),0))</f>
        <v>-100</v>
      </c>
      <c r="J2667" s="8">
        <f>IF(INDEX([1]Calculation!O:O,ROW())=0,-100,ROUND(INDEX([1]Calculation!O:O,ROW()),0))</f>
        <v>-100</v>
      </c>
      <c r="K2667" s="8">
        <f>IF(INDEX([1]Calculation!P:P,ROW())=0,-100,ROUND(INDEX([1]Calculation!P:P,ROW()),0))</f>
        <v>-100</v>
      </c>
      <c r="L2667" s="8">
        <f>IF(INDEX([1]Calculation!Q:Q,ROW())=0,-100,ROUND(INDEX([1]Calculation!Q:Q,ROW()),0))</f>
        <v>-100</v>
      </c>
      <c r="M2667" s="8">
        <f>IF(INDEX([1]Calculation!R:R,ROW())=0,-100,ROUND(INDEX([1]Calculation!R:R,ROW()),0))</f>
        <v>-100</v>
      </c>
      <c r="N2667" s="8">
        <f>IF(INDEX([1]Calculation!S:S,ROW())=0,-100,ROUND(INDEX([1]Calculation!S:S,ROW()),0))</f>
        <v>-100</v>
      </c>
      <c r="O2667" s="8">
        <f>IF(INDEX([1]Calculation!T:T,ROW())=0,-100,ROUND(INDEX([1]Calculation!T:T,ROW()),0))</f>
        <v>-100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IF(INDEX([1]Calculation!L:L,ROW())=0,-100,ROUND(INDEX([1]Calculation!L:L,ROW()),0))</f>
        <v>-100</v>
      </c>
      <c r="H2668" s="8">
        <f>IF(INDEX([1]Calculation!M:M,ROW())=0,-100,ROUND(INDEX([1]Calculation!M:M,ROW()),0))</f>
        <v>-100</v>
      </c>
      <c r="I2668" s="8">
        <f>IF(INDEX([1]Calculation!N:N,ROW())=0,-100,ROUND(INDEX([1]Calculation!N:N,ROW()),0))</f>
        <v>-100</v>
      </c>
      <c r="J2668" s="8">
        <f>IF(INDEX([1]Calculation!O:O,ROW())=0,-100,ROUND(INDEX([1]Calculation!O:O,ROW()),0))</f>
        <v>-100</v>
      </c>
      <c r="K2668" s="8">
        <f>IF(INDEX([1]Calculation!P:P,ROW())=0,-100,ROUND(INDEX([1]Calculation!P:P,ROW()),0))</f>
        <v>-100</v>
      </c>
      <c r="L2668" s="8">
        <f>IF(INDEX([1]Calculation!Q:Q,ROW())=0,-100,ROUND(INDEX([1]Calculation!Q:Q,ROW()),0))</f>
        <v>-100</v>
      </c>
      <c r="M2668" s="8">
        <f>IF(INDEX([1]Calculation!R:R,ROW())=0,-100,ROUND(INDEX([1]Calculation!R:R,ROW()),0))</f>
        <v>-100</v>
      </c>
      <c r="N2668" s="8">
        <f>IF(INDEX([1]Calculation!S:S,ROW())=0,-100,ROUND(INDEX([1]Calculation!S:S,ROW()),0))</f>
        <v>-100</v>
      </c>
      <c r="O2668" s="8">
        <f>IF(INDEX([1]Calculation!T:T,ROW())=0,-100,ROUND(INDEX([1]Calculation!T:T,ROW()),0))</f>
        <v>-100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IF(INDEX([1]Calculation!L:L,ROW())=0,-100,ROUND(INDEX([1]Calculation!L:L,ROW()),0))</f>
        <v>-100</v>
      </c>
      <c r="H2669" s="8">
        <f>IF(INDEX([1]Calculation!M:M,ROW())=0,-100,ROUND(INDEX([1]Calculation!M:M,ROW()),0))</f>
        <v>-100</v>
      </c>
      <c r="I2669" s="8">
        <f>IF(INDEX([1]Calculation!N:N,ROW())=0,-100,ROUND(INDEX([1]Calculation!N:N,ROW()),0))</f>
        <v>-100</v>
      </c>
      <c r="J2669" s="8">
        <f>IF(INDEX([1]Calculation!O:O,ROW())=0,-100,ROUND(INDEX([1]Calculation!O:O,ROW()),0))</f>
        <v>-100</v>
      </c>
      <c r="K2669" s="8">
        <f>IF(INDEX([1]Calculation!P:P,ROW())=0,-100,ROUND(INDEX([1]Calculation!P:P,ROW()),0))</f>
        <v>-100</v>
      </c>
      <c r="L2669" s="8">
        <f>IF(INDEX([1]Calculation!Q:Q,ROW())=0,-100,ROUND(INDEX([1]Calculation!Q:Q,ROW()),0))</f>
        <v>-100</v>
      </c>
      <c r="M2669" s="8">
        <f>IF(INDEX([1]Calculation!R:R,ROW())=0,-100,ROUND(INDEX([1]Calculation!R:R,ROW()),0))</f>
        <v>-100</v>
      </c>
      <c r="N2669" s="8">
        <f>IF(INDEX([1]Calculation!S:S,ROW())=0,-100,ROUND(INDEX([1]Calculation!S:S,ROW()),0))</f>
        <v>-100</v>
      </c>
      <c r="O2669" s="8">
        <f>IF(INDEX([1]Calculation!T:T,ROW())=0,-100,ROUND(INDEX([1]Calculation!T:T,ROW()),0))</f>
        <v>-100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IF(INDEX([1]Calculation!L:L,ROW())=0,-100,ROUND(INDEX([1]Calculation!L:L,ROW()),0))</f>
        <v>-100</v>
      </c>
      <c r="H2670" s="8">
        <f>IF(INDEX([1]Calculation!M:M,ROW())=0,-100,ROUND(INDEX([1]Calculation!M:M,ROW()),0))</f>
        <v>-100</v>
      </c>
      <c r="I2670" s="8">
        <f>IF(INDEX([1]Calculation!N:N,ROW())=0,-100,ROUND(INDEX([1]Calculation!N:N,ROW()),0))</f>
        <v>-100</v>
      </c>
      <c r="J2670" s="8">
        <f>IF(INDEX([1]Calculation!O:O,ROW())=0,-100,ROUND(INDEX([1]Calculation!O:O,ROW()),0))</f>
        <v>-100</v>
      </c>
      <c r="K2670" s="8">
        <f>IF(INDEX([1]Calculation!P:P,ROW())=0,-100,ROUND(INDEX([1]Calculation!P:P,ROW()),0))</f>
        <v>-100</v>
      </c>
      <c r="L2670" s="8">
        <f>IF(INDEX([1]Calculation!Q:Q,ROW())=0,-100,ROUND(INDEX([1]Calculation!Q:Q,ROW()),0))</f>
        <v>-100</v>
      </c>
      <c r="M2670" s="8">
        <f>IF(INDEX([1]Calculation!R:R,ROW())=0,-100,ROUND(INDEX([1]Calculation!R:R,ROW()),0))</f>
        <v>-100</v>
      </c>
      <c r="N2670" s="8">
        <f>IF(INDEX([1]Calculation!S:S,ROW())=0,-100,ROUND(INDEX([1]Calculation!S:S,ROW()),0))</f>
        <v>-100</v>
      </c>
      <c r="O2670" s="8">
        <f>IF(INDEX([1]Calculation!T:T,ROW())=0,-100,ROUND(INDEX([1]Calculation!T:T,ROW()),0))</f>
        <v>-100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IF(INDEX([1]Calculation!L:L,ROW())=0,-100,ROUND(INDEX([1]Calculation!L:L,ROW()),0))</f>
        <v>-100</v>
      </c>
      <c r="H2671" s="8">
        <f>IF(INDEX([1]Calculation!M:M,ROW())=0,-100,ROUND(INDEX([1]Calculation!M:M,ROW()),0))</f>
        <v>-100</v>
      </c>
      <c r="I2671" s="8">
        <f>IF(INDEX([1]Calculation!N:N,ROW())=0,-100,ROUND(INDEX([1]Calculation!N:N,ROW()),0))</f>
        <v>-100</v>
      </c>
      <c r="J2671" s="8">
        <f>IF(INDEX([1]Calculation!O:O,ROW())=0,-100,ROUND(INDEX([1]Calculation!O:O,ROW()),0))</f>
        <v>-100</v>
      </c>
      <c r="K2671" s="8">
        <f>IF(INDEX([1]Calculation!P:P,ROW())=0,-100,ROUND(INDEX([1]Calculation!P:P,ROW()),0))</f>
        <v>-100</v>
      </c>
      <c r="L2671" s="8">
        <f>IF(INDEX([1]Calculation!Q:Q,ROW())=0,-100,ROUND(INDEX([1]Calculation!Q:Q,ROW()),0))</f>
        <v>-100</v>
      </c>
      <c r="M2671" s="8">
        <f>IF(INDEX([1]Calculation!R:R,ROW())=0,-100,ROUND(INDEX([1]Calculation!R:R,ROW()),0))</f>
        <v>-100</v>
      </c>
      <c r="N2671" s="8">
        <f>IF(INDEX([1]Calculation!S:S,ROW())=0,-100,ROUND(INDEX([1]Calculation!S:S,ROW()),0))</f>
        <v>-100</v>
      </c>
      <c r="O2671" s="8">
        <f>IF(INDEX([1]Calculation!T:T,ROW())=0,-100,ROUND(INDEX([1]Calculation!T:T,ROW()),0))</f>
        <v>-100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IF(INDEX([1]Calculation!L:L,ROW())=0,-100,ROUND(INDEX([1]Calculation!L:L,ROW()),0))</f>
        <v>-100</v>
      </c>
      <c r="H2672" s="8">
        <f>IF(INDEX([1]Calculation!M:M,ROW())=0,-100,ROUND(INDEX([1]Calculation!M:M,ROW()),0))</f>
        <v>-100</v>
      </c>
      <c r="I2672" s="8">
        <f>IF(INDEX([1]Calculation!N:N,ROW())=0,-100,ROUND(INDEX([1]Calculation!N:N,ROW()),0))</f>
        <v>-100</v>
      </c>
      <c r="J2672" s="8">
        <f>IF(INDEX([1]Calculation!O:O,ROW())=0,-100,ROUND(INDEX([1]Calculation!O:O,ROW()),0))</f>
        <v>-100</v>
      </c>
      <c r="K2672" s="8">
        <f>IF(INDEX([1]Calculation!P:P,ROW())=0,-100,ROUND(INDEX([1]Calculation!P:P,ROW()),0))</f>
        <v>-100</v>
      </c>
      <c r="L2672" s="8">
        <f>IF(INDEX([1]Calculation!Q:Q,ROW())=0,-100,ROUND(INDEX([1]Calculation!Q:Q,ROW()),0))</f>
        <v>-100</v>
      </c>
      <c r="M2672" s="8">
        <f>IF(INDEX([1]Calculation!R:R,ROW())=0,-100,ROUND(INDEX([1]Calculation!R:R,ROW()),0))</f>
        <v>-100</v>
      </c>
      <c r="N2672" s="8">
        <f>IF(INDEX([1]Calculation!S:S,ROW())=0,-100,ROUND(INDEX([1]Calculation!S:S,ROW()),0))</f>
        <v>-100</v>
      </c>
      <c r="O2672" s="8">
        <f>IF(INDEX([1]Calculation!T:T,ROW())=0,-100,ROUND(INDEX([1]Calculation!T:T,ROW()),0))</f>
        <v>-100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IF(INDEX([1]Calculation!L:L,ROW())=0,-100,ROUND(INDEX([1]Calculation!L:L,ROW()),0))</f>
        <v>-100</v>
      </c>
      <c r="H2673" s="8">
        <f>IF(INDEX([1]Calculation!M:M,ROW())=0,-100,ROUND(INDEX([1]Calculation!M:M,ROW()),0))</f>
        <v>-100</v>
      </c>
      <c r="I2673" s="8">
        <f>IF(INDEX([1]Calculation!N:N,ROW())=0,-100,ROUND(INDEX([1]Calculation!N:N,ROW()),0))</f>
        <v>-100</v>
      </c>
      <c r="J2673" s="8">
        <f>IF(INDEX([1]Calculation!O:O,ROW())=0,-100,ROUND(INDEX([1]Calculation!O:O,ROW()),0))</f>
        <v>-100</v>
      </c>
      <c r="K2673" s="8">
        <f>IF(INDEX([1]Calculation!P:P,ROW())=0,-100,ROUND(INDEX([1]Calculation!P:P,ROW()),0))</f>
        <v>-100</v>
      </c>
      <c r="L2673" s="8">
        <f>IF(INDEX([1]Calculation!Q:Q,ROW())=0,-100,ROUND(INDEX([1]Calculation!Q:Q,ROW()),0))</f>
        <v>-100</v>
      </c>
      <c r="M2673" s="8">
        <f>IF(INDEX([1]Calculation!R:R,ROW())=0,-100,ROUND(INDEX([1]Calculation!R:R,ROW()),0))</f>
        <v>-100</v>
      </c>
      <c r="N2673" s="8">
        <f>IF(INDEX([1]Calculation!S:S,ROW())=0,-100,ROUND(INDEX([1]Calculation!S:S,ROW()),0))</f>
        <v>-100</v>
      </c>
      <c r="O2673" s="8">
        <f>IF(INDEX([1]Calculation!T:T,ROW())=0,-100,ROUND(INDEX([1]Calculation!T:T,ROW()),0))</f>
        <v>-100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IF(INDEX([1]Calculation!L:L,ROW())=0,-100,ROUND(INDEX([1]Calculation!L:L,ROW()),0))</f>
        <v>-100</v>
      </c>
      <c r="H2674" s="8">
        <f>IF(INDEX([1]Calculation!M:M,ROW())=0,-100,ROUND(INDEX([1]Calculation!M:M,ROW()),0))</f>
        <v>-100</v>
      </c>
      <c r="I2674" s="8">
        <f>IF(INDEX([1]Calculation!N:N,ROW())=0,-100,ROUND(INDEX([1]Calculation!N:N,ROW()),0))</f>
        <v>-100</v>
      </c>
      <c r="J2674" s="8">
        <f>IF(INDEX([1]Calculation!O:O,ROW())=0,-100,ROUND(INDEX([1]Calculation!O:O,ROW()),0))</f>
        <v>-100</v>
      </c>
      <c r="K2674" s="8">
        <f>IF(INDEX([1]Calculation!P:P,ROW())=0,-100,ROUND(INDEX([1]Calculation!P:P,ROW()),0))</f>
        <v>-100</v>
      </c>
      <c r="L2674" s="8">
        <f>IF(INDEX([1]Calculation!Q:Q,ROW())=0,-100,ROUND(INDEX([1]Calculation!Q:Q,ROW()),0))</f>
        <v>-100</v>
      </c>
      <c r="M2674" s="8">
        <f>IF(INDEX([1]Calculation!R:R,ROW())=0,-100,ROUND(INDEX([1]Calculation!R:R,ROW()),0))</f>
        <v>-100</v>
      </c>
      <c r="N2674" s="8">
        <f>IF(INDEX([1]Calculation!S:S,ROW())=0,-100,ROUND(INDEX([1]Calculation!S:S,ROW()),0))</f>
        <v>-100</v>
      </c>
      <c r="O2674" s="8">
        <f>IF(INDEX([1]Calculation!T:T,ROW())=0,-100,ROUND(INDEX([1]Calculation!T:T,ROW()),0))</f>
        <v>-100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IF(INDEX([1]Calculation!L:L,ROW())=0,-100,ROUND(INDEX([1]Calculation!L:L,ROW()),0))</f>
        <v>-100</v>
      </c>
      <c r="H2675" s="8">
        <f>IF(INDEX([1]Calculation!M:M,ROW())=0,-100,ROUND(INDEX([1]Calculation!M:M,ROW()),0))</f>
        <v>-100</v>
      </c>
      <c r="I2675" s="8">
        <f>IF(INDEX([1]Calculation!N:N,ROW())=0,-100,ROUND(INDEX([1]Calculation!N:N,ROW()),0))</f>
        <v>-100</v>
      </c>
      <c r="J2675" s="8">
        <f>IF(INDEX([1]Calculation!O:O,ROW())=0,-100,ROUND(INDEX([1]Calculation!O:O,ROW()),0))</f>
        <v>-100</v>
      </c>
      <c r="K2675" s="8">
        <f>IF(INDEX([1]Calculation!P:P,ROW())=0,-100,ROUND(INDEX([1]Calculation!P:P,ROW()),0))</f>
        <v>-100</v>
      </c>
      <c r="L2675" s="8">
        <f>IF(INDEX([1]Calculation!Q:Q,ROW())=0,-100,ROUND(INDEX([1]Calculation!Q:Q,ROW()),0))</f>
        <v>-100</v>
      </c>
      <c r="M2675" s="8">
        <f>IF(INDEX([1]Calculation!R:R,ROW())=0,-100,ROUND(INDEX([1]Calculation!R:R,ROW()),0))</f>
        <v>-100</v>
      </c>
      <c r="N2675" s="8">
        <f>IF(INDEX([1]Calculation!S:S,ROW())=0,-100,ROUND(INDEX([1]Calculation!S:S,ROW()),0))</f>
        <v>-100</v>
      </c>
      <c r="O2675" s="8">
        <f>IF(INDEX([1]Calculation!T:T,ROW())=0,-100,ROUND(INDEX([1]Calculation!T:T,ROW()),0))</f>
        <v>-100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IF(INDEX([1]Calculation!L:L,ROW())=0,-100,ROUND(INDEX([1]Calculation!L:L,ROW()),0))</f>
        <v>-100</v>
      </c>
      <c r="H2676" s="8">
        <f>IF(INDEX([1]Calculation!M:M,ROW())=0,-100,ROUND(INDEX([1]Calculation!M:M,ROW()),0))</f>
        <v>-100</v>
      </c>
      <c r="I2676" s="8">
        <f>IF(INDEX([1]Calculation!N:N,ROW())=0,-100,ROUND(INDEX([1]Calculation!N:N,ROW()),0))</f>
        <v>-100</v>
      </c>
      <c r="J2676" s="8">
        <f>IF(INDEX([1]Calculation!O:O,ROW())=0,-100,ROUND(INDEX([1]Calculation!O:O,ROW()),0))</f>
        <v>-100</v>
      </c>
      <c r="K2676" s="8">
        <f>IF(INDEX([1]Calculation!P:P,ROW())=0,-100,ROUND(INDEX([1]Calculation!P:P,ROW()),0))</f>
        <v>-100</v>
      </c>
      <c r="L2676" s="8">
        <f>IF(INDEX([1]Calculation!Q:Q,ROW())=0,-100,ROUND(INDEX([1]Calculation!Q:Q,ROW()),0))</f>
        <v>-100</v>
      </c>
      <c r="M2676" s="8">
        <f>IF(INDEX([1]Calculation!R:R,ROW())=0,-100,ROUND(INDEX([1]Calculation!R:R,ROW()),0))</f>
        <v>-100</v>
      </c>
      <c r="N2676" s="8">
        <f>IF(INDEX([1]Calculation!S:S,ROW())=0,-100,ROUND(INDEX([1]Calculation!S:S,ROW()),0))</f>
        <v>-100</v>
      </c>
      <c r="O2676" s="8">
        <f>IF(INDEX([1]Calculation!T:T,ROW())=0,-100,ROUND(INDEX([1]Calculation!T:T,ROW()),0))</f>
        <v>-100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IF(INDEX([1]Calculation!L:L,ROW())=0,-100,ROUND(INDEX([1]Calculation!L:L,ROW()),0))</f>
        <v>-100</v>
      </c>
      <c r="H2677" s="8">
        <f>IF(INDEX([1]Calculation!M:M,ROW())=0,-100,ROUND(INDEX([1]Calculation!M:M,ROW()),0))</f>
        <v>-100</v>
      </c>
      <c r="I2677" s="8">
        <f>IF(INDEX([1]Calculation!N:N,ROW())=0,-100,ROUND(INDEX([1]Calculation!N:N,ROW()),0))</f>
        <v>-100</v>
      </c>
      <c r="J2677" s="8">
        <f>IF(INDEX([1]Calculation!O:O,ROW())=0,-100,ROUND(INDEX([1]Calculation!O:O,ROW()),0))</f>
        <v>-100</v>
      </c>
      <c r="K2677" s="8">
        <f>IF(INDEX([1]Calculation!P:P,ROW())=0,-100,ROUND(INDEX([1]Calculation!P:P,ROW()),0))</f>
        <v>-100</v>
      </c>
      <c r="L2677" s="8">
        <f>IF(INDEX([1]Calculation!Q:Q,ROW())=0,-100,ROUND(INDEX([1]Calculation!Q:Q,ROW()),0))</f>
        <v>-100</v>
      </c>
      <c r="M2677" s="8">
        <f>IF(INDEX([1]Calculation!R:R,ROW())=0,-100,ROUND(INDEX([1]Calculation!R:R,ROW()),0))</f>
        <v>-100</v>
      </c>
      <c r="N2677" s="8">
        <f>IF(INDEX([1]Calculation!S:S,ROW())=0,-100,ROUND(INDEX([1]Calculation!S:S,ROW()),0))</f>
        <v>-100</v>
      </c>
      <c r="O2677" s="8">
        <f>IF(INDEX([1]Calculation!T:T,ROW())=0,-100,ROUND(INDEX([1]Calculation!T:T,ROW()),0))</f>
        <v>-100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IF(INDEX([1]Calculation!L:L,ROW())=0,-100,ROUND(INDEX([1]Calculation!L:L,ROW()),0))</f>
        <v>-100</v>
      </c>
      <c r="H2678" s="8">
        <f>IF(INDEX([1]Calculation!M:M,ROW())=0,-100,ROUND(INDEX([1]Calculation!M:M,ROW()),0))</f>
        <v>-100</v>
      </c>
      <c r="I2678" s="8">
        <f>IF(INDEX([1]Calculation!N:N,ROW())=0,-100,ROUND(INDEX([1]Calculation!N:N,ROW()),0))</f>
        <v>-100</v>
      </c>
      <c r="J2678" s="8">
        <f>IF(INDEX([1]Calculation!O:O,ROW())=0,-100,ROUND(INDEX([1]Calculation!O:O,ROW()),0))</f>
        <v>-100</v>
      </c>
      <c r="K2678" s="8">
        <f>IF(INDEX([1]Calculation!P:P,ROW())=0,-100,ROUND(INDEX([1]Calculation!P:P,ROW()),0))</f>
        <v>-100</v>
      </c>
      <c r="L2678" s="8">
        <f>IF(INDEX([1]Calculation!Q:Q,ROW())=0,-100,ROUND(INDEX([1]Calculation!Q:Q,ROW()),0))</f>
        <v>-100</v>
      </c>
      <c r="M2678" s="8">
        <f>IF(INDEX([1]Calculation!R:R,ROW())=0,-100,ROUND(INDEX([1]Calculation!R:R,ROW()),0))</f>
        <v>-100</v>
      </c>
      <c r="N2678" s="8">
        <f>IF(INDEX([1]Calculation!S:S,ROW())=0,-100,ROUND(INDEX([1]Calculation!S:S,ROW()),0))</f>
        <v>-100</v>
      </c>
      <c r="O2678" s="8">
        <f>IF(INDEX([1]Calculation!T:T,ROW())=0,-100,ROUND(INDEX([1]Calculation!T:T,ROW()),0))</f>
        <v>-100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IF(INDEX([1]Calculation!L:L,ROW())=0,-100,ROUND(INDEX([1]Calculation!L:L,ROW()),0))</f>
        <v>-100</v>
      </c>
      <c r="H2679" s="8">
        <f>IF(INDEX([1]Calculation!M:M,ROW())=0,-100,ROUND(INDEX([1]Calculation!M:M,ROW()),0))</f>
        <v>-100</v>
      </c>
      <c r="I2679" s="8">
        <f>IF(INDEX([1]Calculation!N:N,ROW())=0,-100,ROUND(INDEX([1]Calculation!N:N,ROW()),0))</f>
        <v>-100</v>
      </c>
      <c r="J2679" s="8">
        <f>IF(INDEX([1]Calculation!O:O,ROW())=0,-100,ROUND(INDEX([1]Calculation!O:O,ROW()),0))</f>
        <v>-100</v>
      </c>
      <c r="K2679" s="8">
        <f>IF(INDEX([1]Calculation!P:P,ROW())=0,-100,ROUND(INDEX([1]Calculation!P:P,ROW()),0))</f>
        <v>-100</v>
      </c>
      <c r="L2679" s="8">
        <f>IF(INDEX([1]Calculation!Q:Q,ROW())=0,-100,ROUND(INDEX([1]Calculation!Q:Q,ROW()),0))</f>
        <v>-100</v>
      </c>
      <c r="M2679" s="8">
        <f>IF(INDEX([1]Calculation!R:R,ROW())=0,-100,ROUND(INDEX([1]Calculation!R:R,ROW()),0))</f>
        <v>-100</v>
      </c>
      <c r="N2679" s="8">
        <f>IF(INDEX([1]Calculation!S:S,ROW())=0,-100,ROUND(INDEX([1]Calculation!S:S,ROW()),0))</f>
        <v>-100</v>
      </c>
      <c r="O2679" s="8">
        <f>IF(INDEX([1]Calculation!T:T,ROW())=0,-100,ROUND(INDEX([1]Calculation!T:T,ROW()),0))</f>
        <v>-100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IF(INDEX([1]Calculation!L:L,ROW())=0,-100,ROUND(INDEX([1]Calculation!L:L,ROW()),0))</f>
        <v>-100</v>
      </c>
      <c r="H2680" s="8">
        <f>IF(INDEX([1]Calculation!M:M,ROW())=0,-100,ROUND(INDEX([1]Calculation!M:M,ROW()),0))</f>
        <v>-100</v>
      </c>
      <c r="I2680" s="8">
        <f>IF(INDEX([1]Calculation!N:N,ROW())=0,-100,ROUND(INDEX([1]Calculation!N:N,ROW()),0))</f>
        <v>-100</v>
      </c>
      <c r="J2680" s="8">
        <f>IF(INDEX([1]Calculation!O:O,ROW())=0,-100,ROUND(INDEX([1]Calculation!O:O,ROW()),0))</f>
        <v>-100</v>
      </c>
      <c r="K2680" s="8">
        <f>IF(INDEX([1]Calculation!P:P,ROW())=0,-100,ROUND(INDEX([1]Calculation!P:P,ROW()),0))</f>
        <v>-100</v>
      </c>
      <c r="L2680" s="8">
        <f>IF(INDEX([1]Calculation!Q:Q,ROW())=0,-100,ROUND(INDEX([1]Calculation!Q:Q,ROW()),0))</f>
        <v>-100</v>
      </c>
      <c r="M2680" s="8">
        <f>IF(INDEX([1]Calculation!R:R,ROW())=0,-100,ROUND(INDEX([1]Calculation!R:R,ROW()),0))</f>
        <v>-100</v>
      </c>
      <c r="N2680" s="8">
        <f>IF(INDEX([1]Calculation!S:S,ROW())=0,-100,ROUND(INDEX([1]Calculation!S:S,ROW()),0))</f>
        <v>-100</v>
      </c>
      <c r="O2680" s="8">
        <f>IF(INDEX([1]Calculation!T:T,ROW())=0,-100,ROUND(INDEX([1]Calculation!T:T,ROW()),0))</f>
        <v>-100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IF(INDEX([1]Calculation!L:L,ROW())=0,-100,ROUND(INDEX([1]Calculation!L:L,ROW()),0))</f>
        <v>-100</v>
      </c>
      <c r="H2681" s="8">
        <f>IF(INDEX([1]Calculation!M:M,ROW())=0,-100,ROUND(INDEX([1]Calculation!M:M,ROW()),0))</f>
        <v>-100</v>
      </c>
      <c r="I2681" s="8">
        <f>IF(INDEX([1]Calculation!N:N,ROW())=0,-100,ROUND(INDEX([1]Calculation!N:N,ROW()),0))</f>
        <v>-100</v>
      </c>
      <c r="J2681" s="8">
        <f>IF(INDEX([1]Calculation!O:O,ROW())=0,-100,ROUND(INDEX([1]Calculation!O:O,ROW()),0))</f>
        <v>-100</v>
      </c>
      <c r="K2681" s="8">
        <f>IF(INDEX([1]Calculation!P:P,ROW())=0,-100,ROUND(INDEX([1]Calculation!P:P,ROW()),0))</f>
        <v>-100</v>
      </c>
      <c r="L2681" s="8">
        <f>IF(INDEX([1]Calculation!Q:Q,ROW())=0,-100,ROUND(INDEX([1]Calculation!Q:Q,ROW()),0))</f>
        <v>-100</v>
      </c>
      <c r="M2681" s="8">
        <f>IF(INDEX([1]Calculation!R:R,ROW())=0,-100,ROUND(INDEX([1]Calculation!R:R,ROW()),0))</f>
        <v>-100</v>
      </c>
      <c r="N2681" s="8">
        <f>IF(INDEX([1]Calculation!S:S,ROW())=0,-100,ROUND(INDEX([1]Calculation!S:S,ROW()),0))</f>
        <v>-100</v>
      </c>
      <c r="O2681" s="8">
        <f>IF(INDEX([1]Calculation!T:T,ROW())=0,-100,ROUND(INDEX([1]Calculation!T:T,ROW()),0))</f>
        <v>-100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IF(INDEX([1]Calculation!L:L,ROW())=0,-100,ROUND(INDEX([1]Calculation!L:L,ROW()),0))</f>
        <v>-100</v>
      </c>
      <c r="H2682" s="8">
        <f>IF(INDEX([1]Calculation!M:M,ROW())=0,-100,ROUND(INDEX([1]Calculation!M:M,ROW()),0))</f>
        <v>-100</v>
      </c>
      <c r="I2682" s="8">
        <f>IF(INDEX([1]Calculation!N:N,ROW())=0,-100,ROUND(INDEX([1]Calculation!N:N,ROW()),0))</f>
        <v>-100</v>
      </c>
      <c r="J2682" s="8">
        <f>IF(INDEX([1]Calculation!O:O,ROW())=0,-100,ROUND(INDEX([1]Calculation!O:O,ROW()),0))</f>
        <v>-100</v>
      </c>
      <c r="K2682" s="8">
        <f>IF(INDEX([1]Calculation!P:P,ROW())=0,-100,ROUND(INDEX([1]Calculation!P:P,ROW()),0))</f>
        <v>-100</v>
      </c>
      <c r="L2682" s="8">
        <f>IF(INDEX([1]Calculation!Q:Q,ROW())=0,-100,ROUND(INDEX([1]Calculation!Q:Q,ROW()),0))</f>
        <v>-100</v>
      </c>
      <c r="M2682" s="8">
        <f>IF(INDEX([1]Calculation!R:R,ROW())=0,-100,ROUND(INDEX([1]Calculation!R:R,ROW()),0))</f>
        <v>-100</v>
      </c>
      <c r="N2682" s="8">
        <f>IF(INDEX([1]Calculation!S:S,ROW())=0,-100,ROUND(INDEX([1]Calculation!S:S,ROW()),0))</f>
        <v>-100</v>
      </c>
      <c r="O2682" s="8">
        <f>IF(INDEX([1]Calculation!T:T,ROW())=0,-100,ROUND(INDEX([1]Calculation!T:T,ROW()),0))</f>
        <v>-100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IF(INDEX([1]Calculation!L:L,ROW())=0,-100,ROUND(INDEX([1]Calculation!L:L,ROW()),0))</f>
        <v>-100</v>
      </c>
      <c r="H2683" s="8">
        <f>IF(INDEX([1]Calculation!M:M,ROW())=0,-100,ROUND(INDEX([1]Calculation!M:M,ROW()),0))</f>
        <v>-100</v>
      </c>
      <c r="I2683" s="8">
        <f>IF(INDEX([1]Calculation!N:N,ROW())=0,-100,ROUND(INDEX([1]Calculation!N:N,ROW()),0))</f>
        <v>-100</v>
      </c>
      <c r="J2683" s="8">
        <f>IF(INDEX([1]Calculation!O:O,ROW())=0,-100,ROUND(INDEX([1]Calculation!O:O,ROW()),0))</f>
        <v>-100</v>
      </c>
      <c r="K2683" s="8">
        <f>IF(INDEX([1]Calculation!P:P,ROW())=0,-100,ROUND(INDEX([1]Calculation!P:P,ROW()),0))</f>
        <v>-100</v>
      </c>
      <c r="L2683" s="8">
        <f>IF(INDEX([1]Calculation!Q:Q,ROW())=0,-100,ROUND(INDEX([1]Calculation!Q:Q,ROW()),0))</f>
        <v>-100</v>
      </c>
      <c r="M2683" s="8">
        <f>IF(INDEX([1]Calculation!R:R,ROW())=0,-100,ROUND(INDEX([1]Calculation!R:R,ROW()),0))</f>
        <v>-100</v>
      </c>
      <c r="N2683" s="8">
        <f>IF(INDEX([1]Calculation!S:S,ROW())=0,-100,ROUND(INDEX([1]Calculation!S:S,ROW()),0))</f>
        <v>-100</v>
      </c>
      <c r="O2683" s="8">
        <f>IF(INDEX([1]Calculation!T:T,ROW())=0,-100,ROUND(INDEX([1]Calculation!T:T,ROW()),0))</f>
        <v>-100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IF(INDEX([1]Calculation!L:L,ROW())=0,-100,ROUND(INDEX([1]Calculation!L:L,ROW()),0))</f>
        <v>-100</v>
      </c>
      <c r="H2684" s="8">
        <f>IF(INDEX([1]Calculation!M:M,ROW())=0,-100,ROUND(INDEX([1]Calculation!M:M,ROW()),0))</f>
        <v>-100</v>
      </c>
      <c r="I2684" s="8">
        <f>IF(INDEX([1]Calculation!N:N,ROW())=0,-100,ROUND(INDEX([1]Calculation!N:N,ROW()),0))</f>
        <v>-100</v>
      </c>
      <c r="J2684" s="8">
        <f>IF(INDEX([1]Calculation!O:O,ROW())=0,-100,ROUND(INDEX([1]Calculation!O:O,ROW()),0))</f>
        <v>-100</v>
      </c>
      <c r="K2684" s="8">
        <f>IF(INDEX([1]Calculation!P:P,ROW())=0,-100,ROUND(INDEX([1]Calculation!P:P,ROW()),0))</f>
        <v>-100</v>
      </c>
      <c r="L2684" s="8">
        <f>IF(INDEX([1]Calculation!Q:Q,ROW())=0,-100,ROUND(INDEX([1]Calculation!Q:Q,ROW()),0))</f>
        <v>-100</v>
      </c>
      <c r="M2684" s="8">
        <f>IF(INDEX([1]Calculation!R:R,ROW())=0,-100,ROUND(INDEX([1]Calculation!R:R,ROW()),0))</f>
        <v>-100</v>
      </c>
      <c r="N2684" s="8">
        <f>IF(INDEX([1]Calculation!S:S,ROW())=0,-100,ROUND(INDEX([1]Calculation!S:S,ROW()),0))</f>
        <v>-100</v>
      </c>
      <c r="O2684" s="8">
        <f>IF(INDEX([1]Calculation!T:T,ROW())=0,-100,ROUND(INDEX([1]Calculation!T:T,ROW()),0))</f>
        <v>-100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IF(INDEX([1]Calculation!L:L,ROW())=0,-100,ROUND(INDEX([1]Calculation!L:L,ROW()),0))</f>
        <v>-100</v>
      </c>
      <c r="H2685" s="8">
        <f>IF(INDEX([1]Calculation!M:M,ROW())=0,-100,ROUND(INDEX([1]Calculation!M:M,ROW()),0))</f>
        <v>-100</v>
      </c>
      <c r="I2685" s="8">
        <f>IF(INDEX([1]Calculation!N:N,ROW())=0,-100,ROUND(INDEX([1]Calculation!N:N,ROW()),0))</f>
        <v>-100</v>
      </c>
      <c r="J2685" s="8">
        <f>IF(INDEX([1]Calculation!O:O,ROW())=0,-100,ROUND(INDEX([1]Calculation!O:O,ROW()),0))</f>
        <v>-100</v>
      </c>
      <c r="K2685" s="8">
        <f>IF(INDEX([1]Calculation!P:P,ROW())=0,-100,ROUND(INDEX([1]Calculation!P:P,ROW()),0))</f>
        <v>-100</v>
      </c>
      <c r="L2685" s="8">
        <f>IF(INDEX([1]Calculation!Q:Q,ROW())=0,-100,ROUND(INDEX([1]Calculation!Q:Q,ROW()),0))</f>
        <v>-100</v>
      </c>
      <c r="M2685" s="8">
        <f>IF(INDEX([1]Calculation!R:R,ROW())=0,-100,ROUND(INDEX([1]Calculation!R:R,ROW()),0))</f>
        <v>-100</v>
      </c>
      <c r="N2685" s="8">
        <f>IF(INDEX([1]Calculation!S:S,ROW())=0,-100,ROUND(INDEX([1]Calculation!S:S,ROW()),0))</f>
        <v>-100</v>
      </c>
      <c r="O2685" s="8">
        <f>IF(INDEX([1]Calculation!T:T,ROW())=0,-100,ROUND(INDEX([1]Calculation!T:T,ROW()),0))</f>
        <v>-100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IF(INDEX([1]Calculation!L:L,ROW())=0,-100,ROUND(INDEX([1]Calculation!L:L,ROW()),0))</f>
        <v>-100</v>
      </c>
      <c r="H2686" s="8">
        <f>IF(INDEX([1]Calculation!M:M,ROW())=0,-100,ROUND(INDEX([1]Calculation!M:M,ROW()),0))</f>
        <v>-100</v>
      </c>
      <c r="I2686" s="8">
        <f>IF(INDEX([1]Calculation!N:N,ROW())=0,-100,ROUND(INDEX([1]Calculation!N:N,ROW()),0))</f>
        <v>-100</v>
      </c>
      <c r="J2686" s="8">
        <f>IF(INDEX([1]Calculation!O:O,ROW())=0,-100,ROUND(INDEX([1]Calculation!O:O,ROW()),0))</f>
        <v>-100</v>
      </c>
      <c r="K2686" s="8">
        <f>IF(INDEX([1]Calculation!P:P,ROW())=0,-100,ROUND(INDEX([1]Calculation!P:P,ROW()),0))</f>
        <v>-100</v>
      </c>
      <c r="L2686" s="8">
        <f>IF(INDEX([1]Calculation!Q:Q,ROW())=0,-100,ROUND(INDEX([1]Calculation!Q:Q,ROW()),0))</f>
        <v>-100</v>
      </c>
      <c r="M2686" s="8">
        <f>IF(INDEX([1]Calculation!R:R,ROW())=0,-100,ROUND(INDEX([1]Calculation!R:R,ROW()),0))</f>
        <v>-100</v>
      </c>
      <c r="N2686" s="8">
        <f>IF(INDEX([1]Calculation!S:S,ROW())=0,-100,ROUND(INDEX([1]Calculation!S:S,ROW()),0))</f>
        <v>-100</v>
      </c>
      <c r="O2686" s="8">
        <f>IF(INDEX([1]Calculation!T:T,ROW())=0,-100,ROUND(INDEX([1]Calculation!T:T,ROW()),0))</f>
        <v>-100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IF(INDEX([1]Calculation!L:L,ROW())=0,-100,ROUND(INDEX([1]Calculation!L:L,ROW()),0))</f>
        <v>-100</v>
      </c>
      <c r="H2687" s="8">
        <f>IF(INDEX([1]Calculation!M:M,ROW())=0,-100,ROUND(INDEX([1]Calculation!M:M,ROW()),0))</f>
        <v>-100</v>
      </c>
      <c r="I2687" s="8">
        <f>IF(INDEX([1]Calculation!N:N,ROW())=0,-100,ROUND(INDEX([1]Calculation!N:N,ROW()),0))</f>
        <v>-100</v>
      </c>
      <c r="J2687" s="8">
        <f>IF(INDEX([1]Calculation!O:O,ROW())=0,-100,ROUND(INDEX([1]Calculation!O:O,ROW()),0))</f>
        <v>-100</v>
      </c>
      <c r="K2687" s="8">
        <f>IF(INDEX([1]Calculation!P:P,ROW())=0,-100,ROUND(INDEX([1]Calculation!P:P,ROW()),0))</f>
        <v>-100</v>
      </c>
      <c r="L2687" s="8">
        <f>IF(INDEX([1]Calculation!Q:Q,ROW())=0,-100,ROUND(INDEX([1]Calculation!Q:Q,ROW()),0))</f>
        <v>-100</v>
      </c>
      <c r="M2687" s="8">
        <f>IF(INDEX([1]Calculation!R:R,ROW())=0,-100,ROUND(INDEX([1]Calculation!R:R,ROW()),0))</f>
        <v>-100</v>
      </c>
      <c r="N2687" s="8">
        <f>IF(INDEX([1]Calculation!S:S,ROW())=0,-100,ROUND(INDEX([1]Calculation!S:S,ROW()),0))</f>
        <v>-100</v>
      </c>
      <c r="O2687" s="8">
        <f>IF(INDEX([1]Calculation!T:T,ROW())=0,-100,ROUND(INDEX([1]Calculation!T:T,ROW()),0))</f>
        <v>-100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IF(INDEX([1]Calculation!L:L,ROW())=0,-100,ROUND(INDEX([1]Calculation!L:L,ROW()),0))</f>
        <v>-100</v>
      </c>
      <c r="H2688" s="8">
        <f>IF(INDEX([1]Calculation!M:M,ROW())=0,-100,ROUND(INDEX([1]Calculation!M:M,ROW()),0))</f>
        <v>-100</v>
      </c>
      <c r="I2688" s="8">
        <f>IF(INDEX([1]Calculation!N:N,ROW())=0,-100,ROUND(INDEX([1]Calculation!N:N,ROW()),0))</f>
        <v>-100</v>
      </c>
      <c r="J2688" s="8">
        <f>IF(INDEX([1]Calculation!O:O,ROW())=0,-100,ROUND(INDEX([1]Calculation!O:O,ROW()),0))</f>
        <v>-100</v>
      </c>
      <c r="K2688" s="8">
        <f>IF(INDEX([1]Calculation!P:P,ROW())=0,-100,ROUND(INDEX([1]Calculation!P:P,ROW()),0))</f>
        <v>-100</v>
      </c>
      <c r="L2688" s="8">
        <f>IF(INDEX([1]Calculation!Q:Q,ROW())=0,-100,ROUND(INDEX([1]Calculation!Q:Q,ROW()),0))</f>
        <v>-100</v>
      </c>
      <c r="M2688" s="8">
        <f>IF(INDEX([1]Calculation!R:R,ROW())=0,-100,ROUND(INDEX([1]Calculation!R:R,ROW()),0))</f>
        <v>-100</v>
      </c>
      <c r="N2688" s="8">
        <f>IF(INDEX([1]Calculation!S:S,ROW())=0,-100,ROUND(INDEX([1]Calculation!S:S,ROW()),0))</f>
        <v>-100</v>
      </c>
      <c r="O2688" s="8">
        <f>IF(INDEX([1]Calculation!T:T,ROW())=0,-100,ROUND(INDEX([1]Calculation!T:T,ROW()),0))</f>
        <v>-100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IF(INDEX([1]Calculation!L:L,ROW())=0,-100,ROUND(INDEX([1]Calculation!L:L,ROW()),0))</f>
        <v>-100</v>
      </c>
      <c r="H2689" s="8">
        <f>IF(INDEX([1]Calculation!M:M,ROW())=0,-100,ROUND(INDEX([1]Calculation!M:M,ROW()),0))</f>
        <v>-100</v>
      </c>
      <c r="I2689" s="8">
        <f>IF(INDEX([1]Calculation!N:N,ROW())=0,-100,ROUND(INDEX([1]Calculation!N:N,ROW()),0))</f>
        <v>-100</v>
      </c>
      <c r="J2689" s="8">
        <f>IF(INDEX([1]Calculation!O:O,ROW())=0,-100,ROUND(INDEX([1]Calculation!O:O,ROW()),0))</f>
        <v>-100</v>
      </c>
      <c r="K2689" s="8">
        <f>IF(INDEX([1]Calculation!P:P,ROW())=0,-100,ROUND(INDEX([1]Calculation!P:P,ROW()),0))</f>
        <v>-100</v>
      </c>
      <c r="L2689" s="8">
        <f>IF(INDEX([1]Calculation!Q:Q,ROW())=0,-100,ROUND(INDEX([1]Calculation!Q:Q,ROW()),0))</f>
        <v>-100</v>
      </c>
      <c r="M2689" s="8">
        <f>IF(INDEX([1]Calculation!R:R,ROW())=0,-100,ROUND(INDEX([1]Calculation!R:R,ROW()),0))</f>
        <v>-100</v>
      </c>
      <c r="N2689" s="8">
        <f>IF(INDEX([1]Calculation!S:S,ROW())=0,-100,ROUND(INDEX([1]Calculation!S:S,ROW()),0))</f>
        <v>-100</v>
      </c>
      <c r="O2689" s="8">
        <f>IF(INDEX([1]Calculation!T:T,ROW())=0,-100,ROUND(INDEX([1]Calculation!T:T,ROW()),0))</f>
        <v>-100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IF(INDEX([1]Calculation!L:L,ROW())=0,-100,ROUND(INDEX([1]Calculation!L:L,ROW()),0))</f>
        <v>-100</v>
      </c>
      <c r="H2690" s="8">
        <f>IF(INDEX([1]Calculation!M:M,ROW())=0,-100,ROUND(INDEX([1]Calculation!M:M,ROW()),0))</f>
        <v>-100</v>
      </c>
      <c r="I2690" s="8">
        <f>IF(INDEX([1]Calculation!N:N,ROW())=0,-100,ROUND(INDEX([1]Calculation!N:N,ROW()),0))</f>
        <v>-100</v>
      </c>
      <c r="J2690" s="8">
        <f>IF(INDEX([1]Calculation!O:O,ROW())=0,-100,ROUND(INDEX([1]Calculation!O:O,ROW()),0))</f>
        <v>-100</v>
      </c>
      <c r="K2690" s="8">
        <f>IF(INDEX([1]Calculation!P:P,ROW())=0,-100,ROUND(INDEX([1]Calculation!P:P,ROW()),0))</f>
        <v>-100</v>
      </c>
      <c r="L2690" s="8">
        <f>IF(INDEX([1]Calculation!Q:Q,ROW())=0,-100,ROUND(INDEX([1]Calculation!Q:Q,ROW()),0))</f>
        <v>-100</v>
      </c>
      <c r="M2690" s="8">
        <f>IF(INDEX([1]Calculation!R:R,ROW())=0,-100,ROUND(INDEX([1]Calculation!R:R,ROW()),0))</f>
        <v>-100</v>
      </c>
      <c r="N2690" s="8">
        <f>IF(INDEX([1]Calculation!S:S,ROW())=0,-100,ROUND(INDEX([1]Calculation!S:S,ROW()),0))</f>
        <v>-100</v>
      </c>
      <c r="O2690" s="8">
        <f>IF(INDEX([1]Calculation!T:T,ROW())=0,-100,ROUND(INDEX([1]Calculation!T:T,ROW()),0))</f>
        <v>-100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IF(INDEX([1]Calculation!L:L,ROW())=0,-100,ROUND(INDEX([1]Calculation!L:L,ROW()),0))</f>
        <v>-100</v>
      </c>
      <c r="H2691" s="8">
        <f>IF(INDEX([1]Calculation!M:M,ROW())=0,-100,ROUND(INDEX([1]Calculation!M:M,ROW()),0))</f>
        <v>-100</v>
      </c>
      <c r="I2691" s="8">
        <f>IF(INDEX([1]Calculation!N:N,ROW())=0,-100,ROUND(INDEX([1]Calculation!N:N,ROW()),0))</f>
        <v>-100</v>
      </c>
      <c r="J2691" s="8">
        <f>IF(INDEX([1]Calculation!O:O,ROW())=0,-100,ROUND(INDEX([1]Calculation!O:O,ROW()),0))</f>
        <v>-100</v>
      </c>
      <c r="K2691" s="8">
        <f>IF(INDEX([1]Calculation!P:P,ROW())=0,-100,ROUND(INDEX([1]Calculation!P:P,ROW()),0))</f>
        <v>-100</v>
      </c>
      <c r="L2691" s="8">
        <f>IF(INDEX([1]Calculation!Q:Q,ROW())=0,-100,ROUND(INDEX([1]Calculation!Q:Q,ROW()),0))</f>
        <v>-100</v>
      </c>
      <c r="M2691" s="8">
        <f>IF(INDEX([1]Calculation!R:R,ROW())=0,-100,ROUND(INDEX([1]Calculation!R:R,ROW()),0))</f>
        <v>-100</v>
      </c>
      <c r="N2691" s="8">
        <f>IF(INDEX([1]Calculation!S:S,ROW())=0,-100,ROUND(INDEX([1]Calculation!S:S,ROW()),0))</f>
        <v>-100</v>
      </c>
      <c r="O2691" s="8">
        <f>IF(INDEX([1]Calculation!T:T,ROW())=0,-100,ROUND(INDEX([1]Calculation!T:T,ROW()),0))</f>
        <v>-100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IF(INDEX([1]Calculation!L:L,ROW())=0,-100,ROUND(INDEX([1]Calculation!L:L,ROW()),0))</f>
        <v>-100</v>
      </c>
      <c r="H2692" s="8">
        <f>IF(INDEX([1]Calculation!M:M,ROW())=0,-100,ROUND(INDEX([1]Calculation!M:M,ROW()),0))</f>
        <v>-100</v>
      </c>
      <c r="I2692" s="8">
        <f>IF(INDEX([1]Calculation!N:N,ROW())=0,-100,ROUND(INDEX([1]Calculation!N:N,ROW()),0))</f>
        <v>-100</v>
      </c>
      <c r="J2692" s="8">
        <f>IF(INDEX([1]Calculation!O:O,ROW())=0,-100,ROUND(INDEX([1]Calculation!O:O,ROW()),0))</f>
        <v>-100</v>
      </c>
      <c r="K2692" s="8">
        <f>IF(INDEX([1]Calculation!P:P,ROW())=0,-100,ROUND(INDEX([1]Calculation!P:P,ROW()),0))</f>
        <v>-100</v>
      </c>
      <c r="L2692" s="8">
        <f>IF(INDEX([1]Calculation!Q:Q,ROW())=0,-100,ROUND(INDEX([1]Calculation!Q:Q,ROW()),0))</f>
        <v>-100</v>
      </c>
      <c r="M2692" s="8">
        <f>IF(INDEX([1]Calculation!R:R,ROW())=0,-100,ROUND(INDEX([1]Calculation!R:R,ROW()),0))</f>
        <v>-100</v>
      </c>
      <c r="N2692" s="8">
        <f>IF(INDEX([1]Calculation!S:S,ROW())=0,-100,ROUND(INDEX([1]Calculation!S:S,ROW()),0))</f>
        <v>-100</v>
      </c>
      <c r="O2692" s="8">
        <f>IF(INDEX([1]Calculation!T:T,ROW())=0,-100,ROUND(INDEX([1]Calculation!T:T,ROW()),0))</f>
        <v>-100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IF(INDEX([1]Calculation!L:L,ROW())=0,-100,ROUND(INDEX([1]Calculation!L:L,ROW()),0))</f>
        <v>-100</v>
      </c>
      <c r="H2693" s="8">
        <f>IF(INDEX([1]Calculation!M:M,ROW())=0,-100,ROUND(INDEX([1]Calculation!M:M,ROW()),0))</f>
        <v>-100</v>
      </c>
      <c r="I2693" s="8">
        <f>IF(INDEX([1]Calculation!N:N,ROW())=0,-100,ROUND(INDEX([1]Calculation!N:N,ROW()),0))</f>
        <v>-100</v>
      </c>
      <c r="J2693" s="8">
        <f>IF(INDEX([1]Calculation!O:O,ROW())=0,-100,ROUND(INDEX([1]Calculation!O:O,ROW()),0))</f>
        <v>-100</v>
      </c>
      <c r="K2693" s="8">
        <f>IF(INDEX([1]Calculation!P:P,ROW())=0,-100,ROUND(INDEX([1]Calculation!P:P,ROW()),0))</f>
        <v>-100</v>
      </c>
      <c r="L2693" s="8">
        <f>IF(INDEX([1]Calculation!Q:Q,ROW())=0,-100,ROUND(INDEX([1]Calculation!Q:Q,ROW()),0))</f>
        <v>-100</v>
      </c>
      <c r="M2693" s="8">
        <f>IF(INDEX([1]Calculation!R:R,ROW())=0,-100,ROUND(INDEX([1]Calculation!R:R,ROW()),0))</f>
        <v>-100</v>
      </c>
      <c r="N2693" s="8">
        <f>IF(INDEX([1]Calculation!S:S,ROW())=0,-100,ROUND(INDEX([1]Calculation!S:S,ROW()),0))</f>
        <v>-100</v>
      </c>
      <c r="O2693" s="8">
        <f>IF(INDEX([1]Calculation!T:T,ROW())=0,-100,ROUND(INDEX([1]Calculation!T:T,ROW()),0))</f>
        <v>-100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IF(INDEX([1]Calculation!L:L,ROW())=0,-100,ROUND(INDEX([1]Calculation!L:L,ROW()),0))</f>
        <v>-100</v>
      </c>
      <c r="H2694" s="8">
        <f>IF(INDEX([1]Calculation!M:M,ROW())=0,-100,ROUND(INDEX([1]Calculation!M:M,ROW()),0))</f>
        <v>-100</v>
      </c>
      <c r="I2694" s="8">
        <f>IF(INDEX([1]Calculation!N:N,ROW())=0,-100,ROUND(INDEX([1]Calculation!N:N,ROW()),0))</f>
        <v>-100</v>
      </c>
      <c r="J2694" s="8">
        <f>IF(INDEX([1]Calculation!O:O,ROW())=0,-100,ROUND(INDEX([1]Calculation!O:O,ROW()),0))</f>
        <v>-100</v>
      </c>
      <c r="K2694" s="8">
        <f>IF(INDEX([1]Calculation!P:P,ROW())=0,-100,ROUND(INDEX([1]Calculation!P:P,ROW()),0))</f>
        <v>-100</v>
      </c>
      <c r="L2694" s="8">
        <f>IF(INDEX([1]Calculation!Q:Q,ROW())=0,-100,ROUND(INDEX([1]Calculation!Q:Q,ROW()),0))</f>
        <v>-100</v>
      </c>
      <c r="M2694" s="8">
        <f>IF(INDEX([1]Calculation!R:R,ROW())=0,-100,ROUND(INDEX([1]Calculation!R:R,ROW()),0))</f>
        <v>-100</v>
      </c>
      <c r="N2694" s="8">
        <f>IF(INDEX([1]Calculation!S:S,ROW())=0,-100,ROUND(INDEX([1]Calculation!S:S,ROW()),0))</f>
        <v>-100</v>
      </c>
      <c r="O2694" s="8">
        <f>IF(INDEX([1]Calculation!T:T,ROW())=0,-100,ROUND(INDEX([1]Calculation!T:T,ROW()),0))</f>
        <v>-100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IF(INDEX([1]Calculation!L:L,ROW())=0,-100,ROUND(INDEX([1]Calculation!L:L,ROW()),0))</f>
        <v>-100</v>
      </c>
      <c r="H2695" s="8">
        <f>IF(INDEX([1]Calculation!M:M,ROW())=0,-100,ROUND(INDEX([1]Calculation!M:M,ROW()),0))</f>
        <v>-100</v>
      </c>
      <c r="I2695" s="8">
        <f>IF(INDEX([1]Calculation!N:N,ROW())=0,-100,ROUND(INDEX([1]Calculation!N:N,ROW()),0))</f>
        <v>-100</v>
      </c>
      <c r="J2695" s="8">
        <f>IF(INDEX([1]Calculation!O:O,ROW())=0,-100,ROUND(INDEX([1]Calculation!O:O,ROW()),0))</f>
        <v>-100</v>
      </c>
      <c r="K2695" s="8">
        <f>IF(INDEX([1]Calculation!P:P,ROW())=0,-100,ROUND(INDEX([1]Calculation!P:P,ROW()),0))</f>
        <v>-100</v>
      </c>
      <c r="L2695" s="8">
        <f>IF(INDEX([1]Calculation!Q:Q,ROW())=0,-100,ROUND(INDEX([1]Calculation!Q:Q,ROW()),0))</f>
        <v>-100</v>
      </c>
      <c r="M2695" s="8">
        <f>IF(INDEX([1]Calculation!R:R,ROW())=0,-100,ROUND(INDEX([1]Calculation!R:R,ROW()),0))</f>
        <v>-100</v>
      </c>
      <c r="N2695" s="8">
        <f>IF(INDEX([1]Calculation!S:S,ROW())=0,-100,ROUND(INDEX([1]Calculation!S:S,ROW()),0))</f>
        <v>-100</v>
      </c>
      <c r="O2695" s="8">
        <f>IF(INDEX([1]Calculation!T:T,ROW())=0,-100,ROUND(INDEX([1]Calculation!T:T,ROW()),0))</f>
        <v>-100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IF(INDEX([1]Calculation!L:L,ROW())=0,-100,ROUND(INDEX([1]Calculation!L:L,ROW()),0))</f>
        <v>-100</v>
      </c>
      <c r="H2696" s="8">
        <f>IF(INDEX([1]Calculation!M:M,ROW())=0,-100,ROUND(INDEX([1]Calculation!M:M,ROW()),0))</f>
        <v>-100</v>
      </c>
      <c r="I2696" s="8">
        <f>IF(INDEX([1]Calculation!N:N,ROW())=0,-100,ROUND(INDEX([1]Calculation!N:N,ROW()),0))</f>
        <v>-100</v>
      </c>
      <c r="J2696" s="8">
        <f>IF(INDEX([1]Calculation!O:O,ROW())=0,-100,ROUND(INDEX([1]Calculation!O:O,ROW()),0))</f>
        <v>-100</v>
      </c>
      <c r="K2696" s="8">
        <f>IF(INDEX([1]Calculation!P:P,ROW())=0,-100,ROUND(INDEX([1]Calculation!P:P,ROW()),0))</f>
        <v>-100</v>
      </c>
      <c r="L2696" s="8">
        <f>IF(INDEX([1]Calculation!Q:Q,ROW())=0,-100,ROUND(INDEX([1]Calculation!Q:Q,ROW()),0))</f>
        <v>-100</v>
      </c>
      <c r="M2696" s="8">
        <f>IF(INDEX([1]Calculation!R:R,ROW())=0,-100,ROUND(INDEX([1]Calculation!R:R,ROW()),0))</f>
        <v>-100</v>
      </c>
      <c r="N2696" s="8">
        <f>IF(INDEX([1]Calculation!S:S,ROW())=0,-100,ROUND(INDEX([1]Calculation!S:S,ROW()),0))</f>
        <v>-100</v>
      </c>
      <c r="O2696" s="8">
        <f>IF(INDEX([1]Calculation!T:T,ROW())=0,-100,ROUND(INDEX([1]Calculation!T:T,ROW()),0))</f>
        <v>-100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IF(INDEX([1]Calculation!L:L,ROW())=0,-100,ROUND(INDEX([1]Calculation!L:L,ROW()),0))</f>
        <v>-100</v>
      </c>
      <c r="H2697" s="8">
        <f>IF(INDEX([1]Calculation!M:M,ROW())=0,-100,ROUND(INDEX([1]Calculation!M:M,ROW()),0))</f>
        <v>-100</v>
      </c>
      <c r="I2697" s="8">
        <f>IF(INDEX([1]Calculation!N:N,ROW())=0,-100,ROUND(INDEX([1]Calculation!N:N,ROW()),0))</f>
        <v>-100</v>
      </c>
      <c r="J2697" s="8">
        <f>IF(INDEX([1]Calculation!O:O,ROW())=0,-100,ROUND(INDEX([1]Calculation!O:O,ROW()),0))</f>
        <v>-100</v>
      </c>
      <c r="K2697" s="8">
        <f>IF(INDEX([1]Calculation!P:P,ROW())=0,-100,ROUND(INDEX([1]Calculation!P:P,ROW()),0))</f>
        <v>-100</v>
      </c>
      <c r="L2697" s="8">
        <f>IF(INDEX([1]Calculation!Q:Q,ROW())=0,-100,ROUND(INDEX([1]Calculation!Q:Q,ROW()),0))</f>
        <v>-100</v>
      </c>
      <c r="M2697" s="8">
        <f>IF(INDEX([1]Calculation!R:R,ROW())=0,-100,ROUND(INDEX([1]Calculation!R:R,ROW()),0))</f>
        <v>-100</v>
      </c>
      <c r="N2697" s="8">
        <f>IF(INDEX([1]Calculation!S:S,ROW())=0,-100,ROUND(INDEX([1]Calculation!S:S,ROW()),0))</f>
        <v>-100</v>
      </c>
      <c r="O2697" s="8">
        <f>IF(INDEX([1]Calculation!T:T,ROW())=0,-100,ROUND(INDEX([1]Calculation!T:T,ROW()),0))</f>
        <v>-100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IF(INDEX([1]Calculation!L:L,ROW())=0,-100,ROUND(INDEX([1]Calculation!L:L,ROW()),0))</f>
        <v>-100</v>
      </c>
      <c r="H2698" s="8">
        <f>IF(INDEX([1]Calculation!M:M,ROW())=0,-100,ROUND(INDEX([1]Calculation!M:M,ROW()),0))</f>
        <v>-100</v>
      </c>
      <c r="I2698" s="8">
        <f>IF(INDEX([1]Calculation!N:N,ROW())=0,-100,ROUND(INDEX([1]Calculation!N:N,ROW()),0))</f>
        <v>-100</v>
      </c>
      <c r="J2698" s="8">
        <f>IF(INDEX([1]Calculation!O:O,ROW())=0,-100,ROUND(INDEX([1]Calculation!O:O,ROW()),0))</f>
        <v>-100</v>
      </c>
      <c r="K2698" s="8">
        <f>IF(INDEX([1]Calculation!P:P,ROW())=0,-100,ROUND(INDEX([1]Calculation!P:P,ROW()),0))</f>
        <v>-100</v>
      </c>
      <c r="L2698" s="8">
        <f>IF(INDEX([1]Calculation!Q:Q,ROW())=0,-100,ROUND(INDEX([1]Calculation!Q:Q,ROW()),0))</f>
        <v>-100</v>
      </c>
      <c r="M2698" s="8">
        <f>IF(INDEX([1]Calculation!R:R,ROW())=0,-100,ROUND(INDEX([1]Calculation!R:R,ROW()),0))</f>
        <v>-100</v>
      </c>
      <c r="N2698" s="8">
        <f>IF(INDEX([1]Calculation!S:S,ROW())=0,-100,ROUND(INDEX([1]Calculation!S:S,ROW()),0))</f>
        <v>-100</v>
      </c>
      <c r="O2698" s="8">
        <f>IF(INDEX([1]Calculation!T:T,ROW())=0,-100,ROUND(INDEX([1]Calculation!T:T,ROW()),0))</f>
        <v>-100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IF(INDEX([1]Calculation!L:L,ROW())=0,-100,ROUND(INDEX([1]Calculation!L:L,ROW()),0))</f>
        <v>-100</v>
      </c>
      <c r="H2699" s="8">
        <f>IF(INDEX([1]Calculation!M:M,ROW())=0,-100,ROUND(INDEX([1]Calculation!M:M,ROW()),0))</f>
        <v>-100</v>
      </c>
      <c r="I2699" s="8">
        <f>IF(INDEX([1]Calculation!N:N,ROW())=0,-100,ROUND(INDEX([1]Calculation!N:N,ROW()),0))</f>
        <v>-100</v>
      </c>
      <c r="J2699" s="8">
        <f>IF(INDEX([1]Calculation!O:O,ROW())=0,-100,ROUND(INDEX([1]Calculation!O:O,ROW()),0))</f>
        <v>-100</v>
      </c>
      <c r="K2699" s="8">
        <f>IF(INDEX([1]Calculation!P:P,ROW())=0,-100,ROUND(INDEX([1]Calculation!P:P,ROW()),0))</f>
        <v>-100</v>
      </c>
      <c r="L2699" s="8">
        <f>IF(INDEX([1]Calculation!Q:Q,ROW())=0,-100,ROUND(INDEX([1]Calculation!Q:Q,ROW()),0))</f>
        <v>-100</v>
      </c>
      <c r="M2699" s="8">
        <f>IF(INDEX([1]Calculation!R:R,ROW())=0,-100,ROUND(INDEX([1]Calculation!R:R,ROW()),0))</f>
        <v>-100</v>
      </c>
      <c r="N2699" s="8">
        <f>IF(INDEX([1]Calculation!S:S,ROW())=0,-100,ROUND(INDEX([1]Calculation!S:S,ROW()),0))</f>
        <v>-100</v>
      </c>
      <c r="O2699" s="8">
        <f>IF(INDEX([1]Calculation!T:T,ROW())=0,-100,ROUND(INDEX([1]Calculation!T:T,ROW()),0))</f>
        <v>-100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IF(INDEX([1]Calculation!L:L,ROW())=0,-100,ROUND(INDEX([1]Calculation!L:L,ROW()),0))</f>
        <v>-100</v>
      </c>
      <c r="H2700" s="8">
        <f>IF(INDEX([1]Calculation!M:M,ROW())=0,-100,ROUND(INDEX([1]Calculation!M:M,ROW()),0))</f>
        <v>-100</v>
      </c>
      <c r="I2700" s="8">
        <f>IF(INDEX([1]Calculation!N:N,ROW())=0,-100,ROUND(INDEX([1]Calculation!N:N,ROW()),0))</f>
        <v>-100</v>
      </c>
      <c r="J2700" s="8">
        <f>IF(INDEX([1]Calculation!O:O,ROW())=0,-100,ROUND(INDEX([1]Calculation!O:O,ROW()),0))</f>
        <v>-100</v>
      </c>
      <c r="K2700" s="8">
        <f>IF(INDEX([1]Calculation!P:P,ROW())=0,-100,ROUND(INDEX([1]Calculation!P:P,ROW()),0))</f>
        <v>-100</v>
      </c>
      <c r="L2700" s="8">
        <f>IF(INDEX([1]Calculation!Q:Q,ROW())=0,-100,ROUND(INDEX([1]Calculation!Q:Q,ROW()),0))</f>
        <v>-100</v>
      </c>
      <c r="M2700" s="8">
        <f>IF(INDEX([1]Calculation!R:R,ROW())=0,-100,ROUND(INDEX([1]Calculation!R:R,ROW()),0))</f>
        <v>-100</v>
      </c>
      <c r="N2700" s="8">
        <f>IF(INDEX([1]Calculation!S:S,ROW())=0,-100,ROUND(INDEX([1]Calculation!S:S,ROW()),0))</f>
        <v>-100</v>
      </c>
      <c r="O2700" s="8">
        <f>IF(INDEX([1]Calculation!T:T,ROW())=0,-100,ROUND(INDEX([1]Calculation!T:T,ROW()),0))</f>
        <v>-100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IF(INDEX([1]Calculation!L:L,ROW())=0,-100,ROUND(INDEX([1]Calculation!L:L,ROW()),0))</f>
        <v>-100</v>
      </c>
      <c r="H2701" s="8">
        <f>IF(INDEX([1]Calculation!M:M,ROW())=0,-100,ROUND(INDEX([1]Calculation!M:M,ROW()),0))</f>
        <v>-100</v>
      </c>
      <c r="I2701" s="8">
        <f>IF(INDEX([1]Calculation!N:N,ROW())=0,-100,ROUND(INDEX([1]Calculation!N:N,ROW()),0))</f>
        <v>-100</v>
      </c>
      <c r="J2701" s="8">
        <f>IF(INDEX([1]Calculation!O:O,ROW())=0,-100,ROUND(INDEX([1]Calculation!O:O,ROW()),0))</f>
        <v>-100</v>
      </c>
      <c r="K2701" s="8">
        <f>IF(INDEX([1]Calculation!P:P,ROW())=0,-100,ROUND(INDEX([1]Calculation!P:P,ROW()),0))</f>
        <v>-100</v>
      </c>
      <c r="L2701" s="8">
        <f>IF(INDEX([1]Calculation!Q:Q,ROW())=0,-100,ROUND(INDEX([1]Calculation!Q:Q,ROW()),0))</f>
        <v>-100</v>
      </c>
      <c r="M2701" s="8">
        <f>IF(INDEX([1]Calculation!R:R,ROW())=0,-100,ROUND(INDEX([1]Calculation!R:R,ROW()),0))</f>
        <v>-100</v>
      </c>
      <c r="N2701" s="8">
        <f>IF(INDEX([1]Calculation!S:S,ROW())=0,-100,ROUND(INDEX([1]Calculation!S:S,ROW()),0))</f>
        <v>-100</v>
      </c>
      <c r="O2701" s="8">
        <f>IF(INDEX([1]Calculation!T:T,ROW())=0,-100,ROUND(INDEX([1]Calculation!T:T,ROW()),0))</f>
        <v>-100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IF(INDEX([1]Calculation!L:L,ROW())=0,-100,ROUND(INDEX([1]Calculation!L:L,ROW()),0))</f>
        <v>-100</v>
      </c>
      <c r="H2702" s="8">
        <f>IF(INDEX([1]Calculation!M:M,ROW())=0,-100,ROUND(INDEX([1]Calculation!M:M,ROW()),0))</f>
        <v>-100</v>
      </c>
      <c r="I2702" s="8">
        <f>IF(INDEX([1]Calculation!N:N,ROW())=0,-100,ROUND(INDEX([1]Calculation!N:N,ROW()),0))</f>
        <v>-100</v>
      </c>
      <c r="J2702" s="8">
        <f>IF(INDEX([1]Calculation!O:O,ROW())=0,-100,ROUND(INDEX([1]Calculation!O:O,ROW()),0))</f>
        <v>-100</v>
      </c>
      <c r="K2702" s="8">
        <f>IF(INDEX([1]Calculation!P:P,ROW())=0,-100,ROUND(INDEX([1]Calculation!P:P,ROW()),0))</f>
        <v>-100</v>
      </c>
      <c r="L2702" s="8">
        <f>IF(INDEX([1]Calculation!Q:Q,ROW())=0,-100,ROUND(INDEX([1]Calculation!Q:Q,ROW()),0))</f>
        <v>-100</v>
      </c>
      <c r="M2702" s="8">
        <f>IF(INDEX([1]Calculation!R:R,ROW())=0,-100,ROUND(INDEX([1]Calculation!R:R,ROW()),0))</f>
        <v>-100</v>
      </c>
      <c r="N2702" s="8">
        <f>IF(INDEX([1]Calculation!S:S,ROW())=0,-100,ROUND(INDEX([1]Calculation!S:S,ROW()),0))</f>
        <v>-100</v>
      </c>
      <c r="O2702" s="8">
        <f>IF(INDEX([1]Calculation!T:T,ROW())=0,-100,ROUND(INDEX([1]Calculation!T:T,ROW()),0))</f>
        <v>-100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IF(INDEX([1]Calculation!L:L,ROW())=0,-100,ROUND(INDEX([1]Calculation!L:L,ROW()),0))</f>
        <v>-100</v>
      </c>
      <c r="H2703" s="8">
        <f>IF(INDEX([1]Calculation!M:M,ROW())=0,-100,ROUND(INDEX([1]Calculation!M:M,ROW()),0))</f>
        <v>-100</v>
      </c>
      <c r="I2703" s="8">
        <f>IF(INDEX([1]Calculation!N:N,ROW())=0,-100,ROUND(INDEX([1]Calculation!N:N,ROW()),0))</f>
        <v>-100</v>
      </c>
      <c r="J2703" s="8">
        <f>IF(INDEX([1]Calculation!O:O,ROW())=0,-100,ROUND(INDEX([1]Calculation!O:O,ROW()),0))</f>
        <v>-100</v>
      </c>
      <c r="K2703" s="8">
        <f>IF(INDEX([1]Calculation!P:P,ROW())=0,-100,ROUND(INDEX([1]Calculation!P:P,ROW()),0))</f>
        <v>-100</v>
      </c>
      <c r="L2703" s="8">
        <f>IF(INDEX([1]Calculation!Q:Q,ROW())=0,-100,ROUND(INDEX([1]Calculation!Q:Q,ROW()),0))</f>
        <v>-100</v>
      </c>
      <c r="M2703" s="8">
        <f>IF(INDEX([1]Calculation!R:R,ROW())=0,-100,ROUND(INDEX([1]Calculation!R:R,ROW()),0))</f>
        <v>-100</v>
      </c>
      <c r="N2703" s="8">
        <f>IF(INDEX([1]Calculation!S:S,ROW())=0,-100,ROUND(INDEX([1]Calculation!S:S,ROW()),0))</f>
        <v>-100</v>
      </c>
      <c r="O2703" s="8">
        <f>IF(INDEX([1]Calculation!T:T,ROW())=0,-100,ROUND(INDEX([1]Calculation!T:T,ROW()),0))</f>
        <v>-100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IF(INDEX([1]Calculation!L:L,ROW())=0,-100,ROUND(INDEX([1]Calculation!L:L,ROW()),0))</f>
        <v>-100</v>
      </c>
      <c r="H2704" s="8">
        <f>IF(INDEX([1]Calculation!M:M,ROW())=0,-100,ROUND(INDEX([1]Calculation!M:M,ROW()),0))</f>
        <v>-100</v>
      </c>
      <c r="I2704" s="8">
        <f>IF(INDEX([1]Calculation!N:N,ROW())=0,-100,ROUND(INDEX([1]Calculation!N:N,ROW()),0))</f>
        <v>-100</v>
      </c>
      <c r="J2704" s="8">
        <f>IF(INDEX([1]Calculation!O:O,ROW())=0,-100,ROUND(INDEX([1]Calculation!O:O,ROW()),0))</f>
        <v>-100</v>
      </c>
      <c r="K2704" s="8">
        <f>IF(INDEX([1]Calculation!P:P,ROW())=0,-100,ROUND(INDEX([1]Calculation!P:P,ROW()),0))</f>
        <v>-100</v>
      </c>
      <c r="L2704" s="8">
        <f>IF(INDEX([1]Calculation!Q:Q,ROW())=0,-100,ROUND(INDEX([1]Calculation!Q:Q,ROW()),0))</f>
        <v>-100</v>
      </c>
      <c r="M2704" s="8">
        <f>IF(INDEX([1]Calculation!R:R,ROW())=0,-100,ROUND(INDEX([1]Calculation!R:R,ROW()),0))</f>
        <v>-100</v>
      </c>
      <c r="N2704" s="8">
        <f>IF(INDEX([1]Calculation!S:S,ROW())=0,-100,ROUND(INDEX([1]Calculation!S:S,ROW()),0))</f>
        <v>-100</v>
      </c>
      <c r="O2704" s="8">
        <f>IF(INDEX([1]Calculation!T:T,ROW())=0,-100,ROUND(INDEX([1]Calculation!T:T,ROW()),0))</f>
        <v>-100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IF(INDEX([1]Calculation!L:L,ROW())=0,-100,ROUND(INDEX([1]Calculation!L:L,ROW()),0))</f>
        <v>-100</v>
      </c>
      <c r="H2705" s="8">
        <f>IF(INDEX([1]Calculation!M:M,ROW())=0,-100,ROUND(INDEX([1]Calculation!M:M,ROW()),0))</f>
        <v>-100</v>
      </c>
      <c r="I2705" s="8">
        <f>IF(INDEX([1]Calculation!N:N,ROW())=0,-100,ROUND(INDEX([1]Calculation!N:N,ROW()),0))</f>
        <v>-100</v>
      </c>
      <c r="J2705" s="8">
        <f>IF(INDEX([1]Calculation!O:O,ROW())=0,-100,ROUND(INDEX([1]Calculation!O:O,ROW()),0))</f>
        <v>-100</v>
      </c>
      <c r="K2705" s="8">
        <f>IF(INDEX([1]Calculation!P:P,ROW())=0,-100,ROUND(INDEX([1]Calculation!P:P,ROW()),0))</f>
        <v>-100</v>
      </c>
      <c r="L2705" s="8">
        <f>IF(INDEX([1]Calculation!Q:Q,ROW())=0,-100,ROUND(INDEX([1]Calculation!Q:Q,ROW()),0))</f>
        <v>-100</v>
      </c>
      <c r="M2705" s="8">
        <f>IF(INDEX([1]Calculation!R:R,ROW())=0,-100,ROUND(INDEX([1]Calculation!R:R,ROW()),0))</f>
        <v>-100</v>
      </c>
      <c r="N2705" s="8">
        <f>IF(INDEX([1]Calculation!S:S,ROW())=0,-100,ROUND(INDEX([1]Calculation!S:S,ROW()),0))</f>
        <v>-100</v>
      </c>
      <c r="O2705" s="8">
        <f>IF(INDEX([1]Calculation!T:T,ROW())=0,-100,ROUND(INDEX([1]Calculation!T:T,ROW()),0))</f>
        <v>-100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IF(INDEX([1]Calculation!L:L,ROW())=0,-100,ROUND(INDEX([1]Calculation!L:L,ROW()),0))</f>
        <v>-100</v>
      </c>
      <c r="H2706" s="8">
        <f>IF(INDEX([1]Calculation!M:M,ROW())=0,-100,ROUND(INDEX([1]Calculation!M:M,ROW()),0))</f>
        <v>-100</v>
      </c>
      <c r="I2706" s="8">
        <f>IF(INDEX([1]Calculation!N:N,ROW())=0,-100,ROUND(INDEX([1]Calculation!N:N,ROW()),0))</f>
        <v>-100</v>
      </c>
      <c r="J2706" s="8">
        <f>IF(INDEX([1]Calculation!O:O,ROW())=0,-100,ROUND(INDEX([1]Calculation!O:O,ROW()),0))</f>
        <v>-100</v>
      </c>
      <c r="K2706" s="8">
        <f>IF(INDEX([1]Calculation!P:P,ROW())=0,-100,ROUND(INDEX([1]Calculation!P:P,ROW()),0))</f>
        <v>-100</v>
      </c>
      <c r="L2706" s="8">
        <f>IF(INDEX([1]Calculation!Q:Q,ROW())=0,-100,ROUND(INDEX([1]Calculation!Q:Q,ROW()),0))</f>
        <v>-100</v>
      </c>
      <c r="M2706" s="8">
        <f>IF(INDEX([1]Calculation!R:R,ROW())=0,-100,ROUND(INDEX([1]Calculation!R:R,ROW()),0))</f>
        <v>-100</v>
      </c>
      <c r="N2706" s="8">
        <f>IF(INDEX([1]Calculation!S:S,ROW())=0,-100,ROUND(INDEX([1]Calculation!S:S,ROW()),0))</f>
        <v>-100</v>
      </c>
      <c r="O2706" s="8">
        <f>IF(INDEX([1]Calculation!T:T,ROW())=0,-100,ROUND(INDEX([1]Calculation!T:T,ROW()),0))</f>
        <v>-100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IF(INDEX([1]Calculation!L:L,ROW())=0,-100,ROUND(INDEX([1]Calculation!L:L,ROW()),0))</f>
        <v>-100</v>
      </c>
      <c r="H2707" s="8">
        <f>IF(INDEX([1]Calculation!M:M,ROW())=0,-100,ROUND(INDEX([1]Calculation!M:M,ROW()),0))</f>
        <v>-100</v>
      </c>
      <c r="I2707" s="8">
        <f>IF(INDEX([1]Calculation!N:N,ROW())=0,-100,ROUND(INDEX([1]Calculation!N:N,ROW()),0))</f>
        <v>-100</v>
      </c>
      <c r="J2707" s="8">
        <f>IF(INDEX([1]Calculation!O:O,ROW())=0,-100,ROUND(INDEX([1]Calculation!O:O,ROW()),0))</f>
        <v>-100</v>
      </c>
      <c r="K2707" s="8">
        <f>IF(INDEX([1]Calculation!P:P,ROW())=0,-100,ROUND(INDEX([1]Calculation!P:P,ROW()),0))</f>
        <v>-100</v>
      </c>
      <c r="L2707" s="8">
        <f>IF(INDEX([1]Calculation!Q:Q,ROW())=0,-100,ROUND(INDEX([1]Calculation!Q:Q,ROW()),0))</f>
        <v>-100</v>
      </c>
      <c r="M2707" s="8">
        <f>IF(INDEX([1]Calculation!R:R,ROW())=0,-100,ROUND(INDEX([1]Calculation!R:R,ROW()),0))</f>
        <v>-100</v>
      </c>
      <c r="N2707" s="8">
        <f>IF(INDEX([1]Calculation!S:S,ROW())=0,-100,ROUND(INDEX([1]Calculation!S:S,ROW()),0))</f>
        <v>-100</v>
      </c>
      <c r="O2707" s="8">
        <f>IF(INDEX([1]Calculation!T:T,ROW())=0,-100,ROUND(INDEX([1]Calculation!T:T,ROW()),0))</f>
        <v>-100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IF(INDEX([1]Calculation!L:L,ROW())=0,-100,ROUND(INDEX([1]Calculation!L:L,ROW()),0))</f>
        <v>-100</v>
      </c>
      <c r="H2708" s="8">
        <f>IF(INDEX([1]Calculation!M:M,ROW())=0,-100,ROUND(INDEX([1]Calculation!M:M,ROW()),0))</f>
        <v>-100</v>
      </c>
      <c r="I2708" s="8">
        <f>IF(INDEX([1]Calculation!N:N,ROW())=0,-100,ROUND(INDEX([1]Calculation!N:N,ROW()),0))</f>
        <v>-100</v>
      </c>
      <c r="J2708" s="8">
        <f>IF(INDEX([1]Calculation!O:O,ROW())=0,-100,ROUND(INDEX([1]Calculation!O:O,ROW()),0))</f>
        <v>-100</v>
      </c>
      <c r="K2708" s="8">
        <f>IF(INDEX([1]Calculation!P:P,ROW())=0,-100,ROUND(INDEX([1]Calculation!P:P,ROW()),0))</f>
        <v>-100</v>
      </c>
      <c r="L2708" s="8">
        <f>IF(INDEX([1]Calculation!Q:Q,ROW())=0,-100,ROUND(INDEX([1]Calculation!Q:Q,ROW()),0))</f>
        <v>-100</v>
      </c>
      <c r="M2708" s="8">
        <f>IF(INDEX([1]Calculation!R:R,ROW())=0,-100,ROUND(INDEX([1]Calculation!R:R,ROW()),0))</f>
        <v>-100</v>
      </c>
      <c r="N2708" s="8">
        <f>IF(INDEX([1]Calculation!S:S,ROW())=0,-100,ROUND(INDEX([1]Calculation!S:S,ROW()),0))</f>
        <v>-100</v>
      </c>
      <c r="O2708" s="8">
        <f>IF(INDEX([1]Calculation!T:T,ROW())=0,-100,ROUND(INDEX([1]Calculation!T:T,ROW()),0))</f>
        <v>-100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IF(INDEX([1]Calculation!L:L,ROW())=0,-100,ROUND(INDEX([1]Calculation!L:L,ROW()),0))</f>
        <v>-100</v>
      </c>
      <c r="H2709" s="8">
        <f>IF(INDEX([1]Calculation!M:M,ROW())=0,-100,ROUND(INDEX([1]Calculation!M:M,ROW()),0))</f>
        <v>-100</v>
      </c>
      <c r="I2709" s="8">
        <f>IF(INDEX([1]Calculation!N:N,ROW())=0,-100,ROUND(INDEX([1]Calculation!N:N,ROW()),0))</f>
        <v>-100</v>
      </c>
      <c r="J2709" s="8">
        <f>IF(INDEX([1]Calculation!O:O,ROW())=0,-100,ROUND(INDEX([1]Calculation!O:O,ROW()),0))</f>
        <v>-100</v>
      </c>
      <c r="K2709" s="8">
        <f>IF(INDEX([1]Calculation!P:P,ROW())=0,-100,ROUND(INDEX([1]Calculation!P:P,ROW()),0))</f>
        <v>-100</v>
      </c>
      <c r="L2709" s="8">
        <f>IF(INDEX([1]Calculation!Q:Q,ROW())=0,-100,ROUND(INDEX([1]Calculation!Q:Q,ROW()),0))</f>
        <v>-100</v>
      </c>
      <c r="M2709" s="8">
        <f>IF(INDEX([1]Calculation!R:R,ROW())=0,-100,ROUND(INDEX([1]Calculation!R:R,ROW()),0))</f>
        <v>-100</v>
      </c>
      <c r="N2709" s="8">
        <f>IF(INDEX([1]Calculation!S:S,ROW())=0,-100,ROUND(INDEX([1]Calculation!S:S,ROW()),0))</f>
        <v>-100</v>
      </c>
      <c r="O2709" s="8">
        <f>IF(INDEX([1]Calculation!T:T,ROW())=0,-100,ROUND(INDEX([1]Calculation!T:T,ROW()),0))</f>
        <v>-100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IF(INDEX([1]Calculation!L:L,ROW())=0,-100,ROUND(INDEX([1]Calculation!L:L,ROW()),0))</f>
        <v>-100</v>
      </c>
      <c r="H2710" s="8">
        <f>IF(INDEX([1]Calculation!M:M,ROW())=0,-100,ROUND(INDEX([1]Calculation!M:M,ROW()),0))</f>
        <v>-100</v>
      </c>
      <c r="I2710" s="8">
        <f>IF(INDEX([1]Calculation!N:N,ROW())=0,-100,ROUND(INDEX([1]Calculation!N:N,ROW()),0))</f>
        <v>-100</v>
      </c>
      <c r="J2710" s="8">
        <f>IF(INDEX([1]Calculation!O:O,ROW())=0,-100,ROUND(INDEX([1]Calculation!O:O,ROW()),0))</f>
        <v>-100</v>
      </c>
      <c r="K2710" s="8">
        <f>IF(INDEX([1]Calculation!P:P,ROW())=0,-100,ROUND(INDEX([1]Calculation!P:P,ROW()),0))</f>
        <v>-100</v>
      </c>
      <c r="L2710" s="8">
        <f>IF(INDEX([1]Calculation!Q:Q,ROW())=0,-100,ROUND(INDEX([1]Calculation!Q:Q,ROW()),0))</f>
        <v>-100</v>
      </c>
      <c r="M2710" s="8">
        <f>IF(INDEX([1]Calculation!R:R,ROW())=0,-100,ROUND(INDEX([1]Calculation!R:R,ROW()),0))</f>
        <v>-100</v>
      </c>
      <c r="N2710" s="8">
        <f>IF(INDEX([1]Calculation!S:S,ROW())=0,-100,ROUND(INDEX([1]Calculation!S:S,ROW()),0))</f>
        <v>-100</v>
      </c>
      <c r="O2710" s="8">
        <f>IF(INDEX([1]Calculation!T:T,ROW())=0,-100,ROUND(INDEX([1]Calculation!T:T,ROW()),0))</f>
        <v>-100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IF(INDEX([1]Calculation!L:L,ROW())=0,-100,ROUND(INDEX([1]Calculation!L:L,ROW()),0))</f>
        <v>-100</v>
      </c>
      <c r="H2711" s="8">
        <f>IF(INDEX([1]Calculation!M:M,ROW())=0,-100,ROUND(INDEX([1]Calculation!M:M,ROW()),0))</f>
        <v>-100</v>
      </c>
      <c r="I2711" s="8">
        <f>IF(INDEX([1]Calculation!N:N,ROW())=0,-100,ROUND(INDEX([1]Calculation!N:N,ROW()),0))</f>
        <v>-100</v>
      </c>
      <c r="J2711" s="8">
        <f>IF(INDEX([1]Calculation!O:O,ROW())=0,-100,ROUND(INDEX([1]Calculation!O:O,ROW()),0))</f>
        <v>-100</v>
      </c>
      <c r="K2711" s="8">
        <f>IF(INDEX([1]Calculation!P:P,ROW())=0,-100,ROUND(INDEX([1]Calculation!P:P,ROW()),0))</f>
        <v>-100</v>
      </c>
      <c r="L2711" s="8">
        <f>IF(INDEX([1]Calculation!Q:Q,ROW())=0,-100,ROUND(INDEX([1]Calculation!Q:Q,ROW()),0))</f>
        <v>-100</v>
      </c>
      <c r="M2711" s="8">
        <f>IF(INDEX([1]Calculation!R:R,ROW())=0,-100,ROUND(INDEX([1]Calculation!R:R,ROW()),0))</f>
        <v>-100</v>
      </c>
      <c r="N2711" s="8">
        <f>IF(INDEX([1]Calculation!S:S,ROW())=0,-100,ROUND(INDEX([1]Calculation!S:S,ROW()),0))</f>
        <v>-100</v>
      </c>
      <c r="O2711" s="8">
        <f>IF(INDEX([1]Calculation!T:T,ROW())=0,-100,ROUND(INDEX([1]Calculation!T:T,ROW()),0))</f>
        <v>-100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IF(INDEX([1]Calculation!L:L,ROW())=0,-100,ROUND(INDEX([1]Calculation!L:L,ROW()),0))</f>
        <v>-100</v>
      </c>
      <c r="H2712" s="8">
        <f>IF(INDEX([1]Calculation!M:M,ROW())=0,-100,ROUND(INDEX([1]Calculation!M:M,ROW()),0))</f>
        <v>-100</v>
      </c>
      <c r="I2712" s="8">
        <f>IF(INDEX([1]Calculation!N:N,ROW())=0,-100,ROUND(INDEX([1]Calculation!N:N,ROW()),0))</f>
        <v>-100</v>
      </c>
      <c r="J2712" s="8">
        <f>IF(INDEX([1]Calculation!O:O,ROW())=0,-100,ROUND(INDEX([1]Calculation!O:O,ROW()),0))</f>
        <v>-100</v>
      </c>
      <c r="K2712" s="8">
        <f>IF(INDEX([1]Calculation!P:P,ROW())=0,-100,ROUND(INDEX([1]Calculation!P:P,ROW()),0))</f>
        <v>-100</v>
      </c>
      <c r="L2712" s="8">
        <f>IF(INDEX([1]Calculation!Q:Q,ROW())=0,-100,ROUND(INDEX([1]Calculation!Q:Q,ROW()),0))</f>
        <v>-100</v>
      </c>
      <c r="M2712" s="8">
        <f>IF(INDEX([1]Calculation!R:R,ROW())=0,-100,ROUND(INDEX([1]Calculation!R:R,ROW()),0))</f>
        <v>-100</v>
      </c>
      <c r="N2712" s="8">
        <f>IF(INDEX([1]Calculation!S:S,ROW())=0,-100,ROUND(INDEX([1]Calculation!S:S,ROW()),0))</f>
        <v>-100</v>
      </c>
      <c r="O2712" s="8">
        <f>IF(INDEX([1]Calculation!T:T,ROW())=0,-100,ROUND(INDEX([1]Calculation!T:T,ROW()),0))</f>
        <v>-100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IF(INDEX([1]Calculation!L:L,ROW())=0,-100,ROUND(INDEX([1]Calculation!L:L,ROW()),0))</f>
        <v>-100</v>
      </c>
      <c r="H2713" s="8">
        <f>IF(INDEX([1]Calculation!M:M,ROW())=0,-100,ROUND(INDEX([1]Calculation!M:M,ROW()),0))</f>
        <v>-100</v>
      </c>
      <c r="I2713" s="8">
        <f>IF(INDEX([1]Calculation!N:N,ROW())=0,-100,ROUND(INDEX([1]Calculation!N:N,ROW()),0))</f>
        <v>-100</v>
      </c>
      <c r="J2713" s="8">
        <f>IF(INDEX([1]Calculation!O:O,ROW())=0,-100,ROUND(INDEX([1]Calculation!O:O,ROW()),0))</f>
        <v>-100</v>
      </c>
      <c r="K2713" s="8">
        <f>IF(INDEX([1]Calculation!P:P,ROW())=0,-100,ROUND(INDEX([1]Calculation!P:P,ROW()),0))</f>
        <v>-100</v>
      </c>
      <c r="L2713" s="8">
        <f>IF(INDEX([1]Calculation!Q:Q,ROW())=0,-100,ROUND(INDEX([1]Calculation!Q:Q,ROW()),0))</f>
        <v>-100</v>
      </c>
      <c r="M2713" s="8">
        <f>IF(INDEX([1]Calculation!R:R,ROW())=0,-100,ROUND(INDEX([1]Calculation!R:R,ROW()),0))</f>
        <v>-100</v>
      </c>
      <c r="N2713" s="8">
        <f>IF(INDEX([1]Calculation!S:S,ROW())=0,-100,ROUND(INDEX([1]Calculation!S:S,ROW()),0))</f>
        <v>-100</v>
      </c>
      <c r="O2713" s="8">
        <f>IF(INDEX([1]Calculation!T:T,ROW())=0,-100,ROUND(INDEX([1]Calculation!T:T,ROW()),0))</f>
        <v>-100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IF(INDEX([1]Calculation!L:L,ROW())=0,-100,ROUND(INDEX([1]Calculation!L:L,ROW()),0))</f>
        <v>-100</v>
      </c>
      <c r="H2714" s="8">
        <f>IF(INDEX([1]Calculation!M:M,ROW())=0,-100,ROUND(INDEX([1]Calculation!M:M,ROW()),0))</f>
        <v>-100</v>
      </c>
      <c r="I2714" s="8">
        <f>IF(INDEX([1]Calculation!N:N,ROW())=0,-100,ROUND(INDEX([1]Calculation!N:N,ROW()),0))</f>
        <v>-100</v>
      </c>
      <c r="J2714" s="8">
        <f>IF(INDEX([1]Calculation!O:O,ROW())=0,-100,ROUND(INDEX([1]Calculation!O:O,ROW()),0))</f>
        <v>-100</v>
      </c>
      <c r="K2714" s="8">
        <f>IF(INDEX([1]Calculation!P:P,ROW())=0,-100,ROUND(INDEX([1]Calculation!P:P,ROW()),0))</f>
        <v>-100</v>
      </c>
      <c r="L2714" s="8">
        <f>IF(INDEX([1]Calculation!Q:Q,ROW())=0,-100,ROUND(INDEX([1]Calculation!Q:Q,ROW()),0))</f>
        <v>-100</v>
      </c>
      <c r="M2714" s="8">
        <f>IF(INDEX([1]Calculation!R:R,ROW())=0,-100,ROUND(INDEX([1]Calculation!R:R,ROW()),0))</f>
        <v>-100</v>
      </c>
      <c r="N2714" s="8">
        <f>IF(INDEX([1]Calculation!S:S,ROW())=0,-100,ROUND(INDEX([1]Calculation!S:S,ROW()),0))</f>
        <v>-100</v>
      </c>
      <c r="O2714" s="8">
        <f>IF(INDEX([1]Calculation!T:T,ROW())=0,-100,ROUND(INDEX([1]Calculation!T:T,ROW()),0))</f>
        <v>-100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IF(INDEX([1]Calculation!L:L,ROW())=0,-100,ROUND(INDEX([1]Calculation!L:L,ROW()),0))</f>
        <v>-100</v>
      </c>
      <c r="H2715" s="8">
        <f>IF(INDEX([1]Calculation!M:M,ROW())=0,-100,ROUND(INDEX([1]Calculation!M:M,ROW()),0))</f>
        <v>-100</v>
      </c>
      <c r="I2715" s="8">
        <f>IF(INDEX([1]Calculation!N:N,ROW())=0,-100,ROUND(INDEX([1]Calculation!N:N,ROW()),0))</f>
        <v>-100</v>
      </c>
      <c r="J2715" s="8">
        <f>IF(INDEX([1]Calculation!O:O,ROW())=0,-100,ROUND(INDEX([1]Calculation!O:O,ROW()),0))</f>
        <v>-100</v>
      </c>
      <c r="K2715" s="8">
        <f>IF(INDEX([1]Calculation!P:P,ROW())=0,-100,ROUND(INDEX([1]Calculation!P:P,ROW()),0))</f>
        <v>-100</v>
      </c>
      <c r="L2715" s="8">
        <f>IF(INDEX([1]Calculation!Q:Q,ROW())=0,-100,ROUND(INDEX([1]Calculation!Q:Q,ROW()),0))</f>
        <v>-100</v>
      </c>
      <c r="M2715" s="8">
        <f>IF(INDEX([1]Calculation!R:R,ROW())=0,-100,ROUND(INDEX([1]Calculation!R:R,ROW()),0))</f>
        <v>-100</v>
      </c>
      <c r="N2715" s="8">
        <f>IF(INDEX([1]Calculation!S:S,ROW())=0,-100,ROUND(INDEX([1]Calculation!S:S,ROW()),0))</f>
        <v>-100</v>
      </c>
      <c r="O2715" s="8">
        <f>IF(INDEX([1]Calculation!T:T,ROW())=0,-100,ROUND(INDEX([1]Calculation!T:T,ROW()),0))</f>
        <v>-100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IF(INDEX([1]Calculation!L:L,ROW())=0,-100,ROUND(INDEX([1]Calculation!L:L,ROW()),0))</f>
        <v>-100</v>
      </c>
      <c r="H2716" s="8">
        <f>IF(INDEX([1]Calculation!M:M,ROW())=0,-100,ROUND(INDEX([1]Calculation!M:M,ROW()),0))</f>
        <v>-100</v>
      </c>
      <c r="I2716" s="8">
        <f>IF(INDEX([1]Calculation!N:N,ROW())=0,-100,ROUND(INDEX([1]Calculation!N:N,ROW()),0))</f>
        <v>-100</v>
      </c>
      <c r="J2716" s="8">
        <f>IF(INDEX([1]Calculation!O:O,ROW())=0,-100,ROUND(INDEX([1]Calculation!O:O,ROW()),0))</f>
        <v>-100</v>
      </c>
      <c r="K2716" s="8">
        <f>IF(INDEX([1]Calculation!P:P,ROW())=0,-100,ROUND(INDEX([1]Calculation!P:P,ROW()),0))</f>
        <v>-100</v>
      </c>
      <c r="L2716" s="8">
        <f>IF(INDEX([1]Calculation!Q:Q,ROW())=0,-100,ROUND(INDEX([1]Calculation!Q:Q,ROW()),0))</f>
        <v>-100</v>
      </c>
      <c r="M2716" s="8">
        <f>IF(INDEX([1]Calculation!R:R,ROW())=0,-100,ROUND(INDEX([1]Calculation!R:R,ROW()),0))</f>
        <v>-100</v>
      </c>
      <c r="N2716" s="8">
        <f>IF(INDEX([1]Calculation!S:S,ROW())=0,-100,ROUND(INDEX([1]Calculation!S:S,ROW()),0))</f>
        <v>-100</v>
      </c>
      <c r="O2716" s="8">
        <f>IF(INDEX([1]Calculation!T:T,ROW())=0,-100,ROUND(INDEX([1]Calculation!T:T,ROW()),0))</f>
        <v>-100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IF(INDEX([1]Calculation!L:L,ROW())=0,-100,ROUND(INDEX([1]Calculation!L:L,ROW()),0))</f>
        <v>-100</v>
      </c>
      <c r="H2717" s="8">
        <f>IF(INDEX([1]Calculation!M:M,ROW())=0,-100,ROUND(INDEX([1]Calculation!M:M,ROW()),0))</f>
        <v>-100</v>
      </c>
      <c r="I2717" s="8">
        <f>IF(INDEX([1]Calculation!N:N,ROW())=0,-100,ROUND(INDEX([1]Calculation!N:N,ROW()),0))</f>
        <v>-100</v>
      </c>
      <c r="J2717" s="8">
        <f>IF(INDEX([1]Calculation!O:O,ROW())=0,-100,ROUND(INDEX([1]Calculation!O:O,ROW()),0))</f>
        <v>-100</v>
      </c>
      <c r="K2717" s="8">
        <f>IF(INDEX([1]Calculation!P:P,ROW())=0,-100,ROUND(INDEX([1]Calculation!P:P,ROW()),0))</f>
        <v>-100</v>
      </c>
      <c r="L2717" s="8">
        <f>IF(INDEX([1]Calculation!Q:Q,ROW())=0,-100,ROUND(INDEX([1]Calculation!Q:Q,ROW()),0))</f>
        <v>-100</v>
      </c>
      <c r="M2717" s="8">
        <f>IF(INDEX([1]Calculation!R:R,ROW())=0,-100,ROUND(INDEX([1]Calculation!R:R,ROW()),0))</f>
        <v>-100</v>
      </c>
      <c r="N2717" s="8">
        <f>IF(INDEX([1]Calculation!S:S,ROW())=0,-100,ROUND(INDEX([1]Calculation!S:S,ROW()),0))</f>
        <v>-100</v>
      </c>
      <c r="O2717" s="8">
        <f>IF(INDEX([1]Calculation!T:T,ROW())=0,-100,ROUND(INDEX([1]Calculation!T:T,ROW()),0))</f>
        <v>-100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IF(INDEX([1]Calculation!L:L,ROW())=0,-100,ROUND(INDEX([1]Calculation!L:L,ROW()),0))</f>
        <v>-100</v>
      </c>
      <c r="H2718" s="8">
        <f>IF(INDEX([1]Calculation!M:M,ROW())=0,-100,ROUND(INDEX([1]Calculation!M:M,ROW()),0))</f>
        <v>-100</v>
      </c>
      <c r="I2718" s="8">
        <f>IF(INDEX([1]Calculation!N:N,ROW())=0,-100,ROUND(INDEX([1]Calculation!N:N,ROW()),0))</f>
        <v>-100</v>
      </c>
      <c r="J2718" s="8">
        <f>IF(INDEX([1]Calculation!O:O,ROW())=0,-100,ROUND(INDEX([1]Calculation!O:O,ROW()),0))</f>
        <v>-100</v>
      </c>
      <c r="K2718" s="8">
        <f>IF(INDEX([1]Calculation!P:P,ROW())=0,-100,ROUND(INDEX([1]Calculation!P:P,ROW()),0))</f>
        <v>-100</v>
      </c>
      <c r="L2718" s="8">
        <f>IF(INDEX([1]Calculation!Q:Q,ROW())=0,-100,ROUND(INDEX([1]Calculation!Q:Q,ROW()),0))</f>
        <v>-100</v>
      </c>
      <c r="M2718" s="8">
        <f>IF(INDEX([1]Calculation!R:R,ROW())=0,-100,ROUND(INDEX([1]Calculation!R:R,ROW()),0))</f>
        <v>-100</v>
      </c>
      <c r="N2718" s="8">
        <f>IF(INDEX([1]Calculation!S:S,ROW())=0,-100,ROUND(INDEX([1]Calculation!S:S,ROW()),0))</f>
        <v>-100</v>
      </c>
      <c r="O2718" s="8">
        <f>IF(INDEX([1]Calculation!T:T,ROW())=0,-100,ROUND(INDEX([1]Calculation!T:T,ROW()),0))</f>
        <v>-100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IF(INDEX([1]Calculation!L:L,ROW())=0,-100,ROUND(INDEX([1]Calculation!L:L,ROW()),0))</f>
        <v>-100</v>
      </c>
      <c r="H2719" s="8">
        <f>IF(INDEX([1]Calculation!M:M,ROW())=0,-100,ROUND(INDEX([1]Calculation!M:M,ROW()),0))</f>
        <v>-100</v>
      </c>
      <c r="I2719" s="8">
        <f>IF(INDEX([1]Calculation!N:N,ROW())=0,-100,ROUND(INDEX([1]Calculation!N:N,ROW()),0))</f>
        <v>-100</v>
      </c>
      <c r="J2719" s="8">
        <f>IF(INDEX([1]Calculation!O:O,ROW())=0,-100,ROUND(INDEX([1]Calculation!O:O,ROW()),0))</f>
        <v>-100</v>
      </c>
      <c r="K2719" s="8">
        <f>IF(INDEX([1]Calculation!P:P,ROW())=0,-100,ROUND(INDEX([1]Calculation!P:P,ROW()),0))</f>
        <v>-100</v>
      </c>
      <c r="L2719" s="8">
        <f>IF(INDEX([1]Calculation!Q:Q,ROW())=0,-100,ROUND(INDEX([1]Calculation!Q:Q,ROW()),0))</f>
        <v>-100</v>
      </c>
      <c r="M2719" s="8">
        <f>IF(INDEX([1]Calculation!R:R,ROW())=0,-100,ROUND(INDEX([1]Calculation!R:R,ROW()),0))</f>
        <v>-100</v>
      </c>
      <c r="N2719" s="8">
        <f>IF(INDEX([1]Calculation!S:S,ROW())=0,-100,ROUND(INDEX([1]Calculation!S:S,ROW()),0))</f>
        <v>-100</v>
      </c>
      <c r="O2719" s="8">
        <f>IF(INDEX([1]Calculation!T:T,ROW())=0,-100,ROUND(INDEX([1]Calculation!T:T,ROW()),0))</f>
        <v>-100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IF(INDEX([1]Calculation!L:L,ROW())=0,-100,ROUND(INDEX([1]Calculation!L:L,ROW()),0))</f>
        <v>-100</v>
      </c>
      <c r="H2720" s="8">
        <f>IF(INDEX([1]Calculation!M:M,ROW())=0,-100,ROUND(INDEX([1]Calculation!M:M,ROW()),0))</f>
        <v>-100</v>
      </c>
      <c r="I2720" s="8">
        <f>IF(INDEX([1]Calculation!N:N,ROW())=0,-100,ROUND(INDEX([1]Calculation!N:N,ROW()),0))</f>
        <v>-100</v>
      </c>
      <c r="J2720" s="8">
        <f>IF(INDEX([1]Calculation!O:O,ROW())=0,-100,ROUND(INDEX([1]Calculation!O:O,ROW()),0))</f>
        <v>-100</v>
      </c>
      <c r="K2720" s="8">
        <f>IF(INDEX([1]Calculation!P:P,ROW())=0,-100,ROUND(INDEX([1]Calculation!P:P,ROW()),0))</f>
        <v>-100</v>
      </c>
      <c r="L2720" s="8">
        <f>IF(INDEX([1]Calculation!Q:Q,ROW())=0,-100,ROUND(INDEX([1]Calculation!Q:Q,ROW()),0))</f>
        <v>-100</v>
      </c>
      <c r="M2720" s="8">
        <f>IF(INDEX([1]Calculation!R:R,ROW())=0,-100,ROUND(INDEX([1]Calculation!R:R,ROW()),0))</f>
        <v>-100</v>
      </c>
      <c r="N2720" s="8">
        <f>IF(INDEX([1]Calculation!S:S,ROW())=0,-100,ROUND(INDEX([1]Calculation!S:S,ROW()),0))</f>
        <v>-100</v>
      </c>
      <c r="O2720" s="8">
        <f>IF(INDEX([1]Calculation!T:T,ROW())=0,-100,ROUND(INDEX([1]Calculation!T:T,ROW()),0))</f>
        <v>-100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IF(INDEX([1]Calculation!L:L,ROW())=0,-100,ROUND(INDEX([1]Calculation!L:L,ROW()),0))</f>
        <v>-100</v>
      </c>
      <c r="H2721" s="8">
        <f>IF(INDEX([1]Calculation!M:M,ROW())=0,-100,ROUND(INDEX([1]Calculation!M:M,ROW()),0))</f>
        <v>-100</v>
      </c>
      <c r="I2721" s="8">
        <f>IF(INDEX([1]Calculation!N:N,ROW())=0,-100,ROUND(INDEX([1]Calculation!N:N,ROW()),0))</f>
        <v>-100</v>
      </c>
      <c r="J2721" s="8">
        <f>IF(INDEX([1]Calculation!O:O,ROW())=0,-100,ROUND(INDEX([1]Calculation!O:O,ROW()),0))</f>
        <v>-100</v>
      </c>
      <c r="K2721" s="8">
        <f>IF(INDEX([1]Calculation!P:P,ROW())=0,-100,ROUND(INDEX([1]Calculation!P:P,ROW()),0))</f>
        <v>-100</v>
      </c>
      <c r="L2721" s="8">
        <f>IF(INDEX([1]Calculation!Q:Q,ROW())=0,-100,ROUND(INDEX([1]Calculation!Q:Q,ROW()),0))</f>
        <v>-100</v>
      </c>
      <c r="M2721" s="8">
        <f>IF(INDEX([1]Calculation!R:R,ROW())=0,-100,ROUND(INDEX([1]Calculation!R:R,ROW()),0))</f>
        <v>-100</v>
      </c>
      <c r="N2721" s="8">
        <f>IF(INDEX([1]Calculation!S:S,ROW())=0,-100,ROUND(INDEX([1]Calculation!S:S,ROW()),0))</f>
        <v>-100</v>
      </c>
      <c r="O2721" s="8">
        <f>IF(INDEX([1]Calculation!T:T,ROW())=0,-100,ROUND(INDEX([1]Calculation!T:T,ROW()),0))</f>
        <v>-100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IF(INDEX([1]Calculation!L:L,ROW())=0,-100,ROUND(INDEX([1]Calculation!L:L,ROW()),0))</f>
        <v>-100</v>
      </c>
      <c r="H2722" s="8">
        <f>IF(INDEX([1]Calculation!M:M,ROW())=0,-100,ROUND(INDEX([1]Calculation!M:M,ROW()),0))</f>
        <v>-100</v>
      </c>
      <c r="I2722" s="8">
        <f>IF(INDEX([1]Calculation!N:N,ROW())=0,-100,ROUND(INDEX([1]Calculation!N:N,ROW()),0))</f>
        <v>-100</v>
      </c>
      <c r="J2722" s="8">
        <f>IF(INDEX([1]Calculation!O:O,ROW())=0,-100,ROUND(INDEX([1]Calculation!O:O,ROW()),0))</f>
        <v>-100</v>
      </c>
      <c r="K2722" s="8">
        <f>IF(INDEX([1]Calculation!P:P,ROW())=0,-100,ROUND(INDEX([1]Calculation!P:P,ROW()),0))</f>
        <v>-100</v>
      </c>
      <c r="L2722" s="8">
        <f>IF(INDEX([1]Calculation!Q:Q,ROW())=0,-100,ROUND(INDEX([1]Calculation!Q:Q,ROW()),0))</f>
        <v>-100</v>
      </c>
      <c r="M2722" s="8">
        <f>IF(INDEX([1]Calculation!R:R,ROW())=0,-100,ROUND(INDEX([1]Calculation!R:R,ROW()),0))</f>
        <v>-100</v>
      </c>
      <c r="N2722" s="8">
        <f>IF(INDEX([1]Calculation!S:S,ROW())=0,-100,ROUND(INDEX([1]Calculation!S:S,ROW()),0))</f>
        <v>-100</v>
      </c>
      <c r="O2722" s="8">
        <f>IF(INDEX([1]Calculation!T:T,ROW())=0,-100,ROUND(INDEX([1]Calculation!T:T,ROW()),0))</f>
        <v>-100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IF(INDEX([1]Calculation!L:L,ROW())=0,-100,ROUND(INDEX([1]Calculation!L:L,ROW()),0))</f>
        <v>-100</v>
      </c>
      <c r="H2723" s="8">
        <f>IF(INDEX([1]Calculation!M:M,ROW())=0,-100,ROUND(INDEX([1]Calculation!M:M,ROW()),0))</f>
        <v>-100</v>
      </c>
      <c r="I2723" s="8">
        <f>IF(INDEX([1]Calculation!N:N,ROW())=0,-100,ROUND(INDEX([1]Calculation!N:N,ROW()),0))</f>
        <v>-100</v>
      </c>
      <c r="J2723" s="8">
        <f>IF(INDEX([1]Calculation!O:O,ROW())=0,-100,ROUND(INDEX([1]Calculation!O:O,ROW()),0))</f>
        <v>-100</v>
      </c>
      <c r="K2723" s="8">
        <f>IF(INDEX([1]Calculation!P:P,ROW())=0,-100,ROUND(INDEX([1]Calculation!P:P,ROW()),0))</f>
        <v>-100</v>
      </c>
      <c r="L2723" s="8">
        <f>IF(INDEX([1]Calculation!Q:Q,ROW())=0,-100,ROUND(INDEX([1]Calculation!Q:Q,ROW()),0))</f>
        <v>-100</v>
      </c>
      <c r="M2723" s="8">
        <f>IF(INDEX([1]Calculation!R:R,ROW())=0,-100,ROUND(INDEX([1]Calculation!R:R,ROW()),0))</f>
        <v>-100</v>
      </c>
      <c r="N2723" s="8">
        <f>IF(INDEX([1]Calculation!S:S,ROW())=0,-100,ROUND(INDEX([1]Calculation!S:S,ROW()),0))</f>
        <v>-100</v>
      </c>
      <c r="O2723" s="8">
        <f>IF(INDEX([1]Calculation!T:T,ROW())=0,-100,ROUND(INDEX([1]Calculation!T:T,ROW()),0))</f>
        <v>-100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IF(INDEX([1]Calculation!L:L,ROW())=0,-100,ROUND(INDEX([1]Calculation!L:L,ROW()),0))</f>
        <v>-100</v>
      </c>
      <c r="H2724" s="8">
        <f>IF(INDEX([1]Calculation!M:M,ROW())=0,-100,ROUND(INDEX([1]Calculation!M:M,ROW()),0))</f>
        <v>-100</v>
      </c>
      <c r="I2724" s="8">
        <f>IF(INDEX([1]Calculation!N:N,ROW())=0,-100,ROUND(INDEX([1]Calculation!N:N,ROW()),0))</f>
        <v>-100</v>
      </c>
      <c r="J2724" s="8">
        <f>IF(INDEX([1]Calculation!O:O,ROW())=0,-100,ROUND(INDEX([1]Calculation!O:O,ROW()),0))</f>
        <v>-100</v>
      </c>
      <c r="K2724" s="8">
        <f>IF(INDEX([1]Calculation!P:P,ROW())=0,-100,ROUND(INDEX([1]Calculation!P:P,ROW()),0))</f>
        <v>-100</v>
      </c>
      <c r="L2724" s="8">
        <f>IF(INDEX([1]Calculation!Q:Q,ROW())=0,-100,ROUND(INDEX([1]Calculation!Q:Q,ROW()),0))</f>
        <v>-100</v>
      </c>
      <c r="M2724" s="8">
        <f>IF(INDEX([1]Calculation!R:R,ROW())=0,-100,ROUND(INDEX([1]Calculation!R:R,ROW()),0))</f>
        <v>-100</v>
      </c>
      <c r="N2724" s="8">
        <f>IF(INDEX([1]Calculation!S:S,ROW())=0,-100,ROUND(INDEX([1]Calculation!S:S,ROW()),0))</f>
        <v>-100</v>
      </c>
      <c r="O2724" s="8">
        <f>IF(INDEX([1]Calculation!T:T,ROW())=0,-100,ROUND(INDEX([1]Calculation!T:T,ROW()),0))</f>
        <v>-100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IF(INDEX([1]Calculation!L:L,ROW())=0,-100,ROUND(INDEX([1]Calculation!L:L,ROW()),0))</f>
        <v>-100</v>
      </c>
      <c r="H2725" s="8">
        <f>IF(INDEX([1]Calculation!M:M,ROW())=0,-100,ROUND(INDEX([1]Calculation!M:M,ROW()),0))</f>
        <v>-100</v>
      </c>
      <c r="I2725" s="8">
        <f>IF(INDEX([1]Calculation!N:N,ROW())=0,-100,ROUND(INDEX([1]Calculation!N:N,ROW()),0))</f>
        <v>-100</v>
      </c>
      <c r="J2725" s="8">
        <f>IF(INDEX([1]Calculation!O:O,ROW())=0,-100,ROUND(INDEX([1]Calculation!O:O,ROW()),0))</f>
        <v>-100</v>
      </c>
      <c r="K2725" s="8">
        <f>IF(INDEX([1]Calculation!P:P,ROW())=0,-100,ROUND(INDEX([1]Calculation!P:P,ROW()),0))</f>
        <v>-100</v>
      </c>
      <c r="L2725" s="8">
        <f>IF(INDEX([1]Calculation!Q:Q,ROW())=0,-100,ROUND(INDEX([1]Calculation!Q:Q,ROW()),0))</f>
        <v>-100</v>
      </c>
      <c r="M2725" s="8">
        <f>IF(INDEX([1]Calculation!R:R,ROW())=0,-100,ROUND(INDEX([1]Calculation!R:R,ROW()),0))</f>
        <v>-100</v>
      </c>
      <c r="N2725" s="8">
        <f>IF(INDEX([1]Calculation!S:S,ROW())=0,-100,ROUND(INDEX([1]Calculation!S:S,ROW()),0))</f>
        <v>-100</v>
      </c>
      <c r="O2725" s="8">
        <f>IF(INDEX([1]Calculation!T:T,ROW())=0,-100,ROUND(INDEX([1]Calculation!T:T,ROW()),0))</f>
        <v>-100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IF(INDEX([1]Calculation!L:L,ROW())=0,-100,ROUND(INDEX([1]Calculation!L:L,ROW()),0))</f>
        <v>-100</v>
      </c>
      <c r="H2726" s="8">
        <f>IF(INDEX([1]Calculation!M:M,ROW())=0,-100,ROUND(INDEX([1]Calculation!M:M,ROW()),0))</f>
        <v>-100</v>
      </c>
      <c r="I2726" s="8">
        <f>IF(INDEX([1]Calculation!N:N,ROW())=0,-100,ROUND(INDEX([1]Calculation!N:N,ROW()),0))</f>
        <v>-100</v>
      </c>
      <c r="J2726" s="8">
        <f>IF(INDEX([1]Calculation!O:O,ROW())=0,-100,ROUND(INDEX([1]Calculation!O:O,ROW()),0))</f>
        <v>-100</v>
      </c>
      <c r="K2726" s="8">
        <f>IF(INDEX([1]Calculation!P:P,ROW())=0,-100,ROUND(INDEX([1]Calculation!P:P,ROW()),0))</f>
        <v>-100</v>
      </c>
      <c r="L2726" s="8">
        <f>IF(INDEX([1]Calculation!Q:Q,ROW())=0,-100,ROUND(INDEX([1]Calculation!Q:Q,ROW()),0))</f>
        <v>-100</v>
      </c>
      <c r="M2726" s="8">
        <f>IF(INDEX([1]Calculation!R:R,ROW())=0,-100,ROUND(INDEX([1]Calculation!R:R,ROW()),0))</f>
        <v>-100</v>
      </c>
      <c r="N2726" s="8">
        <f>IF(INDEX([1]Calculation!S:S,ROW())=0,-100,ROUND(INDEX([1]Calculation!S:S,ROW()),0))</f>
        <v>-100</v>
      </c>
      <c r="O2726" s="8">
        <f>IF(INDEX([1]Calculation!T:T,ROW())=0,-100,ROUND(INDEX([1]Calculation!T:T,ROW()),0))</f>
        <v>-100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IF(INDEX([1]Calculation!L:L,ROW())=0,-100,ROUND(INDEX([1]Calculation!L:L,ROW()),0))</f>
        <v>-100</v>
      </c>
      <c r="H2727" s="8">
        <f>IF(INDEX([1]Calculation!M:M,ROW())=0,-100,ROUND(INDEX([1]Calculation!M:M,ROW()),0))</f>
        <v>-100</v>
      </c>
      <c r="I2727" s="8">
        <f>IF(INDEX([1]Calculation!N:N,ROW())=0,-100,ROUND(INDEX([1]Calculation!N:N,ROW()),0))</f>
        <v>-100</v>
      </c>
      <c r="J2727" s="8">
        <f>IF(INDEX([1]Calculation!O:O,ROW())=0,-100,ROUND(INDEX([1]Calculation!O:O,ROW()),0))</f>
        <v>-100</v>
      </c>
      <c r="K2727" s="8">
        <f>IF(INDEX([1]Calculation!P:P,ROW())=0,-100,ROUND(INDEX([1]Calculation!P:P,ROW()),0))</f>
        <v>-100</v>
      </c>
      <c r="L2727" s="8">
        <f>IF(INDEX([1]Calculation!Q:Q,ROW())=0,-100,ROUND(INDEX([1]Calculation!Q:Q,ROW()),0))</f>
        <v>-100</v>
      </c>
      <c r="M2727" s="8">
        <f>IF(INDEX([1]Calculation!R:R,ROW())=0,-100,ROUND(INDEX([1]Calculation!R:R,ROW()),0))</f>
        <v>-100</v>
      </c>
      <c r="N2727" s="8">
        <f>IF(INDEX([1]Calculation!S:S,ROW())=0,-100,ROUND(INDEX([1]Calculation!S:S,ROW()),0))</f>
        <v>-100</v>
      </c>
      <c r="O2727" s="8">
        <f>IF(INDEX([1]Calculation!T:T,ROW())=0,-100,ROUND(INDEX([1]Calculation!T:T,ROW()),0))</f>
        <v>-100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IF(INDEX([1]Calculation!L:L,ROW())=0,-100,ROUND(INDEX([1]Calculation!L:L,ROW()),0))</f>
        <v>-100</v>
      </c>
      <c r="H2728" s="8">
        <f>IF(INDEX([1]Calculation!M:M,ROW())=0,-100,ROUND(INDEX([1]Calculation!M:M,ROW()),0))</f>
        <v>-100</v>
      </c>
      <c r="I2728" s="8">
        <f>IF(INDEX([1]Calculation!N:N,ROW())=0,-100,ROUND(INDEX([1]Calculation!N:N,ROW()),0))</f>
        <v>-100</v>
      </c>
      <c r="J2728" s="8">
        <f>IF(INDEX([1]Calculation!O:O,ROW())=0,-100,ROUND(INDEX([1]Calculation!O:O,ROW()),0))</f>
        <v>-100</v>
      </c>
      <c r="K2728" s="8">
        <f>IF(INDEX([1]Calculation!P:P,ROW())=0,-100,ROUND(INDEX([1]Calculation!P:P,ROW()),0))</f>
        <v>-100</v>
      </c>
      <c r="L2728" s="8">
        <f>IF(INDEX([1]Calculation!Q:Q,ROW())=0,-100,ROUND(INDEX([1]Calculation!Q:Q,ROW()),0))</f>
        <v>-100</v>
      </c>
      <c r="M2728" s="8">
        <f>IF(INDEX([1]Calculation!R:R,ROW())=0,-100,ROUND(INDEX([1]Calculation!R:R,ROW()),0))</f>
        <v>-100</v>
      </c>
      <c r="N2728" s="8">
        <f>IF(INDEX([1]Calculation!S:S,ROW())=0,-100,ROUND(INDEX([1]Calculation!S:S,ROW()),0))</f>
        <v>-100</v>
      </c>
      <c r="O2728" s="8">
        <f>IF(INDEX([1]Calculation!T:T,ROW())=0,-100,ROUND(INDEX([1]Calculation!T:T,ROW()),0))</f>
        <v>-100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IF(INDEX([1]Calculation!L:L,ROW())=0,-100,ROUND(INDEX([1]Calculation!L:L,ROW()),0))</f>
        <v>-100</v>
      </c>
      <c r="H2729" s="8">
        <f>IF(INDEX([1]Calculation!M:M,ROW())=0,-100,ROUND(INDEX([1]Calculation!M:M,ROW()),0))</f>
        <v>-100</v>
      </c>
      <c r="I2729" s="8">
        <f>IF(INDEX([1]Calculation!N:N,ROW())=0,-100,ROUND(INDEX([1]Calculation!N:N,ROW()),0))</f>
        <v>-100</v>
      </c>
      <c r="J2729" s="8">
        <f>IF(INDEX([1]Calculation!O:O,ROW())=0,-100,ROUND(INDEX([1]Calculation!O:O,ROW()),0))</f>
        <v>-100</v>
      </c>
      <c r="K2729" s="8">
        <f>IF(INDEX([1]Calculation!P:P,ROW())=0,-100,ROUND(INDEX([1]Calculation!P:P,ROW()),0))</f>
        <v>-100</v>
      </c>
      <c r="L2729" s="8">
        <f>IF(INDEX([1]Calculation!Q:Q,ROW())=0,-100,ROUND(INDEX([1]Calculation!Q:Q,ROW()),0))</f>
        <v>-100</v>
      </c>
      <c r="M2729" s="8">
        <f>IF(INDEX([1]Calculation!R:R,ROW())=0,-100,ROUND(INDEX([1]Calculation!R:R,ROW()),0))</f>
        <v>-100</v>
      </c>
      <c r="N2729" s="8">
        <f>IF(INDEX([1]Calculation!S:S,ROW())=0,-100,ROUND(INDEX([1]Calculation!S:S,ROW()),0))</f>
        <v>-100</v>
      </c>
      <c r="O2729" s="8">
        <f>IF(INDEX([1]Calculation!T:T,ROW())=0,-100,ROUND(INDEX([1]Calculation!T:T,ROW()),0))</f>
        <v>-100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IF(INDEX([1]Calculation!L:L,ROW())=0,-100,ROUND(INDEX([1]Calculation!L:L,ROW()),0))</f>
        <v>-100</v>
      </c>
      <c r="H2730" s="8">
        <f>IF(INDEX([1]Calculation!M:M,ROW())=0,-100,ROUND(INDEX([1]Calculation!M:M,ROW()),0))</f>
        <v>-100</v>
      </c>
      <c r="I2730" s="8">
        <f>IF(INDEX([1]Calculation!N:N,ROW())=0,-100,ROUND(INDEX([1]Calculation!N:N,ROW()),0))</f>
        <v>-100</v>
      </c>
      <c r="J2730" s="8">
        <f>IF(INDEX([1]Calculation!O:O,ROW())=0,-100,ROUND(INDEX([1]Calculation!O:O,ROW()),0))</f>
        <v>-100</v>
      </c>
      <c r="K2730" s="8">
        <f>IF(INDEX([1]Calculation!P:P,ROW())=0,-100,ROUND(INDEX([1]Calculation!P:P,ROW()),0))</f>
        <v>-100</v>
      </c>
      <c r="L2730" s="8">
        <f>IF(INDEX([1]Calculation!Q:Q,ROW())=0,-100,ROUND(INDEX([1]Calculation!Q:Q,ROW()),0))</f>
        <v>-100</v>
      </c>
      <c r="M2730" s="8">
        <f>IF(INDEX([1]Calculation!R:R,ROW())=0,-100,ROUND(INDEX([1]Calculation!R:R,ROW()),0))</f>
        <v>-100</v>
      </c>
      <c r="N2730" s="8">
        <f>IF(INDEX([1]Calculation!S:S,ROW())=0,-100,ROUND(INDEX([1]Calculation!S:S,ROW()),0))</f>
        <v>-100</v>
      </c>
      <c r="O2730" s="8">
        <f>IF(INDEX([1]Calculation!T:T,ROW())=0,-100,ROUND(INDEX([1]Calculation!T:T,ROW()),0))</f>
        <v>-100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IF(INDEX([1]Calculation!L:L,ROW())=0,-100,ROUND(INDEX([1]Calculation!L:L,ROW()),0))</f>
        <v>-100</v>
      </c>
      <c r="H2731" s="8">
        <f>IF(INDEX([1]Calculation!M:M,ROW())=0,-100,ROUND(INDEX([1]Calculation!M:M,ROW()),0))</f>
        <v>-100</v>
      </c>
      <c r="I2731" s="8">
        <f>IF(INDEX([1]Calculation!N:N,ROW())=0,-100,ROUND(INDEX([1]Calculation!N:N,ROW()),0))</f>
        <v>-100</v>
      </c>
      <c r="J2731" s="8">
        <f>IF(INDEX([1]Calculation!O:O,ROW())=0,-100,ROUND(INDEX([1]Calculation!O:O,ROW()),0))</f>
        <v>-100</v>
      </c>
      <c r="K2731" s="8">
        <f>IF(INDEX([1]Calculation!P:P,ROW())=0,-100,ROUND(INDEX([1]Calculation!P:P,ROW()),0))</f>
        <v>-100</v>
      </c>
      <c r="L2731" s="8">
        <f>IF(INDEX([1]Calculation!Q:Q,ROW())=0,-100,ROUND(INDEX([1]Calculation!Q:Q,ROW()),0))</f>
        <v>-100</v>
      </c>
      <c r="M2731" s="8">
        <f>IF(INDEX([1]Calculation!R:R,ROW())=0,-100,ROUND(INDEX([1]Calculation!R:R,ROW()),0))</f>
        <v>-100</v>
      </c>
      <c r="N2731" s="8">
        <f>IF(INDEX([1]Calculation!S:S,ROW())=0,-100,ROUND(INDEX([1]Calculation!S:S,ROW()),0))</f>
        <v>-100</v>
      </c>
      <c r="O2731" s="8">
        <f>IF(INDEX([1]Calculation!T:T,ROW())=0,-100,ROUND(INDEX([1]Calculation!T:T,ROW()),0))</f>
        <v>-100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IF(INDEX([1]Calculation!L:L,ROW())=0,-100,ROUND(INDEX([1]Calculation!L:L,ROW()),0))</f>
        <v>-100</v>
      </c>
      <c r="H2732" s="8">
        <f>IF(INDEX([1]Calculation!M:M,ROW())=0,-100,ROUND(INDEX([1]Calculation!M:M,ROW()),0))</f>
        <v>-100</v>
      </c>
      <c r="I2732" s="8">
        <f>IF(INDEX([1]Calculation!N:N,ROW())=0,-100,ROUND(INDEX([1]Calculation!N:N,ROW()),0))</f>
        <v>-100</v>
      </c>
      <c r="J2732" s="8">
        <f>IF(INDEX([1]Calculation!O:O,ROW())=0,-100,ROUND(INDEX([1]Calculation!O:O,ROW()),0))</f>
        <v>-100</v>
      </c>
      <c r="K2732" s="8">
        <f>IF(INDEX([1]Calculation!P:P,ROW())=0,-100,ROUND(INDEX([1]Calculation!P:P,ROW()),0))</f>
        <v>-100</v>
      </c>
      <c r="L2732" s="8">
        <f>IF(INDEX([1]Calculation!Q:Q,ROW())=0,-100,ROUND(INDEX([1]Calculation!Q:Q,ROW()),0))</f>
        <v>-100</v>
      </c>
      <c r="M2732" s="8">
        <f>IF(INDEX([1]Calculation!R:R,ROW())=0,-100,ROUND(INDEX([1]Calculation!R:R,ROW()),0))</f>
        <v>-100</v>
      </c>
      <c r="N2732" s="8">
        <f>IF(INDEX([1]Calculation!S:S,ROW())=0,-100,ROUND(INDEX([1]Calculation!S:S,ROW()),0))</f>
        <v>-100</v>
      </c>
      <c r="O2732" s="8">
        <f>IF(INDEX([1]Calculation!T:T,ROW())=0,-100,ROUND(INDEX([1]Calculation!T:T,ROW()),0))</f>
        <v>-100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IF(INDEX([1]Calculation!L:L,ROW())=0,-100,ROUND(INDEX([1]Calculation!L:L,ROW()),0))</f>
        <v>-100</v>
      </c>
      <c r="H2733" s="8">
        <f>IF(INDEX([1]Calculation!M:M,ROW())=0,-100,ROUND(INDEX([1]Calculation!M:M,ROW()),0))</f>
        <v>-100</v>
      </c>
      <c r="I2733" s="8">
        <f>IF(INDEX([1]Calculation!N:N,ROW())=0,-100,ROUND(INDEX([1]Calculation!N:N,ROW()),0))</f>
        <v>-100</v>
      </c>
      <c r="J2733" s="8">
        <f>IF(INDEX([1]Calculation!O:O,ROW())=0,-100,ROUND(INDEX([1]Calculation!O:O,ROW()),0))</f>
        <v>-100</v>
      </c>
      <c r="K2733" s="8">
        <f>IF(INDEX([1]Calculation!P:P,ROW())=0,-100,ROUND(INDEX([1]Calculation!P:P,ROW()),0))</f>
        <v>-100</v>
      </c>
      <c r="L2733" s="8">
        <f>IF(INDEX([1]Calculation!Q:Q,ROW())=0,-100,ROUND(INDEX([1]Calculation!Q:Q,ROW()),0))</f>
        <v>-100</v>
      </c>
      <c r="M2733" s="8">
        <f>IF(INDEX([1]Calculation!R:R,ROW())=0,-100,ROUND(INDEX([1]Calculation!R:R,ROW()),0))</f>
        <v>-100</v>
      </c>
      <c r="N2733" s="8">
        <f>IF(INDEX([1]Calculation!S:S,ROW())=0,-100,ROUND(INDEX([1]Calculation!S:S,ROW()),0))</f>
        <v>-100</v>
      </c>
      <c r="O2733" s="8">
        <f>IF(INDEX([1]Calculation!T:T,ROW())=0,-100,ROUND(INDEX([1]Calculation!T:T,ROW()),0))</f>
        <v>-100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IF(INDEX([1]Calculation!L:L,ROW())=0,-100,ROUND(INDEX([1]Calculation!L:L,ROW()),0))</f>
        <v>-100</v>
      </c>
      <c r="H2734" s="8">
        <f>IF(INDEX([1]Calculation!M:M,ROW())=0,-100,ROUND(INDEX([1]Calculation!M:M,ROW()),0))</f>
        <v>-100</v>
      </c>
      <c r="I2734" s="8">
        <f>IF(INDEX([1]Calculation!N:N,ROW())=0,-100,ROUND(INDEX([1]Calculation!N:N,ROW()),0))</f>
        <v>-100</v>
      </c>
      <c r="J2734" s="8">
        <f>IF(INDEX([1]Calculation!O:O,ROW())=0,-100,ROUND(INDEX([1]Calculation!O:O,ROW()),0))</f>
        <v>-100</v>
      </c>
      <c r="K2734" s="8">
        <f>IF(INDEX([1]Calculation!P:P,ROW())=0,-100,ROUND(INDEX([1]Calculation!P:P,ROW()),0))</f>
        <v>-100</v>
      </c>
      <c r="L2734" s="8">
        <f>IF(INDEX([1]Calculation!Q:Q,ROW())=0,-100,ROUND(INDEX([1]Calculation!Q:Q,ROW()),0))</f>
        <v>-100</v>
      </c>
      <c r="M2734" s="8">
        <f>IF(INDEX([1]Calculation!R:R,ROW())=0,-100,ROUND(INDEX([1]Calculation!R:R,ROW()),0))</f>
        <v>-100</v>
      </c>
      <c r="N2734" s="8">
        <f>IF(INDEX([1]Calculation!S:S,ROW())=0,-100,ROUND(INDEX([1]Calculation!S:S,ROW()),0))</f>
        <v>-100</v>
      </c>
      <c r="O2734" s="8">
        <f>IF(INDEX([1]Calculation!T:T,ROW())=0,-100,ROUND(INDEX([1]Calculation!T:T,ROW()),0))</f>
        <v>-100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IF(INDEX([1]Calculation!L:L,ROW())=0,-100,ROUND(INDEX([1]Calculation!L:L,ROW()),0))</f>
        <v>-100</v>
      </c>
      <c r="H2735" s="8">
        <f>IF(INDEX([1]Calculation!M:M,ROW())=0,-100,ROUND(INDEX([1]Calculation!M:M,ROW()),0))</f>
        <v>-100</v>
      </c>
      <c r="I2735" s="8">
        <f>IF(INDEX([1]Calculation!N:N,ROW())=0,-100,ROUND(INDEX([1]Calculation!N:N,ROW()),0))</f>
        <v>-100</v>
      </c>
      <c r="J2735" s="8">
        <f>IF(INDEX([1]Calculation!O:O,ROW())=0,-100,ROUND(INDEX([1]Calculation!O:O,ROW()),0))</f>
        <v>-100</v>
      </c>
      <c r="K2735" s="8">
        <f>IF(INDEX([1]Calculation!P:P,ROW())=0,-100,ROUND(INDEX([1]Calculation!P:P,ROW()),0))</f>
        <v>-100</v>
      </c>
      <c r="L2735" s="8">
        <f>IF(INDEX([1]Calculation!Q:Q,ROW())=0,-100,ROUND(INDEX([1]Calculation!Q:Q,ROW()),0))</f>
        <v>-100</v>
      </c>
      <c r="M2735" s="8">
        <f>IF(INDEX([1]Calculation!R:R,ROW())=0,-100,ROUND(INDEX([1]Calculation!R:R,ROW()),0))</f>
        <v>-100</v>
      </c>
      <c r="N2735" s="8">
        <f>IF(INDEX([1]Calculation!S:S,ROW())=0,-100,ROUND(INDEX([1]Calculation!S:S,ROW()),0))</f>
        <v>-100</v>
      </c>
      <c r="O2735" s="8">
        <f>IF(INDEX([1]Calculation!T:T,ROW())=0,-100,ROUND(INDEX([1]Calculation!T:T,ROW()),0))</f>
        <v>-100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IF(INDEX([1]Calculation!L:L,ROW())=0,-100,ROUND(INDEX([1]Calculation!L:L,ROW()),0))</f>
        <v>-100</v>
      </c>
      <c r="H2736" s="8">
        <f>IF(INDEX([1]Calculation!M:M,ROW())=0,-100,ROUND(INDEX([1]Calculation!M:M,ROW()),0))</f>
        <v>-100</v>
      </c>
      <c r="I2736" s="8">
        <f>IF(INDEX([1]Calculation!N:N,ROW())=0,-100,ROUND(INDEX([1]Calculation!N:N,ROW()),0))</f>
        <v>-100</v>
      </c>
      <c r="J2736" s="8">
        <f>IF(INDEX([1]Calculation!O:O,ROW())=0,-100,ROUND(INDEX([1]Calculation!O:O,ROW()),0))</f>
        <v>-100</v>
      </c>
      <c r="K2736" s="8">
        <f>IF(INDEX([1]Calculation!P:P,ROW())=0,-100,ROUND(INDEX([1]Calculation!P:P,ROW()),0))</f>
        <v>-100</v>
      </c>
      <c r="L2736" s="8">
        <f>IF(INDEX([1]Calculation!Q:Q,ROW())=0,-100,ROUND(INDEX([1]Calculation!Q:Q,ROW()),0))</f>
        <v>-100</v>
      </c>
      <c r="M2736" s="8">
        <f>IF(INDEX([1]Calculation!R:R,ROW())=0,-100,ROUND(INDEX([1]Calculation!R:R,ROW()),0))</f>
        <v>-100</v>
      </c>
      <c r="N2736" s="8">
        <f>IF(INDEX([1]Calculation!S:S,ROW())=0,-100,ROUND(INDEX([1]Calculation!S:S,ROW()),0))</f>
        <v>-100</v>
      </c>
      <c r="O2736" s="8">
        <f>IF(INDEX([1]Calculation!T:T,ROW())=0,-100,ROUND(INDEX([1]Calculation!T:T,ROW()),0))</f>
        <v>-100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IF(INDEX([1]Calculation!L:L,ROW())=0,-100,ROUND(INDEX([1]Calculation!L:L,ROW()),0))</f>
        <v>-100</v>
      </c>
      <c r="H2737" s="8">
        <f>IF(INDEX([1]Calculation!M:M,ROW())=0,-100,ROUND(INDEX([1]Calculation!M:M,ROW()),0))</f>
        <v>-100</v>
      </c>
      <c r="I2737" s="8">
        <f>IF(INDEX([1]Calculation!N:N,ROW())=0,-100,ROUND(INDEX([1]Calculation!N:N,ROW()),0))</f>
        <v>-100</v>
      </c>
      <c r="J2737" s="8">
        <f>IF(INDEX([1]Calculation!O:O,ROW())=0,-100,ROUND(INDEX([1]Calculation!O:O,ROW()),0))</f>
        <v>-100</v>
      </c>
      <c r="K2737" s="8">
        <f>IF(INDEX([1]Calculation!P:P,ROW())=0,-100,ROUND(INDEX([1]Calculation!P:P,ROW()),0))</f>
        <v>-100</v>
      </c>
      <c r="L2737" s="8">
        <f>IF(INDEX([1]Calculation!Q:Q,ROW())=0,-100,ROUND(INDEX([1]Calculation!Q:Q,ROW()),0))</f>
        <v>-100</v>
      </c>
      <c r="M2737" s="8">
        <f>IF(INDEX([1]Calculation!R:R,ROW())=0,-100,ROUND(INDEX([1]Calculation!R:R,ROW()),0))</f>
        <v>-100</v>
      </c>
      <c r="N2737" s="8">
        <f>IF(INDEX([1]Calculation!S:S,ROW())=0,-100,ROUND(INDEX([1]Calculation!S:S,ROW()),0))</f>
        <v>-100</v>
      </c>
      <c r="O2737" s="8">
        <f>IF(INDEX([1]Calculation!T:T,ROW())=0,-100,ROUND(INDEX([1]Calculation!T:T,ROW()),0))</f>
        <v>-100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IF(INDEX([1]Calculation!L:L,ROW())=0,-100,ROUND(INDEX([1]Calculation!L:L,ROW()),0))</f>
        <v>-100</v>
      </c>
      <c r="H2738" s="8">
        <f>IF(INDEX([1]Calculation!M:M,ROW())=0,-100,ROUND(INDEX([1]Calculation!M:M,ROW()),0))</f>
        <v>-100</v>
      </c>
      <c r="I2738" s="8">
        <f>IF(INDEX([1]Calculation!N:N,ROW())=0,-100,ROUND(INDEX([1]Calculation!N:N,ROW()),0))</f>
        <v>-100</v>
      </c>
      <c r="J2738" s="8">
        <f>IF(INDEX([1]Calculation!O:O,ROW())=0,-100,ROUND(INDEX([1]Calculation!O:O,ROW()),0))</f>
        <v>-100</v>
      </c>
      <c r="K2738" s="8">
        <f>IF(INDEX([1]Calculation!P:P,ROW())=0,-100,ROUND(INDEX([1]Calculation!P:P,ROW()),0))</f>
        <v>-100</v>
      </c>
      <c r="L2738" s="8">
        <f>IF(INDEX([1]Calculation!Q:Q,ROW())=0,-100,ROUND(INDEX([1]Calculation!Q:Q,ROW()),0))</f>
        <v>-100</v>
      </c>
      <c r="M2738" s="8">
        <f>IF(INDEX([1]Calculation!R:R,ROW())=0,-100,ROUND(INDEX([1]Calculation!R:R,ROW()),0))</f>
        <v>-100</v>
      </c>
      <c r="N2738" s="8">
        <f>IF(INDEX([1]Calculation!S:S,ROW())=0,-100,ROUND(INDEX([1]Calculation!S:S,ROW()),0))</f>
        <v>-100</v>
      </c>
      <c r="O2738" s="8">
        <f>IF(INDEX([1]Calculation!T:T,ROW())=0,-100,ROUND(INDEX([1]Calculation!T:T,ROW()),0))</f>
        <v>-100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IF(INDEX([1]Calculation!L:L,ROW())=0,-100,ROUND(INDEX([1]Calculation!L:L,ROW()),0))</f>
        <v>-100</v>
      </c>
      <c r="H2739" s="8">
        <f>IF(INDEX([1]Calculation!M:M,ROW())=0,-100,ROUND(INDEX([1]Calculation!M:M,ROW()),0))</f>
        <v>-100</v>
      </c>
      <c r="I2739" s="8">
        <f>IF(INDEX([1]Calculation!N:N,ROW())=0,-100,ROUND(INDEX([1]Calculation!N:N,ROW()),0))</f>
        <v>-100</v>
      </c>
      <c r="J2739" s="8">
        <f>IF(INDEX([1]Calculation!O:O,ROW())=0,-100,ROUND(INDEX([1]Calculation!O:O,ROW()),0))</f>
        <v>-100</v>
      </c>
      <c r="K2739" s="8">
        <f>IF(INDEX([1]Calculation!P:P,ROW())=0,-100,ROUND(INDEX([1]Calculation!P:P,ROW()),0))</f>
        <v>-100</v>
      </c>
      <c r="L2739" s="8">
        <f>IF(INDEX([1]Calculation!Q:Q,ROW())=0,-100,ROUND(INDEX([1]Calculation!Q:Q,ROW()),0))</f>
        <v>-100</v>
      </c>
      <c r="M2739" s="8">
        <f>IF(INDEX([1]Calculation!R:R,ROW())=0,-100,ROUND(INDEX([1]Calculation!R:R,ROW()),0))</f>
        <v>-100</v>
      </c>
      <c r="N2739" s="8">
        <f>IF(INDEX([1]Calculation!S:S,ROW())=0,-100,ROUND(INDEX([1]Calculation!S:S,ROW()),0))</f>
        <v>-100</v>
      </c>
      <c r="O2739" s="8">
        <f>IF(INDEX([1]Calculation!T:T,ROW())=0,-100,ROUND(INDEX([1]Calculation!T:T,ROW()),0))</f>
        <v>-100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IF(INDEX([1]Calculation!L:L,ROW())=0,-100,ROUND(INDEX([1]Calculation!L:L,ROW()),0))</f>
        <v>-100</v>
      </c>
      <c r="H2740" s="8">
        <f>IF(INDEX([1]Calculation!M:M,ROW())=0,-100,ROUND(INDEX([1]Calculation!M:M,ROW()),0))</f>
        <v>-100</v>
      </c>
      <c r="I2740" s="8">
        <f>IF(INDEX([1]Calculation!N:N,ROW())=0,-100,ROUND(INDEX([1]Calculation!N:N,ROW()),0))</f>
        <v>-100</v>
      </c>
      <c r="J2740" s="8">
        <f>IF(INDEX([1]Calculation!O:O,ROW())=0,-100,ROUND(INDEX([1]Calculation!O:O,ROW()),0))</f>
        <v>-100</v>
      </c>
      <c r="K2740" s="8">
        <f>IF(INDEX([1]Calculation!P:P,ROW())=0,-100,ROUND(INDEX([1]Calculation!P:P,ROW()),0))</f>
        <v>-100</v>
      </c>
      <c r="L2740" s="8">
        <f>IF(INDEX([1]Calculation!Q:Q,ROW())=0,-100,ROUND(INDEX([1]Calculation!Q:Q,ROW()),0))</f>
        <v>-100</v>
      </c>
      <c r="M2740" s="8">
        <f>IF(INDEX([1]Calculation!R:R,ROW())=0,-100,ROUND(INDEX([1]Calculation!R:R,ROW()),0))</f>
        <v>-100</v>
      </c>
      <c r="N2740" s="8">
        <f>IF(INDEX([1]Calculation!S:S,ROW())=0,-100,ROUND(INDEX([1]Calculation!S:S,ROW()),0))</f>
        <v>-100</v>
      </c>
      <c r="O2740" s="8">
        <f>IF(INDEX([1]Calculation!T:T,ROW())=0,-100,ROUND(INDEX([1]Calculation!T:T,ROW()),0))</f>
        <v>-100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IF(INDEX([1]Calculation!L:L,ROW())=0,-100,ROUND(INDEX([1]Calculation!L:L,ROW()),0))</f>
        <v>-100</v>
      </c>
      <c r="H2741" s="8">
        <f>IF(INDEX([1]Calculation!M:M,ROW())=0,-100,ROUND(INDEX([1]Calculation!M:M,ROW()),0))</f>
        <v>-100</v>
      </c>
      <c r="I2741" s="8">
        <f>IF(INDEX([1]Calculation!N:N,ROW())=0,-100,ROUND(INDEX([1]Calculation!N:N,ROW()),0))</f>
        <v>-100</v>
      </c>
      <c r="J2741" s="8">
        <f>IF(INDEX([1]Calculation!O:O,ROW())=0,-100,ROUND(INDEX([1]Calculation!O:O,ROW()),0))</f>
        <v>-100</v>
      </c>
      <c r="K2741" s="8">
        <f>IF(INDEX([1]Calculation!P:P,ROW())=0,-100,ROUND(INDEX([1]Calculation!P:P,ROW()),0))</f>
        <v>-100</v>
      </c>
      <c r="L2741" s="8">
        <f>IF(INDEX([1]Calculation!Q:Q,ROW())=0,-100,ROUND(INDEX([1]Calculation!Q:Q,ROW()),0))</f>
        <v>-100</v>
      </c>
      <c r="M2741" s="8">
        <f>IF(INDEX([1]Calculation!R:R,ROW())=0,-100,ROUND(INDEX([1]Calculation!R:R,ROW()),0))</f>
        <v>-100</v>
      </c>
      <c r="N2741" s="8">
        <f>IF(INDEX([1]Calculation!S:S,ROW())=0,-100,ROUND(INDEX([1]Calculation!S:S,ROW()),0))</f>
        <v>-100</v>
      </c>
      <c r="O2741" s="8">
        <f>IF(INDEX([1]Calculation!T:T,ROW())=0,-100,ROUND(INDEX([1]Calculation!T:T,ROW()),0))</f>
        <v>-100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IF(INDEX([1]Calculation!L:L,ROW())=0,-100,ROUND(INDEX([1]Calculation!L:L,ROW()),0))</f>
        <v>-100</v>
      </c>
      <c r="H2742" s="8">
        <f>IF(INDEX([1]Calculation!M:M,ROW())=0,-100,ROUND(INDEX([1]Calculation!M:M,ROW()),0))</f>
        <v>-100</v>
      </c>
      <c r="I2742" s="8">
        <f>IF(INDEX([1]Calculation!N:N,ROW())=0,-100,ROUND(INDEX([1]Calculation!N:N,ROW()),0))</f>
        <v>-100</v>
      </c>
      <c r="J2742" s="8">
        <f>IF(INDEX([1]Calculation!O:O,ROW())=0,-100,ROUND(INDEX([1]Calculation!O:O,ROW()),0))</f>
        <v>-100</v>
      </c>
      <c r="K2742" s="8">
        <f>IF(INDEX([1]Calculation!P:P,ROW())=0,-100,ROUND(INDEX([1]Calculation!P:P,ROW()),0))</f>
        <v>-100</v>
      </c>
      <c r="L2742" s="8">
        <f>IF(INDEX([1]Calculation!Q:Q,ROW())=0,-100,ROUND(INDEX([1]Calculation!Q:Q,ROW()),0))</f>
        <v>-100</v>
      </c>
      <c r="M2742" s="8">
        <f>IF(INDEX([1]Calculation!R:R,ROW())=0,-100,ROUND(INDEX([1]Calculation!R:R,ROW()),0))</f>
        <v>-100</v>
      </c>
      <c r="N2742" s="8">
        <f>IF(INDEX([1]Calculation!S:S,ROW())=0,-100,ROUND(INDEX([1]Calculation!S:S,ROW()),0))</f>
        <v>-100</v>
      </c>
      <c r="O2742" s="8">
        <f>IF(INDEX([1]Calculation!T:T,ROW())=0,-100,ROUND(INDEX([1]Calculation!T:T,ROW()),0))</f>
        <v>-100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IF(INDEX([1]Calculation!L:L,ROW())=0,-100,ROUND(INDEX([1]Calculation!L:L,ROW()),0))</f>
        <v>-100</v>
      </c>
      <c r="H2743" s="8">
        <f>IF(INDEX([1]Calculation!M:M,ROW())=0,-100,ROUND(INDEX([1]Calculation!M:M,ROW()),0))</f>
        <v>-100</v>
      </c>
      <c r="I2743" s="8">
        <f>IF(INDEX([1]Calculation!N:N,ROW())=0,-100,ROUND(INDEX([1]Calculation!N:N,ROW()),0))</f>
        <v>-100</v>
      </c>
      <c r="J2743" s="8">
        <f>IF(INDEX([1]Calculation!O:O,ROW())=0,-100,ROUND(INDEX([1]Calculation!O:O,ROW()),0))</f>
        <v>-100</v>
      </c>
      <c r="K2743" s="8">
        <f>IF(INDEX([1]Calculation!P:P,ROW())=0,-100,ROUND(INDEX([1]Calculation!P:P,ROW()),0))</f>
        <v>-100</v>
      </c>
      <c r="L2743" s="8">
        <f>IF(INDEX([1]Calculation!Q:Q,ROW())=0,-100,ROUND(INDEX([1]Calculation!Q:Q,ROW()),0))</f>
        <v>-100</v>
      </c>
      <c r="M2743" s="8">
        <f>IF(INDEX([1]Calculation!R:R,ROW())=0,-100,ROUND(INDEX([1]Calculation!R:R,ROW()),0))</f>
        <v>-100</v>
      </c>
      <c r="N2743" s="8">
        <f>IF(INDEX([1]Calculation!S:S,ROW())=0,-100,ROUND(INDEX([1]Calculation!S:S,ROW()),0))</f>
        <v>-100</v>
      </c>
      <c r="O2743" s="8">
        <f>IF(INDEX([1]Calculation!T:T,ROW())=0,-100,ROUND(INDEX([1]Calculation!T:T,ROW()),0))</f>
        <v>-100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IF(INDEX([1]Calculation!L:L,ROW())=0,-100,ROUND(INDEX([1]Calculation!L:L,ROW()),0))</f>
        <v>-100</v>
      </c>
      <c r="H2744" s="8">
        <f>IF(INDEX([1]Calculation!M:M,ROW())=0,-100,ROUND(INDEX([1]Calculation!M:M,ROW()),0))</f>
        <v>-100</v>
      </c>
      <c r="I2744" s="8">
        <f>IF(INDEX([1]Calculation!N:N,ROW())=0,-100,ROUND(INDEX([1]Calculation!N:N,ROW()),0))</f>
        <v>-100</v>
      </c>
      <c r="J2744" s="8">
        <f>IF(INDEX([1]Calculation!O:O,ROW())=0,-100,ROUND(INDEX([1]Calculation!O:O,ROW()),0))</f>
        <v>-100</v>
      </c>
      <c r="K2744" s="8">
        <f>IF(INDEX([1]Calculation!P:P,ROW())=0,-100,ROUND(INDEX([1]Calculation!P:P,ROW()),0))</f>
        <v>-100</v>
      </c>
      <c r="L2744" s="8">
        <f>IF(INDEX([1]Calculation!Q:Q,ROW())=0,-100,ROUND(INDEX([1]Calculation!Q:Q,ROW()),0))</f>
        <v>-100</v>
      </c>
      <c r="M2744" s="8">
        <f>IF(INDEX([1]Calculation!R:R,ROW())=0,-100,ROUND(INDEX([1]Calculation!R:R,ROW()),0))</f>
        <v>-100</v>
      </c>
      <c r="N2744" s="8">
        <f>IF(INDEX([1]Calculation!S:S,ROW())=0,-100,ROUND(INDEX([1]Calculation!S:S,ROW()),0))</f>
        <v>-100</v>
      </c>
      <c r="O2744" s="8">
        <f>IF(INDEX([1]Calculation!T:T,ROW())=0,-100,ROUND(INDEX([1]Calculation!T:T,ROW()),0))</f>
        <v>-100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IF(INDEX([1]Calculation!L:L,ROW())=0,-100,ROUND(INDEX([1]Calculation!L:L,ROW()),0))</f>
        <v>-100</v>
      </c>
      <c r="H2745" s="8">
        <f>IF(INDEX([1]Calculation!M:M,ROW())=0,-100,ROUND(INDEX([1]Calculation!M:M,ROW()),0))</f>
        <v>-100</v>
      </c>
      <c r="I2745" s="8">
        <f>IF(INDEX([1]Calculation!N:N,ROW())=0,-100,ROUND(INDEX([1]Calculation!N:N,ROW()),0))</f>
        <v>-100</v>
      </c>
      <c r="J2745" s="8">
        <f>IF(INDEX([1]Calculation!O:O,ROW())=0,-100,ROUND(INDEX([1]Calculation!O:O,ROW()),0))</f>
        <v>-100</v>
      </c>
      <c r="K2745" s="8">
        <f>IF(INDEX([1]Calculation!P:P,ROW())=0,-100,ROUND(INDEX([1]Calculation!P:P,ROW()),0))</f>
        <v>-100</v>
      </c>
      <c r="L2745" s="8">
        <f>IF(INDEX([1]Calculation!Q:Q,ROW())=0,-100,ROUND(INDEX([1]Calculation!Q:Q,ROW()),0))</f>
        <v>-100</v>
      </c>
      <c r="M2745" s="8">
        <f>IF(INDEX([1]Calculation!R:R,ROW())=0,-100,ROUND(INDEX([1]Calculation!R:R,ROW()),0))</f>
        <v>-100</v>
      </c>
      <c r="N2745" s="8">
        <f>IF(INDEX([1]Calculation!S:S,ROW())=0,-100,ROUND(INDEX([1]Calculation!S:S,ROW()),0))</f>
        <v>-100</v>
      </c>
      <c r="O2745" s="8">
        <f>IF(INDEX([1]Calculation!T:T,ROW())=0,-100,ROUND(INDEX([1]Calculation!T:T,ROW()),0))</f>
        <v>-100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IF(INDEX([1]Calculation!L:L,ROW())=0,-100,ROUND(INDEX([1]Calculation!L:L,ROW()),0))</f>
        <v>-100</v>
      </c>
      <c r="H2746" s="8">
        <f>IF(INDEX([1]Calculation!M:M,ROW())=0,-100,ROUND(INDEX([1]Calculation!M:M,ROW()),0))</f>
        <v>-100</v>
      </c>
      <c r="I2746" s="8">
        <f>IF(INDEX([1]Calculation!N:N,ROW())=0,-100,ROUND(INDEX([1]Calculation!N:N,ROW()),0))</f>
        <v>-100</v>
      </c>
      <c r="J2746" s="8">
        <f>IF(INDEX([1]Calculation!O:O,ROW())=0,-100,ROUND(INDEX([1]Calculation!O:O,ROW()),0))</f>
        <v>-100</v>
      </c>
      <c r="K2746" s="8">
        <f>IF(INDEX([1]Calculation!P:P,ROW())=0,-100,ROUND(INDEX([1]Calculation!P:P,ROW()),0))</f>
        <v>-100</v>
      </c>
      <c r="L2746" s="8">
        <f>IF(INDEX([1]Calculation!Q:Q,ROW())=0,-100,ROUND(INDEX([1]Calculation!Q:Q,ROW()),0))</f>
        <v>-100</v>
      </c>
      <c r="M2746" s="8">
        <f>IF(INDEX([1]Calculation!R:R,ROW())=0,-100,ROUND(INDEX([1]Calculation!R:R,ROW()),0))</f>
        <v>-100</v>
      </c>
      <c r="N2746" s="8">
        <f>IF(INDEX([1]Calculation!S:S,ROW())=0,-100,ROUND(INDEX([1]Calculation!S:S,ROW()),0))</f>
        <v>-100</v>
      </c>
      <c r="O2746" s="8">
        <f>IF(INDEX([1]Calculation!T:T,ROW())=0,-100,ROUND(INDEX([1]Calculation!T:T,ROW()),0))</f>
        <v>-100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IF(INDEX([1]Calculation!L:L,ROW())=0,-100,ROUND(INDEX([1]Calculation!L:L,ROW()),0))</f>
        <v>-100</v>
      </c>
      <c r="H2747" s="8">
        <f>IF(INDEX([1]Calculation!M:M,ROW())=0,-100,ROUND(INDEX([1]Calculation!M:M,ROW()),0))</f>
        <v>-100</v>
      </c>
      <c r="I2747" s="8">
        <f>IF(INDEX([1]Calculation!N:N,ROW())=0,-100,ROUND(INDEX([1]Calculation!N:N,ROW()),0))</f>
        <v>-100</v>
      </c>
      <c r="J2747" s="8">
        <f>IF(INDEX([1]Calculation!O:O,ROW())=0,-100,ROUND(INDEX([1]Calculation!O:O,ROW()),0))</f>
        <v>-100</v>
      </c>
      <c r="K2747" s="8">
        <f>IF(INDEX([1]Calculation!P:P,ROW())=0,-100,ROUND(INDEX([1]Calculation!P:P,ROW()),0))</f>
        <v>-100</v>
      </c>
      <c r="L2747" s="8">
        <f>IF(INDEX([1]Calculation!Q:Q,ROW())=0,-100,ROUND(INDEX([1]Calculation!Q:Q,ROW()),0))</f>
        <v>-100</v>
      </c>
      <c r="M2747" s="8">
        <f>IF(INDEX([1]Calculation!R:R,ROW())=0,-100,ROUND(INDEX([1]Calculation!R:R,ROW()),0))</f>
        <v>-100</v>
      </c>
      <c r="N2747" s="8">
        <f>IF(INDEX([1]Calculation!S:S,ROW())=0,-100,ROUND(INDEX([1]Calculation!S:S,ROW()),0))</f>
        <v>-100</v>
      </c>
      <c r="O2747" s="8">
        <f>IF(INDEX([1]Calculation!T:T,ROW())=0,-100,ROUND(INDEX([1]Calculation!T:T,ROW()),0))</f>
        <v>-100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IF(INDEX([1]Calculation!L:L,ROW())=0,-100,ROUND(INDEX([1]Calculation!L:L,ROW()),0))</f>
        <v>-100</v>
      </c>
      <c r="H2748" s="8">
        <f>IF(INDEX([1]Calculation!M:M,ROW())=0,-100,ROUND(INDEX([1]Calculation!M:M,ROW()),0))</f>
        <v>-100</v>
      </c>
      <c r="I2748" s="8">
        <f>IF(INDEX([1]Calculation!N:N,ROW())=0,-100,ROUND(INDEX([1]Calculation!N:N,ROW()),0))</f>
        <v>-100</v>
      </c>
      <c r="J2748" s="8">
        <f>IF(INDEX([1]Calculation!O:O,ROW())=0,-100,ROUND(INDEX([1]Calculation!O:O,ROW()),0))</f>
        <v>-100</v>
      </c>
      <c r="K2748" s="8">
        <f>IF(INDEX([1]Calculation!P:P,ROW())=0,-100,ROUND(INDEX([1]Calculation!P:P,ROW()),0))</f>
        <v>-100</v>
      </c>
      <c r="L2748" s="8">
        <f>IF(INDEX([1]Calculation!Q:Q,ROW())=0,-100,ROUND(INDEX([1]Calculation!Q:Q,ROW()),0))</f>
        <v>-100</v>
      </c>
      <c r="M2748" s="8">
        <f>IF(INDEX([1]Calculation!R:R,ROW())=0,-100,ROUND(INDEX([1]Calculation!R:R,ROW()),0))</f>
        <v>-100</v>
      </c>
      <c r="N2748" s="8">
        <f>IF(INDEX([1]Calculation!S:S,ROW())=0,-100,ROUND(INDEX([1]Calculation!S:S,ROW()),0))</f>
        <v>-100</v>
      </c>
      <c r="O2748" s="8">
        <f>IF(INDEX([1]Calculation!T:T,ROW())=0,-100,ROUND(INDEX([1]Calculation!T:T,ROW()),0))</f>
        <v>-100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IF(INDEX([1]Calculation!L:L,ROW())=0,-100,ROUND(INDEX([1]Calculation!L:L,ROW()),0))</f>
        <v>-100</v>
      </c>
      <c r="H2749" s="8">
        <f>IF(INDEX([1]Calculation!M:M,ROW())=0,-100,ROUND(INDEX([1]Calculation!M:M,ROW()),0))</f>
        <v>-100</v>
      </c>
      <c r="I2749" s="8">
        <f>IF(INDEX([1]Calculation!N:N,ROW())=0,-100,ROUND(INDEX([1]Calculation!N:N,ROW()),0))</f>
        <v>-100</v>
      </c>
      <c r="J2749" s="8">
        <f>IF(INDEX([1]Calculation!O:O,ROW())=0,-100,ROUND(INDEX([1]Calculation!O:O,ROW()),0))</f>
        <v>-100</v>
      </c>
      <c r="K2749" s="8">
        <f>IF(INDEX([1]Calculation!P:P,ROW())=0,-100,ROUND(INDEX([1]Calculation!P:P,ROW()),0))</f>
        <v>-100</v>
      </c>
      <c r="L2749" s="8">
        <f>IF(INDEX([1]Calculation!Q:Q,ROW())=0,-100,ROUND(INDEX([1]Calculation!Q:Q,ROW()),0))</f>
        <v>-100</v>
      </c>
      <c r="M2749" s="8">
        <f>IF(INDEX([1]Calculation!R:R,ROW())=0,-100,ROUND(INDEX([1]Calculation!R:R,ROW()),0))</f>
        <v>-100</v>
      </c>
      <c r="N2749" s="8">
        <f>IF(INDEX([1]Calculation!S:S,ROW())=0,-100,ROUND(INDEX([1]Calculation!S:S,ROW()),0))</f>
        <v>-100</v>
      </c>
      <c r="O2749" s="8">
        <f>IF(INDEX([1]Calculation!T:T,ROW())=0,-100,ROUND(INDEX([1]Calculation!T:T,ROW()),0))</f>
        <v>-100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IF(INDEX([1]Calculation!L:L,ROW())=0,-100,ROUND(INDEX([1]Calculation!L:L,ROW()),0))</f>
        <v>-100</v>
      </c>
      <c r="H2750" s="8">
        <f>IF(INDEX([1]Calculation!M:M,ROW())=0,-100,ROUND(INDEX([1]Calculation!M:M,ROW()),0))</f>
        <v>-100</v>
      </c>
      <c r="I2750" s="8">
        <f>IF(INDEX([1]Calculation!N:N,ROW())=0,-100,ROUND(INDEX([1]Calculation!N:N,ROW()),0))</f>
        <v>-100</v>
      </c>
      <c r="J2750" s="8">
        <f>IF(INDEX([1]Calculation!O:O,ROW())=0,-100,ROUND(INDEX([1]Calculation!O:O,ROW()),0))</f>
        <v>-100</v>
      </c>
      <c r="K2750" s="8">
        <f>IF(INDEX([1]Calculation!P:P,ROW())=0,-100,ROUND(INDEX([1]Calculation!P:P,ROW()),0))</f>
        <v>-100</v>
      </c>
      <c r="L2750" s="8">
        <f>IF(INDEX([1]Calculation!Q:Q,ROW())=0,-100,ROUND(INDEX([1]Calculation!Q:Q,ROW()),0))</f>
        <v>-100</v>
      </c>
      <c r="M2750" s="8">
        <f>IF(INDEX([1]Calculation!R:R,ROW())=0,-100,ROUND(INDEX([1]Calculation!R:R,ROW()),0))</f>
        <v>-100</v>
      </c>
      <c r="N2750" s="8">
        <f>IF(INDEX([1]Calculation!S:S,ROW())=0,-100,ROUND(INDEX([1]Calculation!S:S,ROW()),0))</f>
        <v>-100</v>
      </c>
      <c r="O2750" s="8">
        <f>IF(INDEX([1]Calculation!T:T,ROW())=0,-100,ROUND(INDEX([1]Calculation!T:T,ROW()),0))</f>
        <v>-100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IF(INDEX([1]Calculation!L:L,ROW())=0,-100,ROUND(INDEX([1]Calculation!L:L,ROW()),0))</f>
        <v>-100</v>
      </c>
      <c r="H2751" s="8">
        <f>IF(INDEX([1]Calculation!M:M,ROW())=0,-100,ROUND(INDEX([1]Calculation!M:M,ROW()),0))</f>
        <v>-100</v>
      </c>
      <c r="I2751" s="8">
        <f>IF(INDEX([1]Calculation!N:N,ROW())=0,-100,ROUND(INDEX([1]Calculation!N:N,ROW()),0))</f>
        <v>-100</v>
      </c>
      <c r="J2751" s="8">
        <f>IF(INDEX([1]Calculation!O:O,ROW())=0,-100,ROUND(INDEX([1]Calculation!O:O,ROW()),0))</f>
        <v>-100</v>
      </c>
      <c r="K2751" s="8">
        <f>IF(INDEX([1]Calculation!P:P,ROW())=0,-100,ROUND(INDEX([1]Calculation!P:P,ROW()),0))</f>
        <v>-100</v>
      </c>
      <c r="L2751" s="8">
        <f>IF(INDEX([1]Calculation!Q:Q,ROW())=0,-100,ROUND(INDEX([1]Calculation!Q:Q,ROW()),0))</f>
        <v>-100</v>
      </c>
      <c r="M2751" s="8">
        <f>IF(INDEX([1]Calculation!R:R,ROW())=0,-100,ROUND(INDEX([1]Calculation!R:R,ROW()),0))</f>
        <v>-100</v>
      </c>
      <c r="N2751" s="8">
        <f>IF(INDEX([1]Calculation!S:S,ROW())=0,-100,ROUND(INDEX([1]Calculation!S:S,ROW()),0))</f>
        <v>-100</v>
      </c>
      <c r="O2751" s="8">
        <f>IF(INDEX([1]Calculation!T:T,ROW())=0,-100,ROUND(INDEX([1]Calculation!T:T,ROW()),0))</f>
        <v>-100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IF(INDEX([1]Calculation!L:L,ROW())=0,-100,ROUND(INDEX([1]Calculation!L:L,ROW()),0))</f>
        <v>-100</v>
      </c>
      <c r="H2752" s="8">
        <f>IF(INDEX([1]Calculation!M:M,ROW())=0,-100,ROUND(INDEX([1]Calculation!M:M,ROW()),0))</f>
        <v>-100</v>
      </c>
      <c r="I2752" s="8">
        <f>IF(INDEX([1]Calculation!N:N,ROW())=0,-100,ROUND(INDEX([1]Calculation!N:N,ROW()),0))</f>
        <v>-100</v>
      </c>
      <c r="J2752" s="8">
        <f>IF(INDEX([1]Calculation!O:O,ROW())=0,-100,ROUND(INDEX([1]Calculation!O:O,ROW()),0))</f>
        <v>-100</v>
      </c>
      <c r="K2752" s="8">
        <f>IF(INDEX([1]Calculation!P:P,ROW())=0,-100,ROUND(INDEX([1]Calculation!P:P,ROW()),0))</f>
        <v>-100</v>
      </c>
      <c r="L2752" s="8">
        <f>IF(INDEX([1]Calculation!Q:Q,ROW())=0,-100,ROUND(INDEX([1]Calculation!Q:Q,ROW()),0))</f>
        <v>-100</v>
      </c>
      <c r="M2752" s="8">
        <f>IF(INDEX([1]Calculation!R:R,ROW())=0,-100,ROUND(INDEX([1]Calculation!R:R,ROW()),0))</f>
        <v>-100</v>
      </c>
      <c r="N2752" s="8">
        <f>IF(INDEX([1]Calculation!S:S,ROW())=0,-100,ROUND(INDEX([1]Calculation!S:S,ROW()),0))</f>
        <v>-100</v>
      </c>
      <c r="O2752" s="8">
        <f>IF(INDEX([1]Calculation!T:T,ROW())=0,-100,ROUND(INDEX([1]Calculation!T:T,ROW()),0))</f>
        <v>-100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IF(INDEX([1]Calculation!L:L,ROW())=0,-100,ROUND(INDEX([1]Calculation!L:L,ROW()),0))</f>
        <v>-100</v>
      </c>
      <c r="H2753" s="8">
        <f>IF(INDEX([1]Calculation!M:M,ROW())=0,-100,ROUND(INDEX([1]Calculation!M:M,ROW()),0))</f>
        <v>-100</v>
      </c>
      <c r="I2753" s="8">
        <f>IF(INDEX([1]Calculation!N:N,ROW())=0,-100,ROUND(INDEX([1]Calculation!N:N,ROW()),0))</f>
        <v>-100</v>
      </c>
      <c r="J2753" s="8">
        <f>IF(INDEX([1]Calculation!O:O,ROW())=0,-100,ROUND(INDEX([1]Calculation!O:O,ROW()),0))</f>
        <v>-100</v>
      </c>
      <c r="K2753" s="8">
        <f>IF(INDEX([1]Calculation!P:P,ROW())=0,-100,ROUND(INDEX([1]Calculation!P:P,ROW()),0))</f>
        <v>-100</v>
      </c>
      <c r="L2753" s="8">
        <f>IF(INDEX([1]Calculation!Q:Q,ROW())=0,-100,ROUND(INDEX([1]Calculation!Q:Q,ROW()),0))</f>
        <v>-100</v>
      </c>
      <c r="M2753" s="8">
        <f>IF(INDEX([1]Calculation!R:R,ROW())=0,-100,ROUND(INDEX([1]Calculation!R:R,ROW()),0))</f>
        <v>-100</v>
      </c>
      <c r="N2753" s="8">
        <f>IF(INDEX([1]Calculation!S:S,ROW())=0,-100,ROUND(INDEX([1]Calculation!S:S,ROW()),0))</f>
        <v>-100</v>
      </c>
      <c r="O2753" s="8">
        <f>IF(INDEX([1]Calculation!T:T,ROW())=0,-100,ROUND(INDEX([1]Calculation!T:T,ROW()),0))</f>
        <v>-100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IF(INDEX([1]Calculation!L:L,ROW())=0,-100,ROUND(INDEX([1]Calculation!L:L,ROW()),0))</f>
        <v>-100</v>
      </c>
      <c r="H2754" s="8">
        <f>IF(INDEX([1]Calculation!M:M,ROW())=0,-100,ROUND(INDEX([1]Calculation!M:M,ROW()),0))</f>
        <v>-100</v>
      </c>
      <c r="I2754" s="8">
        <f>IF(INDEX([1]Calculation!N:N,ROW())=0,-100,ROUND(INDEX([1]Calculation!N:N,ROW()),0))</f>
        <v>-100</v>
      </c>
      <c r="J2754" s="8">
        <f>IF(INDEX([1]Calculation!O:O,ROW())=0,-100,ROUND(INDEX([1]Calculation!O:O,ROW()),0))</f>
        <v>-100</v>
      </c>
      <c r="K2754" s="8">
        <f>IF(INDEX([1]Calculation!P:P,ROW())=0,-100,ROUND(INDEX([1]Calculation!P:P,ROW()),0))</f>
        <v>-100</v>
      </c>
      <c r="L2754" s="8">
        <f>IF(INDEX([1]Calculation!Q:Q,ROW())=0,-100,ROUND(INDEX([1]Calculation!Q:Q,ROW()),0))</f>
        <v>-100</v>
      </c>
      <c r="M2754" s="8">
        <f>IF(INDEX([1]Calculation!R:R,ROW())=0,-100,ROUND(INDEX([1]Calculation!R:R,ROW()),0))</f>
        <v>-100</v>
      </c>
      <c r="N2754" s="8">
        <f>IF(INDEX([1]Calculation!S:S,ROW())=0,-100,ROUND(INDEX([1]Calculation!S:S,ROW()),0))</f>
        <v>-100</v>
      </c>
      <c r="O2754" s="8">
        <f>IF(INDEX([1]Calculation!T:T,ROW())=0,-100,ROUND(INDEX([1]Calculation!T:T,ROW()),0))</f>
        <v>-100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IF(INDEX([1]Calculation!L:L,ROW())=0,-100,ROUND(INDEX([1]Calculation!L:L,ROW()),0))</f>
        <v>-100</v>
      </c>
      <c r="H2755" s="8">
        <f>IF(INDEX([1]Calculation!M:M,ROW())=0,-100,ROUND(INDEX([1]Calculation!M:M,ROW()),0))</f>
        <v>-100</v>
      </c>
      <c r="I2755" s="8">
        <f>IF(INDEX([1]Calculation!N:N,ROW())=0,-100,ROUND(INDEX([1]Calculation!N:N,ROW()),0))</f>
        <v>-100</v>
      </c>
      <c r="J2755" s="8">
        <f>IF(INDEX([1]Calculation!O:O,ROW())=0,-100,ROUND(INDEX([1]Calculation!O:O,ROW()),0))</f>
        <v>-100</v>
      </c>
      <c r="K2755" s="8">
        <f>IF(INDEX([1]Calculation!P:P,ROW())=0,-100,ROUND(INDEX([1]Calculation!P:P,ROW()),0))</f>
        <v>-100</v>
      </c>
      <c r="L2755" s="8">
        <f>IF(INDEX([1]Calculation!Q:Q,ROW())=0,-100,ROUND(INDEX([1]Calculation!Q:Q,ROW()),0))</f>
        <v>-100</v>
      </c>
      <c r="M2755" s="8">
        <f>IF(INDEX([1]Calculation!R:R,ROW())=0,-100,ROUND(INDEX([1]Calculation!R:R,ROW()),0))</f>
        <v>-100</v>
      </c>
      <c r="N2755" s="8">
        <f>IF(INDEX([1]Calculation!S:S,ROW())=0,-100,ROUND(INDEX([1]Calculation!S:S,ROW()),0))</f>
        <v>-100</v>
      </c>
      <c r="O2755" s="8">
        <f>IF(INDEX([1]Calculation!T:T,ROW())=0,-100,ROUND(INDEX([1]Calculation!T:T,ROW()),0))</f>
        <v>-100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IF(INDEX([1]Calculation!L:L,ROW())=0,-100,ROUND(INDEX([1]Calculation!L:L,ROW()),0))</f>
        <v>-100</v>
      </c>
      <c r="H2756" s="8">
        <f>IF(INDEX([1]Calculation!M:M,ROW())=0,-100,ROUND(INDEX([1]Calculation!M:M,ROW()),0))</f>
        <v>-100</v>
      </c>
      <c r="I2756" s="8">
        <f>IF(INDEX([1]Calculation!N:N,ROW())=0,-100,ROUND(INDEX([1]Calculation!N:N,ROW()),0))</f>
        <v>-100</v>
      </c>
      <c r="J2756" s="8">
        <f>IF(INDEX([1]Calculation!O:O,ROW())=0,-100,ROUND(INDEX([1]Calculation!O:O,ROW()),0))</f>
        <v>-100</v>
      </c>
      <c r="K2756" s="8">
        <f>IF(INDEX([1]Calculation!P:P,ROW())=0,-100,ROUND(INDEX([1]Calculation!P:P,ROW()),0))</f>
        <v>-100</v>
      </c>
      <c r="L2756" s="8">
        <f>IF(INDEX([1]Calculation!Q:Q,ROW())=0,-100,ROUND(INDEX([1]Calculation!Q:Q,ROW()),0))</f>
        <v>-100</v>
      </c>
      <c r="M2756" s="8">
        <f>IF(INDEX([1]Calculation!R:R,ROW())=0,-100,ROUND(INDEX([1]Calculation!R:R,ROW()),0))</f>
        <v>-100</v>
      </c>
      <c r="N2756" s="8">
        <f>IF(INDEX([1]Calculation!S:S,ROW())=0,-100,ROUND(INDEX([1]Calculation!S:S,ROW()),0))</f>
        <v>-100</v>
      </c>
      <c r="O2756" s="8">
        <f>IF(INDEX([1]Calculation!T:T,ROW())=0,-100,ROUND(INDEX([1]Calculation!T:T,ROW()),0))</f>
        <v>-100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IF(INDEX([1]Calculation!L:L,ROW())=0,-100,ROUND(INDEX([1]Calculation!L:L,ROW()),0))</f>
        <v>-100</v>
      </c>
      <c r="H2757" s="8">
        <f>IF(INDEX([1]Calculation!M:M,ROW())=0,-100,ROUND(INDEX([1]Calculation!M:M,ROW()),0))</f>
        <v>-100</v>
      </c>
      <c r="I2757" s="8">
        <f>IF(INDEX([1]Calculation!N:N,ROW())=0,-100,ROUND(INDEX([1]Calculation!N:N,ROW()),0))</f>
        <v>-100</v>
      </c>
      <c r="J2757" s="8">
        <f>IF(INDEX([1]Calculation!O:O,ROW())=0,-100,ROUND(INDEX([1]Calculation!O:O,ROW()),0))</f>
        <v>-100</v>
      </c>
      <c r="K2757" s="8">
        <f>IF(INDEX([1]Calculation!P:P,ROW())=0,-100,ROUND(INDEX([1]Calculation!P:P,ROW()),0))</f>
        <v>-100</v>
      </c>
      <c r="L2757" s="8">
        <f>IF(INDEX([1]Calculation!Q:Q,ROW())=0,-100,ROUND(INDEX([1]Calculation!Q:Q,ROW()),0))</f>
        <v>-100</v>
      </c>
      <c r="M2757" s="8">
        <f>IF(INDEX([1]Calculation!R:R,ROW())=0,-100,ROUND(INDEX([1]Calculation!R:R,ROW()),0))</f>
        <v>-100</v>
      </c>
      <c r="N2757" s="8">
        <f>IF(INDEX([1]Calculation!S:S,ROW())=0,-100,ROUND(INDEX([1]Calculation!S:S,ROW()),0))</f>
        <v>-100</v>
      </c>
      <c r="O2757" s="8">
        <f>IF(INDEX([1]Calculation!T:T,ROW())=0,-100,ROUND(INDEX([1]Calculation!T:T,ROW()),0))</f>
        <v>-100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IF(INDEX([1]Calculation!L:L,ROW())=0,-100,ROUND(INDEX([1]Calculation!L:L,ROW()),0))</f>
        <v>-100</v>
      </c>
      <c r="H2758" s="8">
        <f>IF(INDEX([1]Calculation!M:M,ROW())=0,-100,ROUND(INDEX([1]Calculation!M:M,ROW()),0))</f>
        <v>-100</v>
      </c>
      <c r="I2758" s="8">
        <f>IF(INDEX([1]Calculation!N:N,ROW())=0,-100,ROUND(INDEX([1]Calculation!N:N,ROW()),0))</f>
        <v>-100</v>
      </c>
      <c r="J2758" s="8">
        <f>IF(INDEX([1]Calculation!O:O,ROW())=0,-100,ROUND(INDEX([1]Calculation!O:O,ROW()),0))</f>
        <v>-100</v>
      </c>
      <c r="K2758" s="8">
        <f>IF(INDEX([1]Calculation!P:P,ROW())=0,-100,ROUND(INDEX([1]Calculation!P:P,ROW()),0))</f>
        <v>-100</v>
      </c>
      <c r="L2758" s="8">
        <f>IF(INDEX([1]Calculation!Q:Q,ROW())=0,-100,ROUND(INDEX([1]Calculation!Q:Q,ROW()),0))</f>
        <v>-100</v>
      </c>
      <c r="M2758" s="8">
        <f>IF(INDEX([1]Calculation!R:R,ROW())=0,-100,ROUND(INDEX([1]Calculation!R:R,ROW()),0))</f>
        <v>-100</v>
      </c>
      <c r="N2758" s="8">
        <f>IF(INDEX([1]Calculation!S:S,ROW())=0,-100,ROUND(INDEX([1]Calculation!S:S,ROW()),0))</f>
        <v>-100</v>
      </c>
      <c r="O2758" s="8">
        <f>IF(INDEX([1]Calculation!T:T,ROW())=0,-100,ROUND(INDEX([1]Calculation!T:T,ROW()),0))</f>
        <v>-100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IF(INDEX([1]Calculation!L:L,ROW())=0,-100,ROUND(INDEX([1]Calculation!L:L,ROW()),0))</f>
        <v>-100</v>
      </c>
      <c r="H2759" s="8">
        <f>IF(INDEX([1]Calculation!M:M,ROW())=0,-100,ROUND(INDEX([1]Calculation!M:M,ROW()),0))</f>
        <v>-100</v>
      </c>
      <c r="I2759" s="8">
        <f>IF(INDEX([1]Calculation!N:N,ROW())=0,-100,ROUND(INDEX([1]Calculation!N:N,ROW()),0))</f>
        <v>-100</v>
      </c>
      <c r="J2759" s="8">
        <f>IF(INDEX([1]Calculation!O:O,ROW())=0,-100,ROUND(INDEX([1]Calculation!O:O,ROW()),0))</f>
        <v>-100</v>
      </c>
      <c r="K2759" s="8">
        <f>IF(INDEX([1]Calculation!P:P,ROW())=0,-100,ROUND(INDEX([1]Calculation!P:P,ROW()),0))</f>
        <v>-100</v>
      </c>
      <c r="L2759" s="8">
        <f>IF(INDEX([1]Calculation!Q:Q,ROW())=0,-100,ROUND(INDEX([1]Calculation!Q:Q,ROW()),0))</f>
        <v>-100</v>
      </c>
      <c r="M2759" s="8">
        <f>IF(INDEX([1]Calculation!R:R,ROW())=0,-100,ROUND(INDEX([1]Calculation!R:R,ROW()),0))</f>
        <v>-100</v>
      </c>
      <c r="N2759" s="8">
        <f>IF(INDEX([1]Calculation!S:S,ROW())=0,-100,ROUND(INDEX([1]Calculation!S:S,ROW()),0))</f>
        <v>-100</v>
      </c>
      <c r="O2759" s="8">
        <f>IF(INDEX([1]Calculation!T:T,ROW())=0,-100,ROUND(INDEX([1]Calculation!T:T,ROW()),0))</f>
        <v>-100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IF(INDEX([1]Calculation!L:L,ROW())=0,-100,ROUND(INDEX([1]Calculation!L:L,ROW()),0))</f>
        <v>-100</v>
      </c>
      <c r="H2760" s="8">
        <f>IF(INDEX([1]Calculation!M:M,ROW())=0,-100,ROUND(INDEX([1]Calculation!M:M,ROW()),0))</f>
        <v>-100</v>
      </c>
      <c r="I2760" s="8">
        <f>IF(INDEX([1]Calculation!N:N,ROW())=0,-100,ROUND(INDEX([1]Calculation!N:N,ROW()),0))</f>
        <v>-100</v>
      </c>
      <c r="J2760" s="8">
        <f>IF(INDEX([1]Calculation!O:O,ROW())=0,-100,ROUND(INDEX([1]Calculation!O:O,ROW()),0))</f>
        <v>-100</v>
      </c>
      <c r="K2760" s="8">
        <f>IF(INDEX([1]Calculation!P:P,ROW())=0,-100,ROUND(INDEX([1]Calculation!P:P,ROW()),0))</f>
        <v>-100</v>
      </c>
      <c r="L2760" s="8">
        <f>IF(INDEX([1]Calculation!Q:Q,ROW())=0,-100,ROUND(INDEX([1]Calculation!Q:Q,ROW()),0))</f>
        <v>-100</v>
      </c>
      <c r="M2760" s="8">
        <f>IF(INDEX([1]Calculation!R:R,ROW())=0,-100,ROUND(INDEX([1]Calculation!R:R,ROW()),0))</f>
        <v>-100</v>
      </c>
      <c r="N2760" s="8">
        <f>IF(INDEX([1]Calculation!S:S,ROW())=0,-100,ROUND(INDEX([1]Calculation!S:S,ROW()),0))</f>
        <v>-100</v>
      </c>
      <c r="O2760" s="8">
        <f>IF(INDEX([1]Calculation!T:T,ROW())=0,-100,ROUND(INDEX([1]Calculation!T:T,ROW()),0))</f>
        <v>-100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IF(INDEX([1]Calculation!L:L,ROW())=0,-100,ROUND(INDEX([1]Calculation!L:L,ROW()),0))</f>
        <v>-100</v>
      </c>
      <c r="H2761" s="8">
        <f>IF(INDEX([1]Calculation!M:M,ROW())=0,-100,ROUND(INDEX([1]Calculation!M:M,ROW()),0))</f>
        <v>-100</v>
      </c>
      <c r="I2761" s="8">
        <f>IF(INDEX([1]Calculation!N:N,ROW())=0,-100,ROUND(INDEX([1]Calculation!N:N,ROW()),0))</f>
        <v>-100</v>
      </c>
      <c r="J2761" s="8">
        <f>IF(INDEX([1]Calculation!O:O,ROW())=0,-100,ROUND(INDEX([1]Calculation!O:O,ROW()),0))</f>
        <v>-100</v>
      </c>
      <c r="K2761" s="8">
        <f>IF(INDEX([1]Calculation!P:P,ROW())=0,-100,ROUND(INDEX([1]Calculation!P:P,ROW()),0))</f>
        <v>-100</v>
      </c>
      <c r="L2761" s="8">
        <f>IF(INDEX([1]Calculation!Q:Q,ROW())=0,-100,ROUND(INDEX([1]Calculation!Q:Q,ROW()),0))</f>
        <v>-100</v>
      </c>
      <c r="M2761" s="8">
        <f>IF(INDEX([1]Calculation!R:R,ROW())=0,-100,ROUND(INDEX([1]Calculation!R:R,ROW()),0))</f>
        <v>-100</v>
      </c>
      <c r="N2761" s="8">
        <f>IF(INDEX([1]Calculation!S:S,ROW())=0,-100,ROUND(INDEX([1]Calculation!S:S,ROW()),0))</f>
        <v>-100</v>
      </c>
      <c r="O2761" s="8">
        <f>IF(INDEX([1]Calculation!T:T,ROW())=0,-100,ROUND(INDEX([1]Calculation!T:T,ROW()),0))</f>
        <v>-100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IF(INDEX([1]Calculation!L:L,ROW())=0,-100,ROUND(INDEX([1]Calculation!L:L,ROW()),0))</f>
        <v>-100</v>
      </c>
      <c r="H2762" s="8">
        <f>IF(INDEX([1]Calculation!M:M,ROW())=0,-100,ROUND(INDEX([1]Calculation!M:M,ROW()),0))</f>
        <v>-100</v>
      </c>
      <c r="I2762" s="8">
        <f>IF(INDEX([1]Calculation!N:N,ROW())=0,-100,ROUND(INDEX([1]Calculation!N:N,ROW()),0))</f>
        <v>-100</v>
      </c>
      <c r="J2762" s="8">
        <f>IF(INDEX([1]Calculation!O:O,ROW())=0,-100,ROUND(INDEX([1]Calculation!O:O,ROW()),0))</f>
        <v>-100</v>
      </c>
      <c r="K2762" s="8">
        <f>IF(INDEX([1]Calculation!P:P,ROW())=0,-100,ROUND(INDEX([1]Calculation!P:P,ROW()),0))</f>
        <v>-100</v>
      </c>
      <c r="L2762" s="8">
        <f>IF(INDEX([1]Calculation!Q:Q,ROW())=0,-100,ROUND(INDEX([1]Calculation!Q:Q,ROW()),0))</f>
        <v>-100</v>
      </c>
      <c r="M2762" s="8">
        <f>IF(INDEX([1]Calculation!R:R,ROW())=0,-100,ROUND(INDEX([1]Calculation!R:R,ROW()),0))</f>
        <v>-100</v>
      </c>
      <c r="N2762" s="8">
        <f>IF(INDEX([1]Calculation!S:S,ROW())=0,-100,ROUND(INDEX([1]Calculation!S:S,ROW()),0))</f>
        <v>-100</v>
      </c>
      <c r="O2762" s="8">
        <f>IF(INDEX([1]Calculation!T:T,ROW())=0,-100,ROUND(INDEX([1]Calculation!T:T,ROW()),0))</f>
        <v>-100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IF(INDEX([1]Calculation!L:L,ROW())=0,-100,ROUND(INDEX([1]Calculation!L:L,ROW()),0))</f>
        <v>-100</v>
      </c>
      <c r="H2763" s="8">
        <f>IF(INDEX([1]Calculation!M:M,ROW())=0,-100,ROUND(INDEX([1]Calculation!M:M,ROW()),0))</f>
        <v>-100</v>
      </c>
      <c r="I2763" s="8">
        <f>IF(INDEX([1]Calculation!N:N,ROW())=0,-100,ROUND(INDEX([1]Calculation!N:N,ROW()),0))</f>
        <v>-100</v>
      </c>
      <c r="J2763" s="8">
        <f>IF(INDEX([1]Calculation!O:O,ROW())=0,-100,ROUND(INDEX([1]Calculation!O:O,ROW()),0))</f>
        <v>-100</v>
      </c>
      <c r="K2763" s="8">
        <f>IF(INDEX([1]Calculation!P:P,ROW())=0,-100,ROUND(INDEX([1]Calculation!P:P,ROW()),0))</f>
        <v>-100</v>
      </c>
      <c r="L2763" s="8">
        <f>IF(INDEX([1]Calculation!Q:Q,ROW())=0,-100,ROUND(INDEX([1]Calculation!Q:Q,ROW()),0))</f>
        <v>-100</v>
      </c>
      <c r="M2763" s="8">
        <f>IF(INDEX([1]Calculation!R:R,ROW())=0,-100,ROUND(INDEX([1]Calculation!R:R,ROW()),0))</f>
        <v>-100</v>
      </c>
      <c r="N2763" s="8">
        <f>IF(INDEX([1]Calculation!S:S,ROW())=0,-100,ROUND(INDEX([1]Calculation!S:S,ROW()),0))</f>
        <v>-100</v>
      </c>
      <c r="O2763" s="8">
        <f>IF(INDEX([1]Calculation!T:T,ROW())=0,-100,ROUND(INDEX([1]Calculation!T:T,ROW()),0))</f>
        <v>-100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IF(INDEX([1]Calculation!L:L,ROW())=0,-100,ROUND(INDEX([1]Calculation!L:L,ROW()),0))</f>
        <v>-100</v>
      </c>
      <c r="H2764" s="8">
        <f>IF(INDEX([1]Calculation!M:M,ROW())=0,-100,ROUND(INDEX([1]Calculation!M:M,ROW()),0))</f>
        <v>-100</v>
      </c>
      <c r="I2764" s="8">
        <f>IF(INDEX([1]Calculation!N:N,ROW())=0,-100,ROUND(INDEX([1]Calculation!N:N,ROW()),0))</f>
        <v>-100</v>
      </c>
      <c r="J2764" s="8">
        <f>IF(INDEX([1]Calculation!O:O,ROW())=0,-100,ROUND(INDEX([1]Calculation!O:O,ROW()),0))</f>
        <v>-100</v>
      </c>
      <c r="K2764" s="8">
        <f>IF(INDEX([1]Calculation!P:P,ROW())=0,-100,ROUND(INDEX([1]Calculation!P:P,ROW()),0))</f>
        <v>-100</v>
      </c>
      <c r="L2764" s="8">
        <f>IF(INDEX([1]Calculation!Q:Q,ROW())=0,-100,ROUND(INDEX([1]Calculation!Q:Q,ROW()),0))</f>
        <v>-100</v>
      </c>
      <c r="M2764" s="8">
        <f>IF(INDEX([1]Calculation!R:R,ROW())=0,-100,ROUND(INDEX([1]Calculation!R:R,ROW()),0))</f>
        <v>-100</v>
      </c>
      <c r="N2764" s="8">
        <f>IF(INDEX([1]Calculation!S:S,ROW())=0,-100,ROUND(INDEX([1]Calculation!S:S,ROW()),0))</f>
        <v>-100</v>
      </c>
      <c r="O2764" s="8">
        <f>IF(INDEX([1]Calculation!T:T,ROW())=0,-100,ROUND(INDEX([1]Calculation!T:T,ROW()),0))</f>
        <v>-100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IF(INDEX([1]Calculation!L:L,ROW())=0,-100,ROUND(INDEX([1]Calculation!L:L,ROW()),0))</f>
        <v>-100</v>
      </c>
      <c r="H2765" s="8">
        <f>IF(INDEX([1]Calculation!M:M,ROW())=0,-100,ROUND(INDEX([1]Calculation!M:M,ROW()),0))</f>
        <v>-100</v>
      </c>
      <c r="I2765" s="8">
        <f>IF(INDEX([1]Calculation!N:N,ROW())=0,-100,ROUND(INDEX([1]Calculation!N:N,ROW()),0))</f>
        <v>-100</v>
      </c>
      <c r="J2765" s="8">
        <f>IF(INDEX([1]Calculation!O:O,ROW())=0,-100,ROUND(INDEX([1]Calculation!O:O,ROW()),0))</f>
        <v>-100</v>
      </c>
      <c r="K2765" s="8">
        <f>IF(INDEX([1]Calculation!P:P,ROW())=0,-100,ROUND(INDEX([1]Calculation!P:P,ROW()),0))</f>
        <v>-100</v>
      </c>
      <c r="L2765" s="8">
        <f>IF(INDEX([1]Calculation!Q:Q,ROW())=0,-100,ROUND(INDEX([1]Calculation!Q:Q,ROW()),0))</f>
        <v>-100</v>
      </c>
      <c r="M2765" s="8">
        <f>IF(INDEX([1]Calculation!R:R,ROW())=0,-100,ROUND(INDEX([1]Calculation!R:R,ROW()),0))</f>
        <v>-100</v>
      </c>
      <c r="N2765" s="8">
        <f>IF(INDEX([1]Calculation!S:S,ROW())=0,-100,ROUND(INDEX([1]Calculation!S:S,ROW()),0))</f>
        <v>-100</v>
      </c>
      <c r="O2765" s="8">
        <f>IF(INDEX([1]Calculation!T:T,ROW())=0,-100,ROUND(INDEX([1]Calculation!T:T,ROW()),0))</f>
        <v>-100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IF(INDEX([1]Calculation!L:L,ROW())=0,-100,ROUND(INDEX([1]Calculation!L:L,ROW()),0))</f>
        <v>-100</v>
      </c>
      <c r="H2766" s="8">
        <f>IF(INDEX([1]Calculation!M:M,ROW())=0,-100,ROUND(INDEX([1]Calculation!M:M,ROW()),0))</f>
        <v>-100</v>
      </c>
      <c r="I2766" s="8">
        <f>IF(INDEX([1]Calculation!N:N,ROW())=0,-100,ROUND(INDEX([1]Calculation!N:N,ROW()),0))</f>
        <v>-100</v>
      </c>
      <c r="J2766" s="8">
        <f>IF(INDEX([1]Calculation!O:O,ROW())=0,-100,ROUND(INDEX([1]Calculation!O:O,ROW()),0))</f>
        <v>-100</v>
      </c>
      <c r="K2766" s="8">
        <f>IF(INDEX([1]Calculation!P:P,ROW())=0,-100,ROUND(INDEX([1]Calculation!P:P,ROW()),0))</f>
        <v>-100</v>
      </c>
      <c r="L2766" s="8">
        <f>IF(INDEX([1]Calculation!Q:Q,ROW())=0,-100,ROUND(INDEX([1]Calculation!Q:Q,ROW()),0))</f>
        <v>-100</v>
      </c>
      <c r="M2766" s="8">
        <f>IF(INDEX([1]Calculation!R:R,ROW())=0,-100,ROUND(INDEX([1]Calculation!R:R,ROW()),0))</f>
        <v>-100</v>
      </c>
      <c r="N2766" s="8">
        <f>IF(INDEX([1]Calculation!S:S,ROW())=0,-100,ROUND(INDEX([1]Calculation!S:S,ROW()),0))</f>
        <v>-100</v>
      </c>
      <c r="O2766" s="8">
        <f>IF(INDEX([1]Calculation!T:T,ROW())=0,-100,ROUND(INDEX([1]Calculation!T:T,ROW()),0))</f>
        <v>-100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IF(INDEX([1]Calculation!L:L,ROW())=0,-100,ROUND(INDEX([1]Calculation!L:L,ROW()),0))</f>
        <v>-100</v>
      </c>
      <c r="H2767" s="8">
        <f>IF(INDEX([1]Calculation!M:M,ROW())=0,-100,ROUND(INDEX([1]Calculation!M:M,ROW()),0))</f>
        <v>-100</v>
      </c>
      <c r="I2767" s="8">
        <f>IF(INDEX([1]Calculation!N:N,ROW())=0,-100,ROUND(INDEX([1]Calculation!N:N,ROW()),0))</f>
        <v>-100</v>
      </c>
      <c r="J2767" s="8">
        <f>IF(INDEX([1]Calculation!O:O,ROW())=0,-100,ROUND(INDEX([1]Calculation!O:O,ROW()),0))</f>
        <v>-100</v>
      </c>
      <c r="K2767" s="8">
        <f>IF(INDEX([1]Calculation!P:P,ROW())=0,-100,ROUND(INDEX([1]Calculation!P:P,ROW()),0))</f>
        <v>-100</v>
      </c>
      <c r="L2767" s="8">
        <f>IF(INDEX([1]Calculation!Q:Q,ROW())=0,-100,ROUND(INDEX([1]Calculation!Q:Q,ROW()),0))</f>
        <v>-100</v>
      </c>
      <c r="M2767" s="8">
        <f>IF(INDEX([1]Calculation!R:R,ROW())=0,-100,ROUND(INDEX([1]Calculation!R:R,ROW()),0))</f>
        <v>-100</v>
      </c>
      <c r="N2767" s="8">
        <f>IF(INDEX([1]Calculation!S:S,ROW())=0,-100,ROUND(INDEX([1]Calculation!S:S,ROW()),0))</f>
        <v>-100</v>
      </c>
      <c r="O2767" s="8">
        <f>IF(INDEX([1]Calculation!T:T,ROW())=0,-100,ROUND(INDEX([1]Calculation!T:T,ROW()),0))</f>
        <v>-100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IF(INDEX([1]Calculation!L:L,ROW())=0,-100,ROUND(INDEX([1]Calculation!L:L,ROW()),0))</f>
        <v>-100</v>
      </c>
      <c r="H2768" s="8">
        <f>IF(INDEX([1]Calculation!M:M,ROW())=0,-100,ROUND(INDEX([1]Calculation!M:M,ROW()),0))</f>
        <v>-100</v>
      </c>
      <c r="I2768" s="8">
        <f>IF(INDEX([1]Calculation!N:N,ROW())=0,-100,ROUND(INDEX([1]Calculation!N:N,ROW()),0))</f>
        <v>-100</v>
      </c>
      <c r="J2768" s="8">
        <f>IF(INDEX([1]Calculation!O:O,ROW())=0,-100,ROUND(INDEX([1]Calculation!O:O,ROW()),0))</f>
        <v>-100</v>
      </c>
      <c r="K2768" s="8">
        <f>IF(INDEX([1]Calculation!P:P,ROW())=0,-100,ROUND(INDEX([1]Calculation!P:P,ROW()),0))</f>
        <v>-100</v>
      </c>
      <c r="L2768" s="8">
        <f>IF(INDEX([1]Calculation!Q:Q,ROW())=0,-100,ROUND(INDEX([1]Calculation!Q:Q,ROW()),0))</f>
        <v>-100</v>
      </c>
      <c r="M2768" s="8">
        <f>IF(INDEX([1]Calculation!R:R,ROW())=0,-100,ROUND(INDEX([1]Calculation!R:R,ROW()),0))</f>
        <v>-100</v>
      </c>
      <c r="N2768" s="8">
        <f>IF(INDEX([1]Calculation!S:S,ROW())=0,-100,ROUND(INDEX([1]Calculation!S:S,ROW()),0))</f>
        <v>-100</v>
      </c>
      <c r="O2768" s="8">
        <f>IF(INDEX([1]Calculation!T:T,ROW())=0,-100,ROUND(INDEX([1]Calculation!T:T,ROW()),0))</f>
        <v>-100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IF(INDEX([1]Calculation!L:L,ROW())=0,-100,ROUND(INDEX([1]Calculation!L:L,ROW()),0))</f>
        <v>-100</v>
      </c>
      <c r="H2769" s="8">
        <f>IF(INDEX([1]Calculation!M:M,ROW())=0,-100,ROUND(INDEX([1]Calculation!M:M,ROW()),0))</f>
        <v>-100</v>
      </c>
      <c r="I2769" s="8">
        <f>IF(INDEX([1]Calculation!N:N,ROW())=0,-100,ROUND(INDEX([1]Calculation!N:N,ROW()),0))</f>
        <v>-100</v>
      </c>
      <c r="J2769" s="8">
        <f>IF(INDEX([1]Calculation!O:O,ROW())=0,-100,ROUND(INDEX([1]Calculation!O:O,ROW()),0))</f>
        <v>-100</v>
      </c>
      <c r="K2769" s="8">
        <f>IF(INDEX([1]Calculation!P:P,ROW())=0,-100,ROUND(INDEX([1]Calculation!P:P,ROW()),0))</f>
        <v>-100</v>
      </c>
      <c r="L2769" s="8">
        <f>IF(INDEX([1]Calculation!Q:Q,ROW())=0,-100,ROUND(INDEX([1]Calculation!Q:Q,ROW()),0))</f>
        <v>-100</v>
      </c>
      <c r="M2769" s="8">
        <f>IF(INDEX([1]Calculation!R:R,ROW())=0,-100,ROUND(INDEX([1]Calculation!R:R,ROW()),0))</f>
        <v>-100</v>
      </c>
      <c r="N2769" s="8">
        <f>IF(INDEX([1]Calculation!S:S,ROW())=0,-100,ROUND(INDEX([1]Calculation!S:S,ROW()),0))</f>
        <v>-100</v>
      </c>
      <c r="O2769" s="8">
        <f>IF(INDEX([1]Calculation!T:T,ROW())=0,-100,ROUND(INDEX([1]Calculation!T:T,ROW()),0))</f>
        <v>-100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IF(INDEX([1]Calculation!L:L,ROW())=0,-100,ROUND(INDEX([1]Calculation!L:L,ROW()),0))</f>
        <v>-100</v>
      </c>
      <c r="H2770" s="8">
        <f>IF(INDEX([1]Calculation!M:M,ROW())=0,-100,ROUND(INDEX([1]Calculation!M:M,ROW()),0))</f>
        <v>-100</v>
      </c>
      <c r="I2770" s="8">
        <f>IF(INDEX([1]Calculation!N:N,ROW())=0,-100,ROUND(INDEX([1]Calculation!N:N,ROW()),0))</f>
        <v>-100</v>
      </c>
      <c r="J2770" s="8">
        <f>IF(INDEX([1]Calculation!O:O,ROW())=0,-100,ROUND(INDEX([1]Calculation!O:O,ROW()),0))</f>
        <v>-100</v>
      </c>
      <c r="K2770" s="8">
        <f>IF(INDEX([1]Calculation!P:P,ROW())=0,-100,ROUND(INDEX([1]Calculation!P:P,ROW()),0))</f>
        <v>-100</v>
      </c>
      <c r="L2770" s="8">
        <f>IF(INDEX([1]Calculation!Q:Q,ROW())=0,-100,ROUND(INDEX([1]Calculation!Q:Q,ROW()),0))</f>
        <v>-100</v>
      </c>
      <c r="M2770" s="8">
        <f>IF(INDEX([1]Calculation!R:R,ROW())=0,-100,ROUND(INDEX([1]Calculation!R:R,ROW()),0))</f>
        <v>-100</v>
      </c>
      <c r="N2770" s="8">
        <f>IF(INDEX([1]Calculation!S:S,ROW())=0,-100,ROUND(INDEX([1]Calculation!S:S,ROW()),0))</f>
        <v>-100</v>
      </c>
      <c r="O2770" s="8">
        <f>IF(INDEX([1]Calculation!T:T,ROW())=0,-100,ROUND(INDEX([1]Calculation!T:T,ROW()),0))</f>
        <v>-100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IF(INDEX([1]Calculation!L:L,ROW())=0,-100,ROUND(INDEX([1]Calculation!L:L,ROW()),0))</f>
        <v>-100</v>
      </c>
      <c r="H2771" s="8">
        <f>IF(INDEX([1]Calculation!M:M,ROW())=0,-100,ROUND(INDEX([1]Calculation!M:M,ROW()),0))</f>
        <v>-100</v>
      </c>
      <c r="I2771" s="8">
        <f>IF(INDEX([1]Calculation!N:N,ROW())=0,-100,ROUND(INDEX([1]Calculation!N:N,ROW()),0))</f>
        <v>-100</v>
      </c>
      <c r="J2771" s="8">
        <f>IF(INDEX([1]Calculation!O:O,ROW())=0,-100,ROUND(INDEX([1]Calculation!O:O,ROW()),0))</f>
        <v>-100</v>
      </c>
      <c r="K2771" s="8">
        <f>IF(INDEX([1]Calculation!P:P,ROW())=0,-100,ROUND(INDEX([1]Calculation!P:P,ROW()),0))</f>
        <v>-100</v>
      </c>
      <c r="L2771" s="8">
        <f>IF(INDEX([1]Calculation!Q:Q,ROW())=0,-100,ROUND(INDEX([1]Calculation!Q:Q,ROW()),0))</f>
        <v>-100</v>
      </c>
      <c r="M2771" s="8">
        <f>IF(INDEX([1]Calculation!R:R,ROW())=0,-100,ROUND(INDEX([1]Calculation!R:R,ROW()),0))</f>
        <v>-100</v>
      </c>
      <c r="N2771" s="8">
        <f>IF(INDEX([1]Calculation!S:S,ROW())=0,-100,ROUND(INDEX([1]Calculation!S:S,ROW()),0))</f>
        <v>-100</v>
      </c>
      <c r="O2771" s="8">
        <f>IF(INDEX([1]Calculation!T:T,ROW())=0,-100,ROUND(INDEX([1]Calculation!T:T,ROW()),0))</f>
        <v>-100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IF(INDEX([1]Calculation!L:L,ROW())=0,-100,ROUND(INDEX([1]Calculation!L:L,ROW()),0))</f>
        <v>-100</v>
      </c>
      <c r="H2772" s="8">
        <f>IF(INDEX([1]Calculation!M:M,ROW())=0,-100,ROUND(INDEX([1]Calculation!M:M,ROW()),0))</f>
        <v>-100</v>
      </c>
      <c r="I2772" s="8">
        <f>IF(INDEX([1]Calculation!N:N,ROW())=0,-100,ROUND(INDEX([1]Calculation!N:N,ROW()),0))</f>
        <v>-100</v>
      </c>
      <c r="J2772" s="8">
        <f>IF(INDEX([1]Calculation!O:O,ROW())=0,-100,ROUND(INDEX([1]Calculation!O:O,ROW()),0))</f>
        <v>-100</v>
      </c>
      <c r="K2772" s="8">
        <f>IF(INDEX([1]Calculation!P:P,ROW())=0,-100,ROUND(INDEX([1]Calculation!P:P,ROW()),0))</f>
        <v>-100</v>
      </c>
      <c r="L2772" s="8">
        <f>IF(INDEX([1]Calculation!Q:Q,ROW())=0,-100,ROUND(INDEX([1]Calculation!Q:Q,ROW()),0))</f>
        <v>-100</v>
      </c>
      <c r="M2772" s="8">
        <f>IF(INDEX([1]Calculation!R:R,ROW())=0,-100,ROUND(INDEX([1]Calculation!R:R,ROW()),0))</f>
        <v>-100</v>
      </c>
      <c r="N2772" s="8">
        <f>IF(INDEX([1]Calculation!S:S,ROW())=0,-100,ROUND(INDEX([1]Calculation!S:S,ROW()),0))</f>
        <v>-100</v>
      </c>
      <c r="O2772" s="8">
        <f>IF(INDEX([1]Calculation!T:T,ROW())=0,-100,ROUND(INDEX([1]Calculation!T:T,ROW()),0))</f>
        <v>-100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IF(INDEX([1]Calculation!L:L,ROW())=0,-100,ROUND(INDEX([1]Calculation!L:L,ROW()),0))</f>
        <v>-100</v>
      </c>
      <c r="H2773" s="8">
        <f>IF(INDEX([1]Calculation!M:M,ROW())=0,-100,ROUND(INDEX([1]Calculation!M:M,ROW()),0))</f>
        <v>-100</v>
      </c>
      <c r="I2773" s="8">
        <f>IF(INDEX([1]Calculation!N:N,ROW())=0,-100,ROUND(INDEX([1]Calculation!N:N,ROW()),0))</f>
        <v>-100</v>
      </c>
      <c r="J2773" s="8">
        <f>IF(INDEX([1]Calculation!O:O,ROW())=0,-100,ROUND(INDEX([1]Calculation!O:O,ROW()),0))</f>
        <v>-100</v>
      </c>
      <c r="K2773" s="8">
        <f>IF(INDEX([1]Calculation!P:P,ROW())=0,-100,ROUND(INDEX([1]Calculation!P:P,ROW()),0))</f>
        <v>-100</v>
      </c>
      <c r="L2773" s="8">
        <f>IF(INDEX([1]Calculation!Q:Q,ROW())=0,-100,ROUND(INDEX([1]Calculation!Q:Q,ROW()),0))</f>
        <v>-100</v>
      </c>
      <c r="M2773" s="8">
        <f>IF(INDEX([1]Calculation!R:R,ROW())=0,-100,ROUND(INDEX([1]Calculation!R:R,ROW()),0))</f>
        <v>-100</v>
      </c>
      <c r="N2773" s="8">
        <f>IF(INDEX([1]Calculation!S:S,ROW())=0,-100,ROUND(INDEX([1]Calculation!S:S,ROW()),0))</f>
        <v>-100</v>
      </c>
      <c r="O2773" s="8">
        <f>IF(INDEX([1]Calculation!T:T,ROW())=0,-100,ROUND(INDEX([1]Calculation!T:T,ROW()),0))</f>
        <v>-100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IF(INDEX([1]Calculation!L:L,ROW())=0,-100,ROUND(INDEX([1]Calculation!L:L,ROW()),0))</f>
        <v>-100</v>
      </c>
      <c r="H2774" s="8">
        <f>IF(INDEX([1]Calculation!M:M,ROW())=0,-100,ROUND(INDEX([1]Calculation!M:M,ROW()),0))</f>
        <v>-100</v>
      </c>
      <c r="I2774" s="8">
        <f>IF(INDEX([1]Calculation!N:N,ROW())=0,-100,ROUND(INDEX([1]Calculation!N:N,ROW()),0))</f>
        <v>-100</v>
      </c>
      <c r="J2774" s="8">
        <f>IF(INDEX([1]Calculation!O:O,ROW())=0,-100,ROUND(INDEX([1]Calculation!O:O,ROW()),0))</f>
        <v>-100</v>
      </c>
      <c r="K2774" s="8">
        <f>IF(INDEX([1]Calculation!P:P,ROW())=0,-100,ROUND(INDEX([1]Calculation!P:P,ROW()),0))</f>
        <v>-100</v>
      </c>
      <c r="L2774" s="8">
        <f>IF(INDEX([1]Calculation!Q:Q,ROW())=0,-100,ROUND(INDEX([1]Calculation!Q:Q,ROW()),0))</f>
        <v>-100</v>
      </c>
      <c r="M2774" s="8">
        <f>IF(INDEX([1]Calculation!R:R,ROW())=0,-100,ROUND(INDEX([1]Calculation!R:R,ROW()),0))</f>
        <v>-100</v>
      </c>
      <c r="N2774" s="8">
        <f>IF(INDEX([1]Calculation!S:S,ROW())=0,-100,ROUND(INDEX([1]Calculation!S:S,ROW()),0))</f>
        <v>-100</v>
      </c>
      <c r="O2774" s="8">
        <f>IF(INDEX([1]Calculation!T:T,ROW())=0,-100,ROUND(INDEX([1]Calculation!T:T,ROW()),0))</f>
        <v>-100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IF(INDEX([1]Calculation!L:L,ROW())=0,-100,ROUND(INDEX([1]Calculation!L:L,ROW()),0))</f>
        <v>-100</v>
      </c>
      <c r="H2775" s="8">
        <f>IF(INDEX([1]Calculation!M:M,ROW())=0,-100,ROUND(INDEX([1]Calculation!M:M,ROW()),0))</f>
        <v>-100</v>
      </c>
      <c r="I2775" s="8">
        <f>IF(INDEX([1]Calculation!N:N,ROW())=0,-100,ROUND(INDEX([1]Calculation!N:N,ROW()),0))</f>
        <v>-100</v>
      </c>
      <c r="J2775" s="8">
        <f>IF(INDEX([1]Calculation!O:O,ROW())=0,-100,ROUND(INDEX([1]Calculation!O:O,ROW()),0))</f>
        <v>-100</v>
      </c>
      <c r="K2775" s="8">
        <f>IF(INDEX([1]Calculation!P:P,ROW())=0,-100,ROUND(INDEX([1]Calculation!P:P,ROW()),0))</f>
        <v>-100</v>
      </c>
      <c r="L2775" s="8">
        <f>IF(INDEX([1]Calculation!Q:Q,ROW())=0,-100,ROUND(INDEX([1]Calculation!Q:Q,ROW()),0))</f>
        <v>-100</v>
      </c>
      <c r="M2775" s="8">
        <f>IF(INDEX([1]Calculation!R:R,ROW())=0,-100,ROUND(INDEX([1]Calculation!R:R,ROW()),0))</f>
        <v>-100</v>
      </c>
      <c r="N2775" s="8">
        <f>IF(INDEX([1]Calculation!S:S,ROW())=0,-100,ROUND(INDEX([1]Calculation!S:S,ROW()),0))</f>
        <v>-100</v>
      </c>
      <c r="O2775" s="8">
        <f>IF(INDEX([1]Calculation!T:T,ROW())=0,-100,ROUND(INDEX([1]Calculation!T:T,ROW()),0))</f>
        <v>-100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IF(INDEX([1]Calculation!L:L,ROW())=0,-100,ROUND(INDEX([1]Calculation!L:L,ROW()),0))</f>
        <v>-100</v>
      </c>
      <c r="H2776" s="8">
        <f>IF(INDEX([1]Calculation!M:M,ROW())=0,-100,ROUND(INDEX([1]Calculation!M:M,ROW()),0))</f>
        <v>-100</v>
      </c>
      <c r="I2776" s="8">
        <f>IF(INDEX([1]Calculation!N:N,ROW())=0,-100,ROUND(INDEX([1]Calculation!N:N,ROW()),0))</f>
        <v>-100</v>
      </c>
      <c r="J2776" s="8">
        <f>IF(INDEX([1]Calculation!O:O,ROW())=0,-100,ROUND(INDEX([1]Calculation!O:O,ROW()),0))</f>
        <v>-100</v>
      </c>
      <c r="K2776" s="8">
        <f>IF(INDEX([1]Calculation!P:P,ROW())=0,-100,ROUND(INDEX([1]Calculation!P:P,ROW()),0))</f>
        <v>-100</v>
      </c>
      <c r="L2776" s="8">
        <f>IF(INDEX([1]Calculation!Q:Q,ROW())=0,-100,ROUND(INDEX([1]Calculation!Q:Q,ROW()),0))</f>
        <v>-100</v>
      </c>
      <c r="M2776" s="8">
        <f>IF(INDEX([1]Calculation!R:R,ROW())=0,-100,ROUND(INDEX([1]Calculation!R:R,ROW()),0))</f>
        <v>-100</v>
      </c>
      <c r="N2776" s="8">
        <f>IF(INDEX([1]Calculation!S:S,ROW())=0,-100,ROUND(INDEX([1]Calculation!S:S,ROW()),0))</f>
        <v>-100</v>
      </c>
      <c r="O2776" s="8">
        <f>IF(INDEX([1]Calculation!T:T,ROW())=0,-100,ROUND(INDEX([1]Calculation!T:T,ROW()),0))</f>
        <v>-100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IF(INDEX([1]Calculation!L:L,ROW())=0,-100,ROUND(INDEX([1]Calculation!L:L,ROW()),0))</f>
        <v>-100</v>
      </c>
      <c r="H2777" s="8">
        <f>IF(INDEX([1]Calculation!M:M,ROW())=0,-100,ROUND(INDEX([1]Calculation!M:M,ROW()),0))</f>
        <v>-100</v>
      </c>
      <c r="I2777" s="8">
        <f>IF(INDEX([1]Calculation!N:N,ROW())=0,-100,ROUND(INDEX([1]Calculation!N:N,ROW()),0))</f>
        <v>-100</v>
      </c>
      <c r="J2777" s="8">
        <f>IF(INDEX([1]Calculation!O:O,ROW())=0,-100,ROUND(INDEX([1]Calculation!O:O,ROW()),0))</f>
        <v>-100</v>
      </c>
      <c r="K2777" s="8">
        <f>IF(INDEX([1]Calculation!P:P,ROW())=0,-100,ROUND(INDEX([1]Calculation!P:P,ROW()),0))</f>
        <v>-100</v>
      </c>
      <c r="L2777" s="8">
        <f>IF(INDEX([1]Calculation!Q:Q,ROW())=0,-100,ROUND(INDEX([1]Calculation!Q:Q,ROW()),0))</f>
        <v>-100</v>
      </c>
      <c r="M2777" s="8">
        <f>IF(INDEX([1]Calculation!R:R,ROW())=0,-100,ROUND(INDEX([1]Calculation!R:R,ROW()),0))</f>
        <v>-100</v>
      </c>
      <c r="N2777" s="8">
        <f>IF(INDEX([1]Calculation!S:S,ROW())=0,-100,ROUND(INDEX([1]Calculation!S:S,ROW()),0))</f>
        <v>-100</v>
      </c>
      <c r="O2777" s="8">
        <f>IF(INDEX([1]Calculation!T:T,ROW())=0,-100,ROUND(INDEX([1]Calculation!T:T,ROW()),0))</f>
        <v>-100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IF(INDEX([1]Calculation!L:L,ROW())=0,-100,ROUND(INDEX([1]Calculation!L:L,ROW()),0))</f>
        <v>-100</v>
      </c>
      <c r="H2778" s="8">
        <f>IF(INDEX([1]Calculation!M:M,ROW())=0,-100,ROUND(INDEX([1]Calculation!M:M,ROW()),0))</f>
        <v>-100</v>
      </c>
      <c r="I2778" s="8">
        <f>IF(INDEX([1]Calculation!N:N,ROW())=0,-100,ROUND(INDEX([1]Calculation!N:N,ROW()),0))</f>
        <v>-100</v>
      </c>
      <c r="J2778" s="8">
        <f>IF(INDEX([1]Calculation!O:O,ROW())=0,-100,ROUND(INDEX([1]Calculation!O:O,ROW()),0))</f>
        <v>-100</v>
      </c>
      <c r="K2778" s="8">
        <f>IF(INDEX([1]Calculation!P:P,ROW())=0,-100,ROUND(INDEX([1]Calculation!P:P,ROW()),0))</f>
        <v>-100</v>
      </c>
      <c r="L2778" s="8">
        <f>IF(INDEX([1]Calculation!Q:Q,ROW())=0,-100,ROUND(INDEX([1]Calculation!Q:Q,ROW()),0))</f>
        <v>-100</v>
      </c>
      <c r="M2778" s="8">
        <f>IF(INDEX([1]Calculation!R:R,ROW())=0,-100,ROUND(INDEX([1]Calculation!R:R,ROW()),0))</f>
        <v>-100</v>
      </c>
      <c r="N2778" s="8">
        <f>IF(INDEX([1]Calculation!S:S,ROW())=0,-100,ROUND(INDEX([1]Calculation!S:S,ROW()),0))</f>
        <v>-100</v>
      </c>
      <c r="O2778" s="8">
        <f>IF(INDEX([1]Calculation!T:T,ROW())=0,-100,ROUND(INDEX([1]Calculation!T:T,ROW()),0))</f>
        <v>-100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IF(INDEX([1]Calculation!L:L,ROW())=0,-100,ROUND(INDEX([1]Calculation!L:L,ROW()),0))</f>
        <v>-100</v>
      </c>
      <c r="H2779" s="8">
        <f>IF(INDEX([1]Calculation!M:M,ROW())=0,-100,ROUND(INDEX([1]Calculation!M:M,ROW()),0))</f>
        <v>-100</v>
      </c>
      <c r="I2779" s="8">
        <f>IF(INDEX([1]Calculation!N:N,ROW())=0,-100,ROUND(INDEX([1]Calculation!N:N,ROW()),0))</f>
        <v>-100</v>
      </c>
      <c r="J2779" s="8">
        <f>IF(INDEX([1]Calculation!O:O,ROW())=0,-100,ROUND(INDEX([1]Calculation!O:O,ROW()),0))</f>
        <v>-100</v>
      </c>
      <c r="K2779" s="8">
        <f>IF(INDEX([1]Calculation!P:P,ROW())=0,-100,ROUND(INDEX([1]Calculation!P:P,ROW()),0))</f>
        <v>-100</v>
      </c>
      <c r="L2779" s="8">
        <f>IF(INDEX([1]Calculation!Q:Q,ROW())=0,-100,ROUND(INDEX([1]Calculation!Q:Q,ROW()),0))</f>
        <v>-100</v>
      </c>
      <c r="M2779" s="8">
        <f>IF(INDEX([1]Calculation!R:R,ROW())=0,-100,ROUND(INDEX([1]Calculation!R:R,ROW()),0))</f>
        <v>-100</v>
      </c>
      <c r="N2779" s="8">
        <f>IF(INDEX([1]Calculation!S:S,ROW())=0,-100,ROUND(INDEX([1]Calculation!S:S,ROW()),0))</f>
        <v>-100</v>
      </c>
      <c r="O2779" s="8">
        <f>IF(INDEX([1]Calculation!T:T,ROW())=0,-100,ROUND(INDEX([1]Calculation!T:T,ROW()),0))</f>
        <v>-100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IF(INDEX([1]Calculation!L:L,ROW())=0,-100,ROUND(INDEX([1]Calculation!L:L,ROW()),0))</f>
        <v>-100</v>
      </c>
      <c r="H2780" s="8">
        <f>IF(INDEX([1]Calculation!M:M,ROW())=0,-100,ROUND(INDEX([1]Calculation!M:M,ROW()),0))</f>
        <v>-100</v>
      </c>
      <c r="I2780" s="8">
        <f>IF(INDEX([1]Calculation!N:N,ROW())=0,-100,ROUND(INDEX([1]Calculation!N:N,ROW()),0))</f>
        <v>-100</v>
      </c>
      <c r="J2780" s="8">
        <f>IF(INDEX([1]Calculation!O:O,ROW())=0,-100,ROUND(INDEX([1]Calculation!O:O,ROW()),0))</f>
        <v>-100</v>
      </c>
      <c r="K2780" s="8">
        <f>IF(INDEX([1]Calculation!P:P,ROW())=0,-100,ROUND(INDEX([1]Calculation!P:P,ROW()),0))</f>
        <v>-100</v>
      </c>
      <c r="L2780" s="8">
        <f>IF(INDEX([1]Calculation!Q:Q,ROW())=0,-100,ROUND(INDEX([1]Calculation!Q:Q,ROW()),0))</f>
        <v>-100</v>
      </c>
      <c r="M2780" s="8">
        <f>IF(INDEX([1]Calculation!R:R,ROW())=0,-100,ROUND(INDEX([1]Calculation!R:R,ROW()),0))</f>
        <v>-100</v>
      </c>
      <c r="N2780" s="8">
        <f>IF(INDEX([1]Calculation!S:S,ROW())=0,-100,ROUND(INDEX([1]Calculation!S:S,ROW()),0))</f>
        <v>-100</v>
      </c>
      <c r="O2780" s="8">
        <f>IF(INDEX([1]Calculation!T:T,ROW())=0,-100,ROUND(INDEX([1]Calculation!T:T,ROW()),0))</f>
        <v>-100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IF(INDEX([1]Calculation!L:L,ROW())=0,-100,ROUND(INDEX([1]Calculation!L:L,ROW()),0))</f>
        <v>-100</v>
      </c>
      <c r="H2781" s="8">
        <f>IF(INDEX([1]Calculation!M:M,ROW())=0,-100,ROUND(INDEX([1]Calculation!M:M,ROW()),0))</f>
        <v>-100</v>
      </c>
      <c r="I2781" s="8">
        <f>IF(INDEX([1]Calculation!N:N,ROW())=0,-100,ROUND(INDEX([1]Calculation!N:N,ROW()),0))</f>
        <v>-100</v>
      </c>
      <c r="J2781" s="8">
        <f>IF(INDEX([1]Calculation!O:O,ROW())=0,-100,ROUND(INDEX([1]Calculation!O:O,ROW()),0))</f>
        <v>-100</v>
      </c>
      <c r="K2781" s="8">
        <f>IF(INDEX([1]Calculation!P:P,ROW())=0,-100,ROUND(INDEX([1]Calculation!P:P,ROW()),0))</f>
        <v>-100</v>
      </c>
      <c r="L2781" s="8">
        <f>IF(INDEX([1]Calculation!Q:Q,ROW())=0,-100,ROUND(INDEX([1]Calculation!Q:Q,ROW()),0))</f>
        <v>-100</v>
      </c>
      <c r="M2781" s="8">
        <f>IF(INDEX([1]Calculation!R:R,ROW())=0,-100,ROUND(INDEX([1]Calculation!R:R,ROW()),0))</f>
        <v>-100</v>
      </c>
      <c r="N2781" s="8">
        <f>IF(INDEX([1]Calculation!S:S,ROW())=0,-100,ROUND(INDEX([1]Calculation!S:S,ROW()),0))</f>
        <v>-100</v>
      </c>
      <c r="O2781" s="8">
        <f>IF(INDEX([1]Calculation!T:T,ROW())=0,-100,ROUND(INDEX([1]Calculation!T:T,ROW()),0))</f>
        <v>-100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IF(INDEX([1]Calculation!L:L,ROW())=0,-100,ROUND(INDEX([1]Calculation!L:L,ROW()),0))</f>
        <v>-100</v>
      </c>
      <c r="H2782" s="8">
        <f>IF(INDEX([1]Calculation!M:M,ROW())=0,-100,ROUND(INDEX([1]Calculation!M:M,ROW()),0))</f>
        <v>-100</v>
      </c>
      <c r="I2782" s="8">
        <f>IF(INDEX([1]Calculation!N:N,ROW())=0,-100,ROUND(INDEX([1]Calculation!N:N,ROW()),0))</f>
        <v>-100</v>
      </c>
      <c r="J2782" s="8">
        <f>IF(INDEX([1]Calculation!O:O,ROW())=0,-100,ROUND(INDEX([1]Calculation!O:O,ROW()),0))</f>
        <v>-100</v>
      </c>
      <c r="K2782" s="8">
        <f>IF(INDEX([1]Calculation!P:P,ROW())=0,-100,ROUND(INDEX([1]Calculation!P:P,ROW()),0))</f>
        <v>-100</v>
      </c>
      <c r="L2782" s="8">
        <f>IF(INDEX([1]Calculation!Q:Q,ROW())=0,-100,ROUND(INDEX([1]Calculation!Q:Q,ROW()),0))</f>
        <v>-100</v>
      </c>
      <c r="M2782" s="8">
        <f>IF(INDEX([1]Calculation!R:R,ROW())=0,-100,ROUND(INDEX([1]Calculation!R:R,ROW()),0))</f>
        <v>-100</v>
      </c>
      <c r="N2782" s="8">
        <f>IF(INDEX([1]Calculation!S:S,ROW())=0,-100,ROUND(INDEX([1]Calculation!S:S,ROW()),0))</f>
        <v>-100</v>
      </c>
      <c r="O2782" s="8">
        <f>IF(INDEX([1]Calculation!T:T,ROW())=0,-100,ROUND(INDEX([1]Calculation!T:T,ROW()),0))</f>
        <v>-100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IF(INDEX([1]Calculation!L:L,ROW())=0,-100,ROUND(INDEX([1]Calculation!L:L,ROW()),0))</f>
        <v>-100</v>
      </c>
      <c r="H2783" s="8">
        <f>IF(INDEX([1]Calculation!M:M,ROW())=0,-100,ROUND(INDEX([1]Calculation!M:M,ROW()),0))</f>
        <v>-100</v>
      </c>
      <c r="I2783" s="8">
        <f>IF(INDEX([1]Calculation!N:N,ROW())=0,-100,ROUND(INDEX([1]Calculation!N:N,ROW()),0))</f>
        <v>-100</v>
      </c>
      <c r="J2783" s="8">
        <f>IF(INDEX([1]Calculation!O:O,ROW())=0,-100,ROUND(INDEX([1]Calculation!O:O,ROW()),0))</f>
        <v>-100</v>
      </c>
      <c r="K2783" s="8">
        <f>IF(INDEX([1]Calculation!P:P,ROW())=0,-100,ROUND(INDEX([1]Calculation!P:P,ROW()),0))</f>
        <v>-100</v>
      </c>
      <c r="L2783" s="8">
        <f>IF(INDEX([1]Calculation!Q:Q,ROW())=0,-100,ROUND(INDEX([1]Calculation!Q:Q,ROW()),0))</f>
        <v>-100</v>
      </c>
      <c r="M2783" s="8">
        <f>IF(INDEX([1]Calculation!R:R,ROW())=0,-100,ROUND(INDEX([1]Calculation!R:R,ROW()),0))</f>
        <v>-100</v>
      </c>
      <c r="N2783" s="8">
        <f>IF(INDEX([1]Calculation!S:S,ROW())=0,-100,ROUND(INDEX([1]Calculation!S:S,ROW()),0))</f>
        <v>-100</v>
      </c>
      <c r="O2783" s="8">
        <f>IF(INDEX([1]Calculation!T:T,ROW())=0,-100,ROUND(INDEX([1]Calculation!T:T,ROW()),0))</f>
        <v>-100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IF(INDEX([1]Calculation!L:L,ROW())=0,-100,ROUND(INDEX([1]Calculation!L:L,ROW()),0))</f>
        <v>-100</v>
      </c>
      <c r="H2784" s="8">
        <f>IF(INDEX([1]Calculation!M:M,ROW())=0,-100,ROUND(INDEX([1]Calculation!M:M,ROW()),0))</f>
        <v>-100</v>
      </c>
      <c r="I2784" s="8">
        <f>IF(INDEX([1]Calculation!N:N,ROW())=0,-100,ROUND(INDEX([1]Calculation!N:N,ROW()),0))</f>
        <v>-100</v>
      </c>
      <c r="J2784" s="8">
        <f>IF(INDEX([1]Calculation!O:O,ROW())=0,-100,ROUND(INDEX([1]Calculation!O:O,ROW()),0))</f>
        <v>-100</v>
      </c>
      <c r="K2784" s="8">
        <f>IF(INDEX([1]Calculation!P:P,ROW())=0,-100,ROUND(INDEX([1]Calculation!P:P,ROW()),0))</f>
        <v>-100</v>
      </c>
      <c r="L2784" s="8">
        <f>IF(INDEX([1]Calculation!Q:Q,ROW())=0,-100,ROUND(INDEX([1]Calculation!Q:Q,ROW()),0))</f>
        <v>-100</v>
      </c>
      <c r="M2784" s="8">
        <f>IF(INDEX([1]Calculation!R:R,ROW())=0,-100,ROUND(INDEX([1]Calculation!R:R,ROW()),0))</f>
        <v>-100</v>
      </c>
      <c r="N2784" s="8">
        <f>IF(INDEX([1]Calculation!S:S,ROW())=0,-100,ROUND(INDEX([1]Calculation!S:S,ROW()),0))</f>
        <v>-100</v>
      </c>
      <c r="O2784" s="8">
        <f>IF(INDEX([1]Calculation!T:T,ROW())=0,-100,ROUND(INDEX([1]Calculation!T:T,ROW()),0))</f>
        <v>-100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IF(INDEX([1]Calculation!L:L,ROW())=0,-100,ROUND(INDEX([1]Calculation!L:L,ROW()),0))</f>
        <v>-100</v>
      </c>
      <c r="H2785" s="8">
        <f>IF(INDEX([1]Calculation!M:M,ROW())=0,-100,ROUND(INDEX([1]Calculation!M:M,ROW()),0))</f>
        <v>-100</v>
      </c>
      <c r="I2785" s="8">
        <f>IF(INDEX([1]Calculation!N:N,ROW())=0,-100,ROUND(INDEX([1]Calculation!N:N,ROW()),0))</f>
        <v>-100</v>
      </c>
      <c r="J2785" s="8">
        <f>IF(INDEX([1]Calculation!O:O,ROW())=0,-100,ROUND(INDEX([1]Calculation!O:O,ROW()),0))</f>
        <v>-100</v>
      </c>
      <c r="K2785" s="8">
        <f>IF(INDEX([1]Calculation!P:P,ROW())=0,-100,ROUND(INDEX([1]Calculation!P:P,ROW()),0))</f>
        <v>-100</v>
      </c>
      <c r="L2785" s="8">
        <f>IF(INDEX([1]Calculation!Q:Q,ROW())=0,-100,ROUND(INDEX([1]Calculation!Q:Q,ROW()),0))</f>
        <v>-100</v>
      </c>
      <c r="M2785" s="8">
        <f>IF(INDEX([1]Calculation!R:R,ROW())=0,-100,ROUND(INDEX([1]Calculation!R:R,ROW()),0))</f>
        <v>-100</v>
      </c>
      <c r="N2785" s="8">
        <f>IF(INDEX([1]Calculation!S:S,ROW())=0,-100,ROUND(INDEX([1]Calculation!S:S,ROW()),0))</f>
        <v>-100</v>
      </c>
      <c r="O2785" s="8">
        <f>IF(INDEX([1]Calculation!T:T,ROW())=0,-100,ROUND(INDEX([1]Calculation!T:T,ROW()),0))</f>
        <v>-100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IF(INDEX([1]Calculation!L:L,ROW())=0,-100,ROUND(INDEX([1]Calculation!L:L,ROW()),0))</f>
        <v>-100</v>
      </c>
      <c r="H2786" s="8">
        <f>IF(INDEX([1]Calculation!M:M,ROW())=0,-100,ROUND(INDEX([1]Calculation!M:M,ROW()),0))</f>
        <v>-100</v>
      </c>
      <c r="I2786" s="8">
        <f>IF(INDEX([1]Calculation!N:N,ROW())=0,-100,ROUND(INDEX([1]Calculation!N:N,ROW()),0))</f>
        <v>-100</v>
      </c>
      <c r="J2786" s="8">
        <f>IF(INDEX([1]Calculation!O:O,ROW())=0,-100,ROUND(INDEX([1]Calculation!O:O,ROW()),0))</f>
        <v>-100</v>
      </c>
      <c r="K2786" s="8">
        <f>IF(INDEX([1]Calculation!P:P,ROW())=0,-100,ROUND(INDEX([1]Calculation!P:P,ROW()),0))</f>
        <v>-100</v>
      </c>
      <c r="L2786" s="8">
        <f>IF(INDEX([1]Calculation!Q:Q,ROW())=0,-100,ROUND(INDEX([1]Calculation!Q:Q,ROW()),0))</f>
        <v>-100</v>
      </c>
      <c r="M2786" s="8">
        <f>IF(INDEX([1]Calculation!R:R,ROW())=0,-100,ROUND(INDEX([1]Calculation!R:R,ROW()),0))</f>
        <v>-100</v>
      </c>
      <c r="N2786" s="8">
        <f>IF(INDEX([1]Calculation!S:S,ROW())=0,-100,ROUND(INDEX([1]Calculation!S:S,ROW()),0))</f>
        <v>-100</v>
      </c>
      <c r="O2786" s="8">
        <f>IF(INDEX([1]Calculation!T:T,ROW())=0,-100,ROUND(INDEX([1]Calculation!T:T,ROW()),0))</f>
        <v>-100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IF(INDEX([1]Calculation!L:L,ROW())=0,-100,ROUND(INDEX([1]Calculation!L:L,ROW()),0))</f>
        <v>-100</v>
      </c>
      <c r="H2787" s="8">
        <f>IF(INDEX([1]Calculation!M:M,ROW())=0,-100,ROUND(INDEX([1]Calculation!M:M,ROW()),0))</f>
        <v>-100</v>
      </c>
      <c r="I2787" s="8">
        <f>IF(INDEX([1]Calculation!N:N,ROW())=0,-100,ROUND(INDEX([1]Calculation!N:N,ROW()),0))</f>
        <v>-100</v>
      </c>
      <c r="J2787" s="8">
        <f>IF(INDEX([1]Calculation!O:O,ROW())=0,-100,ROUND(INDEX([1]Calculation!O:O,ROW()),0))</f>
        <v>-100</v>
      </c>
      <c r="K2787" s="8">
        <f>IF(INDEX([1]Calculation!P:P,ROW())=0,-100,ROUND(INDEX([1]Calculation!P:P,ROW()),0))</f>
        <v>-100</v>
      </c>
      <c r="L2787" s="8">
        <f>IF(INDEX([1]Calculation!Q:Q,ROW())=0,-100,ROUND(INDEX([1]Calculation!Q:Q,ROW()),0))</f>
        <v>-100</v>
      </c>
      <c r="M2787" s="8">
        <f>IF(INDEX([1]Calculation!R:R,ROW())=0,-100,ROUND(INDEX([1]Calculation!R:R,ROW()),0))</f>
        <v>-100</v>
      </c>
      <c r="N2787" s="8">
        <f>IF(INDEX([1]Calculation!S:S,ROW())=0,-100,ROUND(INDEX([1]Calculation!S:S,ROW()),0))</f>
        <v>-100</v>
      </c>
      <c r="O2787" s="8">
        <f>IF(INDEX([1]Calculation!T:T,ROW())=0,-100,ROUND(INDEX([1]Calculation!T:T,ROW()),0))</f>
        <v>-100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IF(INDEX([1]Calculation!L:L,ROW())=0,-100,ROUND(INDEX([1]Calculation!L:L,ROW()),0))</f>
        <v>-100</v>
      </c>
      <c r="H2788" s="8">
        <f>IF(INDEX([1]Calculation!M:M,ROW())=0,-100,ROUND(INDEX([1]Calculation!M:M,ROW()),0))</f>
        <v>-100</v>
      </c>
      <c r="I2788" s="8">
        <f>IF(INDEX([1]Calculation!N:N,ROW())=0,-100,ROUND(INDEX([1]Calculation!N:N,ROW()),0))</f>
        <v>-100</v>
      </c>
      <c r="J2788" s="8">
        <f>IF(INDEX([1]Calculation!O:O,ROW())=0,-100,ROUND(INDEX([1]Calculation!O:O,ROW()),0))</f>
        <v>-100</v>
      </c>
      <c r="K2788" s="8">
        <f>IF(INDEX([1]Calculation!P:P,ROW())=0,-100,ROUND(INDEX([1]Calculation!P:P,ROW()),0))</f>
        <v>-100</v>
      </c>
      <c r="L2788" s="8">
        <f>IF(INDEX([1]Calculation!Q:Q,ROW())=0,-100,ROUND(INDEX([1]Calculation!Q:Q,ROW()),0))</f>
        <v>-100</v>
      </c>
      <c r="M2788" s="8">
        <f>IF(INDEX([1]Calculation!R:R,ROW())=0,-100,ROUND(INDEX([1]Calculation!R:R,ROW()),0))</f>
        <v>-100</v>
      </c>
      <c r="N2788" s="8">
        <f>IF(INDEX([1]Calculation!S:S,ROW())=0,-100,ROUND(INDEX([1]Calculation!S:S,ROW()),0))</f>
        <v>-100</v>
      </c>
      <c r="O2788" s="8">
        <f>IF(INDEX([1]Calculation!T:T,ROW())=0,-100,ROUND(INDEX([1]Calculation!T:T,ROW()),0))</f>
        <v>-100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IF(INDEX([1]Calculation!L:L,ROW())=0,-100,ROUND(INDEX([1]Calculation!L:L,ROW()),0))</f>
        <v>-100</v>
      </c>
      <c r="H2789" s="8">
        <f>IF(INDEX([1]Calculation!M:M,ROW())=0,-100,ROUND(INDEX([1]Calculation!M:M,ROW()),0))</f>
        <v>-100</v>
      </c>
      <c r="I2789" s="8">
        <f>IF(INDEX([1]Calculation!N:N,ROW())=0,-100,ROUND(INDEX([1]Calculation!N:N,ROW()),0))</f>
        <v>-100</v>
      </c>
      <c r="J2789" s="8">
        <f>IF(INDEX([1]Calculation!O:O,ROW())=0,-100,ROUND(INDEX([1]Calculation!O:O,ROW()),0))</f>
        <v>-100</v>
      </c>
      <c r="K2789" s="8">
        <f>IF(INDEX([1]Calculation!P:P,ROW())=0,-100,ROUND(INDEX([1]Calculation!P:P,ROW()),0))</f>
        <v>-100</v>
      </c>
      <c r="L2789" s="8">
        <f>IF(INDEX([1]Calculation!Q:Q,ROW())=0,-100,ROUND(INDEX([1]Calculation!Q:Q,ROW()),0))</f>
        <v>-100</v>
      </c>
      <c r="M2789" s="8">
        <f>IF(INDEX([1]Calculation!R:R,ROW())=0,-100,ROUND(INDEX([1]Calculation!R:R,ROW()),0))</f>
        <v>-100</v>
      </c>
      <c r="N2789" s="8">
        <f>IF(INDEX([1]Calculation!S:S,ROW())=0,-100,ROUND(INDEX([1]Calculation!S:S,ROW()),0))</f>
        <v>-100</v>
      </c>
      <c r="O2789" s="8">
        <f>IF(INDEX([1]Calculation!T:T,ROW())=0,-100,ROUND(INDEX([1]Calculation!T:T,ROW()),0))</f>
        <v>-100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IF(INDEX([1]Calculation!L:L,ROW())=0,-100,ROUND(INDEX([1]Calculation!L:L,ROW()),0))</f>
        <v>-100</v>
      </c>
      <c r="H2790" s="8">
        <f>IF(INDEX([1]Calculation!M:M,ROW())=0,-100,ROUND(INDEX([1]Calculation!M:M,ROW()),0))</f>
        <v>-100</v>
      </c>
      <c r="I2790" s="8">
        <f>IF(INDEX([1]Calculation!N:N,ROW())=0,-100,ROUND(INDEX([1]Calculation!N:N,ROW()),0))</f>
        <v>-100</v>
      </c>
      <c r="J2790" s="8">
        <f>IF(INDEX([1]Calculation!O:O,ROW())=0,-100,ROUND(INDEX([1]Calculation!O:O,ROW()),0))</f>
        <v>-100</v>
      </c>
      <c r="K2790" s="8">
        <f>IF(INDEX([1]Calculation!P:P,ROW())=0,-100,ROUND(INDEX([1]Calculation!P:P,ROW()),0))</f>
        <v>-100</v>
      </c>
      <c r="L2790" s="8">
        <f>IF(INDEX([1]Calculation!Q:Q,ROW())=0,-100,ROUND(INDEX([1]Calculation!Q:Q,ROW()),0))</f>
        <v>-100</v>
      </c>
      <c r="M2790" s="8">
        <f>IF(INDEX([1]Calculation!R:R,ROW())=0,-100,ROUND(INDEX([1]Calculation!R:R,ROW()),0))</f>
        <v>-100</v>
      </c>
      <c r="N2790" s="8">
        <f>IF(INDEX([1]Calculation!S:S,ROW())=0,-100,ROUND(INDEX([1]Calculation!S:S,ROW()),0))</f>
        <v>-100</v>
      </c>
      <c r="O2790" s="8">
        <f>IF(INDEX([1]Calculation!T:T,ROW())=0,-100,ROUND(INDEX([1]Calculation!T:T,ROW()),0))</f>
        <v>-100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IF(INDEX([1]Calculation!L:L,ROW())=0,-100,ROUND(INDEX([1]Calculation!L:L,ROW()),0))</f>
        <v>-100</v>
      </c>
      <c r="H2791" s="8">
        <f>IF(INDEX([1]Calculation!M:M,ROW())=0,-100,ROUND(INDEX([1]Calculation!M:M,ROW()),0))</f>
        <v>-100</v>
      </c>
      <c r="I2791" s="8">
        <f>IF(INDEX([1]Calculation!N:N,ROW())=0,-100,ROUND(INDEX([1]Calculation!N:N,ROW()),0))</f>
        <v>-100</v>
      </c>
      <c r="J2791" s="8">
        <f>IF(INDEX([1]Calculation!O:O,ROW())=0,-100,ROUND(INDEX([1]Calculation!O:O,ROW()),0))</f>
        <v>-100</v>
      </c>
      <c r="K2791" s="8">
        <f>IF(INDEX([1]Calculation!P:P,ROW())=0,-100,ROUND(INDEX([1]Calculation!P:P,ROW()),0))</f>
        <v>-100</v>
      </c>
      <c r="L2791" s="8">
        <f>IF(INDEX([1]Calculation!Q:Q,ROW())=0,-100,ROUND(INDEX([1]Calculation!Q:Q,ROW()),0))</f>
        <v>-100</v>
      </c>
      <c r="M2791" s="8">
        <f>IF(INDEX([1]Calculation!R:R,ROW())=0,-100,ROUND(INDEX([1]Calculation!R:R,ROW()),0))</f>
        <v>-100</v>
      </c>
      <c r="N2791" s="8">
        <f>IF(INDEX([1]Calculation!S:S,ROW())=0,-100,ROUND(INDEX([1]Calculation!S:S,ROW()),0))</f>
        <v>-100</v>
      </c>
      <c r="O2791" s="8">
        <f>IF(INDEX([1]Calculation!T:T,ROW())=0,-100,ROUND(INDEX([1]Calculation!T:T,ROW()),0))</f>
        <v>-100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IF(INDEX([1]Calculation!L:L,ROW())=0,-100,ROUND(INDEX([1]Calculation!L:L,ROW()),0))</f>
        <v>-100</v>
      </c>
      <c r="H2792" s="8">
        <f>IF(INDEX([1]Calculation!M:M,ROW())=0,-100,ROUND(INDEX([1]Calculation!M:M,ROW()),0))</f>
        <v>-100</v>
      </c>
      <c r="I2792" s="8">
        <f>IF(INDEX([1]Calculation!N:N,ROW())=0,-100,ROUND(INDEX([1]Calculation!N:N,ROW()),0))</f>
        <v>-100</v>
      </c>
      <c r="J2792" s="8">
        <f>IF(INDEX([1]Calculation!O:O,ROW())=0,-100,ROUND(INDEX([1]Calculation!O:O,ROW()),0))</f>
        <v>-100</v>
      </c>
      <c r="K2792" s="8">
        <f>IF(INDEX([1]Calculation!P:P,ROW())=0,-100,ROUND(INDEX([1]Calculation!P:P,ROW()),0))</f>
        <v>-100</v>
      </c>
      <c r="L2792" s="8">
        <f>IF(INDEX([1]Calculation!Q:Q,ROW())=0,-100,ROUND(INDEX([1]Calculation!Q:Q,ROW()),0))</f>
        <v>-100</v>
      </c>
      <c r="M2792" s="8">
        <f>IF(INDEX([1]Calculation!R:R,ROW())=0,-100,ROUND(INDEX([1]Calculation!R:R,ROW()),0))</f>
        <v>-100</v>
      </c>
      <c r="N2792" s="8">
        <f>IF(INDEX([1]Calculation!S:S,ROW())=0,-100,ROUND(INDEX([1]Calculation!S:S,ROW()),0))</f>
        <v>-100</v>
      </c>
      <c r="O2792" s="8">
        <f>IF(INDEX([1]Calculation!T:T,ROW())=0,-100,ROUND(INDEX([1]Calculation!T:T,ROW()),0))</f>
        <v>-100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IF(INDEX([1]Calculation!L:L,ROW())=0,-100,ROUND(INDEX([1]Calculation!L:L,ROW()),0))</f>
        <v>-100</v>
      </c>
      <c r="H2793" s="8">
        <f>IF(INDEX([1]Calculation!M:M,ROW())=0,-100,ROUND(INDEX([1]Calculation!M:M,ROW()),0))</f>
        <v>-100</v>
      </c>
      <c r="I2793" s="8">
        <f>IF(INDEX([1]Calculation!N:N,ROW())=0,-100,ROUND(INDEX([1]Calculation!N:N,ROW()),0))</f>
        <v>-100</v>
      </c>
      <c r="J2793" s="8">
        <f>IF(INDEX([1]Calculation!O:O,ROW())=0,-100,ROUND(INDEX([1]Calculation!O:O,ROW()),0))</f>
        <v>-100</v>
      </c>
      <c r="K2793" s="8">
        <f>IF(INDEX([1]Calculation!P:P,ROW())=0,-100,ROUND(INDEX([1]Calculation!P:P,ROW()),0))</f>
        <v>-100</v>
      </c>
      <c r="L2793" s="8">
        <f>IF(INDEX([1]Calculation!Q:Q,ROW())=0,-100,ROUND(INDEX([1]Calculation!Q:Q,ROW()),0))</f>
        <v>-100</v>
      </c>
      <c r="M2793" s="8">
        <f>IF(INDEX([1]Calculation!R:R,ROW())=0,-100,ROUND(INDEX([1]Calculation!R:R,ROW()),0))</f>
        <v>-100</v>
      </c>
      <c r="N2793" s="8">
        <f>IF(INDEX([1]Calculation!S:S,ROW())=0,-100,ROUND(INDEX([1]Calculation!S:S,ROW()),0))</f>
        <v>-100</v>
      </c>
      <c r="O2793" s="8">
        <f>IF(INDEX([1]Calculation!T:T,ROW())=0,-100,ROUND(INDEX([1]Calculation!T:T,ROW()),0))</f>
        <v>-100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IF(INDEX([1]Calculation!L:L,ROW())=0,-100,ROUND(INDEX([1]Calculation!L:L,ROW()),0))</f>
        <v>-100</v>
      </c>
      <c r="H2794" s="8">
        <f>IF(INDEX([1]Calculation!M:M,ROW())=0,-100,ROUND(INDEX([1]Calculation!M:M,ROW()),0))</f>
        <v>-100</v>
      </c>
      <c r="I2794" s="8">
        <f>IF(INDEX([1]Calculation!N:N,ROW())=0,-100,ROUND(INDEX([1]Calculation!N:N,ROW()),0))</f>
        <v>-100</v>
      </c>
      <c r="J2794" s="8">
        <f>IF(INDEX([1]Calculation!O:O,ROW())=0,-100,ROUND(INDEX([1]Calculation!O:O,ROW()),0))</f>
        <v>-100</v>
      </c>
      <c r="K2794" s="8">
        <f>IF(INDEX([1]Calculation!P:P,ROW())=0,-100,ROUND(INDEX([1]Calculation!P:P,ROW()),0))</f>
        <v>-100</v>
      </c>
      <c r="L2794" s="8">
        <f>IF(INDEX([1]Calculation!Q:Q,ROW())=0,-100,ROUND(INDEX([1]Calculation!Q:Q,ROW()),0))</f>
        <v>-100</v>
      </c>
      <c r="M2794" s="8">
        <f>IF(INDEX([1]Calculation!R:R,ROW())=0,-100,ROUND(INDEX([1]Calculation!R:R,ROW()),0))</f>
        <v>-100</v>
      </c>
      <c r="N2794" s="8">
        <f>IF(INDEX([1]Calculation!S:S,ROW())=0,-100,ROUND(INDEX([1]Calculation!S:S,ROW()),0))</f>
        <v>-100</v>
      </c>
      <c r="O2794" s="8">
        <f>IF(INDEX([1]Calculation!T:T,ROW())=0,-100,ROUND(INDEX([1]Calculation!T:T,ROW()),0))</f>
        <v>-100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IF(INDEX([1]Calculation!L:L,ROW())=0,-100,ROUND(INDEX([1]Calculation!L:L,ROW()),0))</f>
        <v>-100</v>
      </c>
      <c r="H2795" s="8">
        <f>IF(INDEX([1]Calculation!M:M,ROW())=0,-100,ROUND(INDEX([1]Calculation!M:M,ROW()),0))</f>
        <v>-100</v>
      </c>
      <c r="I2795" s="8">
        <f>IF(INDEX([1]Calculation!N:N,ROW())=0,-100,ROUND(INDEX([1]Calculation!N:N,ROW()),0))</f>
        <v>-100</v>
      </c>
      <c r="J2795" s="8">
        <f>IF(INDEX([1]Calculation!O:O,ROW())=0,-100,ROUND(INDEX([1]Calculation!O:O,ROW()),0))</f>
        <v>-100</v>
      </c>
      <c r="K2795" s="8">
        <f>IF(INDEX([1]Calculation!P:P,ROW())=0,-100,ROUND(INDEX([1]Calculation!P:P,ROW()),0))</f>
        <v>-100</v>
      </c>
      <c r="L2795" s="8">
        <f>IF(INDEX([1]Calculation!Q:Q,ROW())=0,-100,ROUND(INDEX([1]Calculation!Q:Q,ROW()),0))</f>
        <v>-100</v>
      </c>
      <c r="M2795" s="8">
        <f>IF(INDEX([1]Calculation!R:R,ROW())=0,-100,ROUND(INDEX([1]Calculation!R:R,ROW()),0))</f>
        <v>-100</v>
      </c>
      <c r="N2795" s="8">
        <f>IF(INDEX([1]Calculation!S:S,ROW())=0,-100,ROUND(INDEX([1]Calculation!S:S,ROW()),0))</f>
        <v>-100</v>
      </c>
      <c r="O2795" s="8">
        <f>IF(INDEX([1]Calculation!T:T,ROW())=0,-100,ROUND(INDEX([1]Calculation!T:T,ROW()),0))</f>
        <v>-100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IF(INDEX([1]Calculation!L:L,ROW())=0,-100,ROUND(INDEX([1]Calculation!L:L,ROW()),0))</f>
        <v>-100</v>
      </c>
      <c r="H2796" s="8">
        <f>IF(INDEX([1]Calculation!M:M,ROW())=0,-100,ROUND(INDEX([1]Calculation!M:M,ROW()),0))</f>
        <v>-100</v>
      </c>
      <c r="I2796" s="8">
        <f>IF(INDEX([1]Calculation!N:N,ROW())=0,-100,ROUND(INDEX([1]Calculation!N:N,ROW()),0))</f>
        <v>-100</v>
      </c>
      <c r="J2796" s="8">
        <f>IF(INDEX([1]Calculation!O:O,ROW())=0,-100,ROUND(INDEX([1]Calculation!O:O,ROW()),0))</f>
        <v>-100</v>
      </c>
      <c r="K2796" s="8">
        <f>IF(INDEX([1]Calculation!P:P,ROW())=0,-100,ROUND(INDEX([1]Calculation!P:P,ROW()),0))</f>
        <v>-100</v>
      </c>
      <c r="L2796" s="8">
        <f>IF(INDEX([1]Calculation!Q:Q,ROW())=0,-100,ROUND(INDEX([1]Calculation!Q:Q,ROW()),0))</f>
        <v>-100</v>
      </c>
      <c r="M2796" s="8">
        <f>IF(INDEX([1]Calculation!R:R,ROW())=0,-100,ROUND(INDEX([1]Calculation!R:R,ROW()),0))</f>
        <v>-100</v>
      </c>
      <c r="N2796" s="8">
        <f>IF(INDEX([1]Calculation!S:S,ROW())=0,-100,ROUND(INDEX([1]Calculation!S:S,ROW()),0))</f>
        <v>-100</v>
      </c>
      <c r="O2796" s="8">
        <f>IF(INDEX([1]Calculation!T:T,ROW())=0,-100,ROUND(INDEX([1]Calculation!T:T,ROW()),0))</f>
        <v>-100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IF(INDEX([1]Calculation!L:L,ROW())=0,-100,ROUND(INDEX([1]Calculation!L:L,ROW()),0))</f>
        <v>-100</v>
      </c>
      <c r="H2797" s="8">
        <f>IF(INDEX([1]Calculation!M:M,ROW())=0,-100,ROUND(INDEX([1]Calculation!M:M,ROW()),0))</f>
        <v>-100</v>
      </c>
      <c r="I2797" s="8">
        <f>IF(INDEX([1]Calculation!N:N,ROW())=0,-100,ROUND(INDEX([1]Calculation!N:N,ROW()),0))</f>
        <v>-100</v>
      </c>
      <c r="J2797" s="8">
        <f>IF(INDEX([1]Calculation!O:O,ROW())=0,-100,ROUND(INDEX([1]Calculation!O:O,ROW()),0))</f>
        <v>-100</v>
      </c>
      <c r="K2797" s="8">
        <f>IF(INDEX([1]Calculation!P:P,ROW())=0,-100,ROUND(INDEX([1]Calculation!P:P,ROW()),0))</f>
        <v>-100</v>
      </c>
      <c r="L2797" s="8">
        <f>IF(INDEX([1]Calculation!Q:Q,ROW())=0,-100,ROUND(INDEX([1]Calculation!Q:Q,ROW()),0))</f>
        <v>-100</v>
      </c>
      <c r="M2797" s="8">
        <f>IF(INDEX([1]Calculation!R:R,ROW())=0,-100,ROUND(INDEX([1]Calculation!R:R,ROW()),0))</f>
        <v>-100</v>
      </c>
      <c r="N2797" s="8">
        <f>IF(INDEX([1]Calculation!S:S,ROW())=0,-100,ROUND(INDEX([1]Calculation!S:S,ROW()),0))</f>
        <v>-100</v>
      </c>
      <c r="O2797" s="8">
        <f>IF(INDEX([1]Calculation!T:T,ROW())=0,-100,ROUND(INDEX([1]Calculation!T:T,ROW()),0))</f>
        <v>-100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IF(INDEX([1]Calculation!L:L,ROW())=0,-100,ROUND(INDEX([1]Calculation!L:L,ROW()),0))</f>
        <v>-100</v>
      </c>
      <c r="H2798" s="8">
        <f>IF(INDEX([1]Calculation!M:M,ROW())=0,-100,ROUND(INDEX([1]Calculation!M:M,ROW()),0))</f>
        <v>-100</v>
      </c>
      <c r="I2798" s="8">
        <f>IF(INDEX([1]Calculation!N:N,ROW())=0,-100,ROUND(INDEX([1]Calculation!N:N,ROW()),0))</f>
        <v>-100</v>
      </c>
      <c r="J2798" s="8">
        <f>IF(INDEX([1]Calculation!O:O,ROW())=0,-100,ROUND(INDEX([1]Calculation!O:O,ROW()),0))</f>
        <v>-100</v>
      </c>
      <c r="K2798" s="8">
        <f>IF(INDEX([1]Calculation!P:P,ROW())=0,-100,ROUND(INDEX([1]Calculation!P:P,ROW()),0))</f>
        <v>-100</v>
      </c>
      <c r="L2798" s="8">
        <f>IF(INDEX([1]Calculation!Q:Q,ROW())=0,-100,ROUND(INDEX([1]Calculation!Q:Q,ROW()),0))</f>
        <v>-100</v>
      </c>
      <c r="M2798" s="8">
        <f>IF(INDEX([1]Calculation!R:R,ROW())=0,-100,ROUND(INDEX([1]Calculation!R:R,ROW()),0))</f>
        <v>-100</v>
      </c>
      <c r="N2798" s="8">
        <f>IF(INDEX([1]Calculation!S:S,ROW())=0,-100,ROUND(INDEX([1]Calculation!S:S,ROW()),0))</f>
        <v>-100</v>
      </c>
      <c r="O2798" s="8">
        <f>IF(INDEX([1]Calculation!T:T,ROW())=0,-100,ROUND(INDEX([1]Calculation!T:T,ROW()),0))</f>
        <v>-100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IF(INDEX([1]Calculation!L:L,ROW())=0,-100,ROUND(INDEX([1]Calculation!L:L,ROW()),0))</f>
        <v>-100</v>
      </c>
      <c r="H2799" s="8">
        <f>IF(INDEX([1]Calculation!M:M,ROW())=0,-100,ROUND(INDEX([1]Calculation!M:M,ROW()),0))</f>
        <v>-100</v>
      </c>
      <c r="I2799" s="8">
        <f>IF(INDEX([1]Calculation!N:N,ROW())=0,-100,ROUND(INDEX([1]Calculation!N:N,ROW()),0))</f>
        <v>-100</v>
      </c>
      <c r="J2799" s="8">
        <f>IF(INDEX([1]Calculation!O:O,ROW())=0,-100,ROUND(INDEX([1]Calculation!O:O,ROW()),0))</f>
        <v>-100</v>
      </c>
      <c r="K2799" s="8">
        <f>IF(INDEX([1]Calculation!P:P,ROW())=0,-100,ROUND(INDEX([1]Calculation!P:P,ROW()),0))</f>
        <v>-100</v>
      </c>
      <c r="L2799" s="8">
        <f>IF(INDEX([1]Calculation!Q:Q,ROW())=0,-100,ROUND(INDEX([1]Calculation!Q:Q,ROW()),0))</f>
        <v>-100</v>
      </c>
      <c r="M2799" s="8">
        <f>IF(INDEX([1]Calculation!R:R,ROW())=0,-100,ROUND(INDEX([1]Calculation!R:R,ROW()),0))</f>
        <v>-100</v>
      </c>
      <c r="N2799" s="8">
        <f>IF(INDEX([1]Calculation!S:S,ROW())=0,-100,ROUND(INDEX([1]Calculation!S:S,ROW()),0))</f>
        <v>-100</v>
      </c>
      <c r="O2799" s="8">
        <f>IF(INDEX([1]Calculation!T:T,ROW())=0,-100,ROUND(INDEX([1]Calculation!T:T,ROW()),0))</f>
        <v>-100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IF(INDEX([1]Calculation!L:L,ROW())=0,-100,ROUND(INDEX([1]Calculation!L:L,ROW()),0))</f>
        <v>-100</v>
      </c>
      <c r="H2800" s="8">
        <f>IF(INDEX([1]Calculation!M:M,ROW())=0,-100,ROUND(INDEX([1]Calculation!M:M,ROW()),0))</f>
        <v>-100</v>
      </c>
      <c r="I2800" s="8">
        <f>IF(INDEX([1]Calculation!N:N,ROW())=0,-100,ROUND(INDEX([1]Calculation!N:N,ROW()),0))</f>
        <v>-100</v>
      </c>
      <c r="J2800" s="8">
        <f>IF(INDEX([1]Calculation!O:O,ROW())=0,-100,ROUND(INDEX([1]Calculation!O:O,ROW()),0))</f>
        <v>-100</v>
      </c>
      <c r="K2800" s="8">
        <f>IF(INDEX([1]Calculation!P:P,ROW())=0,-100,ROUND(INDEX([1]Calculation!P:P,ROW()),0))</f>
        <v>-100</v>
      </c>
      <c r="L2800" s="8">
        <f>IF(INDEX([1]Calculation!Q:Q,ROW())=0,-100,ROUND(INDEX([1]Calculation!Q:Q,ROW()),0))</f>
        <v>-100</v>
      </c>
      <c r="M2800" s="8">
        <f>IF(INDEX([1]Calculation!R:R,ROW())=0,-100,ROUND(INDEX([1]Calculation!R:R,ROW()),0))</f>
        <v>-100</v>
      </c>
      <c r="N2800" s="8">
        <f>IF(INDEX([1]Calculation!S:S,ROW())=0,-100,ROUND(INDEX([1]Calculation!S:S,ROW()),0))</f>
        <v>-100</v>
      </c>
      <c r="O2800" s="8">
        <f>IF(INDEX([1]Calculation!T:T,ROW())=0,-100,ROUND(INDEX([1]Calculation!T:T,ROW()),0))</f>
        <v>-100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IF(INDEX([1]Calculation!L:L,ROW())=0,-100,ROUND(INDEX([1]Calculation!L:L,ROW()),0))</f>
        <v>-100</v>
      </c>
      <c r="H2801" s="8">
        <f>IF(INDEX([1]Calculation!M:M,ROW())=0,-100,ROUND(INDEX([1]Calculation!M:M,ROW()),0))</f>
        <v>-100</v>
      </c>
      <c r="I2801" s="8">
        <f>IF(INDEX([1]Calculation!N:N,ROW())=0,-100,ROUND(INDEX([1]Calculation!N:N,ROW()),0))</f>
        <v>-100</v>
      </c>
      <c r="J2801" s="8">
        <f>IF(INDEX([1]Calculation!O:O,ROW())=0,-100,ROUND(INDEX([1]Calculation!O:O,ROW()),0))</f>
        <v>-100</v>
      </c>
      <c r="K2801" s="8">
        <f>IF(INDEX([1]Calculation!P:P,ROW())=0,-100,ROUND(INDEX([1]Calculation!P:P,ROW()),0))</f>
        <v>-100</v>
      </c>
      <c r="L2801" s="8">
        <f>IF(INDEX([1]Calculation!Q:Q,ROW())=0,-100,ROUND(INDEX([1]Calculation!Q:Q,ROW()),0))</f>
        <v>-100</v>
      </c>
      <c r="M2801" s="8">
        <f>IF(INDEX([1]Calculation!R:R,ROW())=0,-100,ROUND(INDEX([1]Calculation!R:R,ROW()),0))</f>
        <v>-100</v>
      </c>
      <c r="N2801" s="8">
        <f>IF(INDEX([1]Calculation!S:S,ROW())=0,-100,ROUND(INDEX([1]Calculation!S:S,ROW()),0))</f>
        <v>-100</v>
      </c>
      <c r="O2801" s="8">
        <f>IF(INDEX([1]Calculation!T:T,ROW())=0,-100,ROUND(INDEX([1]Calculation!T:T,ROW()),0))</f>
        <v>-100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IF(INDEX([1]Calculation!L:L,ROW())=0,-100,ROUND(INDEX([1]Calculation!L:L,ROW()),0))</f>
        <v>-100</v>
      </c>
      <c r="H2802" s="8">
        <f>IF(INDEX([1]Calculation!M:M,ROW())=0,-100,ROUND(INDEX([1]Calculation!M:M,ROW()),0))</f>
        <v>-100</v>
      </c>
      <c r="I2802" s="8">
        <f>IF(INDEX([1]Calculation!N:N,ROW())=0,-100,ROUND(INDEX([1]Calculation!N:N,ROW()),0))</f>
        <v>-100</v>
      </c>
      <c r="J2802" s="8">
        <f>IF(INDEX([1]Calculation!O:O,ROW())=0,-100,ROUND(INDEX([1]Calculation!O:O,ROW()),0))</f>
        <v>-100</v>
      </c>
      <c r="K2802" s="8">
        <f>IF(INDEX([1]Calculation!P:P,ROW())=0,-100,ROUND(INDEX([1]Calculation!P:P,ROW()),0))</f>
        <v>-100</v>
      </c>
      <c r="L2802" s="8">
        <f>IF(INDEX([1]Calculation!Q:Q,ROW())=0,-100,ROUND(INDEX([1]Calculation!Q:Q,ROW()),0))</f>
        <v>-100</v>
      </c>
      <c r="M2802" s="8">
        <f>IF(INDEX([1]Calculation!R:R,ROW())=0,-100,ROUND(INDEX([1]Calculation!R:R,ROW()),0))</f>
        <v>-100</v>
      </c>
      <c r="N2802" s="8">
        <f>IF(INDEX([1]Calculation!S:S,ROW())=0,-100,ROUND(INDEX([1]Calculation!S:S,ROW()),0))</f>
        <v>-100</v>
      </c>
      <c r="O2802" s="8">
        <f>IF(INDEX([1]Calculation!T:T,ROW())=0,-100,ROUND(INDEX([1]Calculation!T:T,ROW()),0))</f>
        <v>-100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IF(INDEX([1]Calculation!L:L,ROW())=0,-100,ROUND(INDEX([1]Calculation!L:L,ROW()),0))</f>
        <v>-100</v>
      </c>
      <c r="H2803" s="8">
        <f>IF(INDEX([1]Calculation!M:M,ROW())=0,-100,ROUND(INDEX([1]Calculation!M:M,ROW()),0))</f>
        <v>-100</v>
      </c>
      <c r="I2803" s="8">
        <f>IF(INDEX([1]Calculation!N:N,ROW())=0,-100,ROUND(INDEX([1]Calculation!N:N,ROW()),0))</f>
        <v>-100</v>
      </c>
      <c r="J2803" s="8">
        <f>IF(INDEX([1]Calculation!O:O,ROW())=0,-100,ROUND(INDEX([1]Calculation!O:O,ROW()),0))</f>
        <v>-100</v>
      </c>
      <c r="K2803" s="8">
        <f>IF(INDEX([1]Calculation!P:P,ROW())=0,-100,ROUND(INDEX([1]Calculation!P:P,ROW()),0))</f>
        <v>-100</v>
      </c>
      <c r="L2803" s="8">
        <f>IF(INDEX([1]Calculation!Q:Q,ROW())=0,-100,ROUND(INDEX([1]Calculation!Q:Q,ROW()),0))</f>
        <v>-100</v>
      </c>
      <c r="M2803" s="8">
        <f>IF(INDEX([1]Calculation!R:R,ROW())=0,-100,ROUND(INDEX([1]Calculation!R:R,ROW()),0))</f>
        <v>-100</v>
      </c>
      <c r="N2803" s="8">
        <f>IF(INDEX([1]Calculation!S:S,ROW())=0,-100,ROUND(INDEX([1]Calculation!S:S,ROW()),0))</f>
        <v>-100</v>
      </c>
      <c r="O2803" s="8">
        <f>IF(INDEX([1]Calculation!T:T,ROW())=0,-100,ROUND(INDEX([1]Calculation!T:T,ROW()),0))</f>
        <v>-100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IF(INDEX([1]Calculation!L:L,ROW())=0,-100,ROUND(INDEX([1]Calculation!L:L,ROW()),0))</f>
        <v>-100</v>
      </c>
      <c r="H2804" s="8">
        <f>IF(INDEX([1]Calculation!M:M,ROW())=0,-100,ROUND(INDEX([1]Calculation!M:M,ROW()),0))</f>
        <v>-100</v>
      </c>
      <c r="I2804" s="8">
        <f>IF(INDEX([1]Calculation!N:N,ROW())=0,-100,ROUND(INDEX([1]Calculation!N:N,ROW()),0))</f>
        <v>-100</v>
      </c>
      <c r="J2804" s="8">
        <f>IF(INDEX([1]Calculation!O:O,ROW())=0,-100,ROUND(INDEX([1]Calculation!O:O,ROW()),0))</f>
        <v>-100</v>
      </c>
      <c r="K2804" s="8">
        <f>IF(INDEX([1]Calculation!P:P,ROW())=0,-100,ROUND(INDEX([1]Calculation!P:P,ROW()),0))</f>
        <v>-100</v>
      </c>
      <c r="L2804" s="8">
        <f>IF(INDEX([1]Calculation!Q:Q,ROW())=0,-100,ROUND(INDEX([1]Calculation!Q:Q,ROW()),0))</f>
        <v>-100</v>
      </c>
      <c r="M2804" s="8">
        <f>IF(INDEX([1]Calculation!R:R,ROW())=0,-100,ROUND(INDEX([1]Calculation!R:R,ROW()),0))</f>
        <v>-100</v>
      </c>
      <c r="N2804" s="8">
        <f>IF(INDEX([1]Calculation!S:S,ROW())=0,-100,ROUND(INDEX([1]Calculation!S:S,ROW()),0))</f>
        <v>-100</v>
      </c>
      <c r="O2804" s="8">
        <f>IF(INDEX([1]Calculation!T:T,ROW())=0,-100,ROUND(INDEX([1]Calculation!T:T,ROW()),0))</f>
        <v>-100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IF(INDEX([1]Calculation!L:L,ROW())=0,-100,ROUND(INDEX([1]Calculation!L:L,ROW()),0))</f>
        <v>-100</v>
      </c>
      <c r="H2805" s="8">
        <f>IF(INDEX([1]Calculation!M:M,ROW())=0,-100,ROUND(INDEX([1]Calculation!M:M,ROW()),0))</f>
        <v>-100</v>
      </c>
      <c r="I2805" s="8">
        <f>IF(INDEX([1]Calculation!N:N,ROW())=0,-100,ROUND(INDEX([1]Calculation!N:N,ROW()),0))</f>
        <v>-100</v>
      </c>
      <c r="J2805" s="8">
        <f>IF(INDEX([1]Calculation!O:O,ROW())=0,-100,ROUND(INDEX([1]Calculation!O:O,ROW()),0))</f>
        <v>-100</v>
      </c>
      <c r="K2805" s="8">
        <f>IF(INDEX([1]Calculation!P:P,ROW())=0,-100,ROUND(INDEX([1]Calculation!P:P,ROW()),0))</f>
        <v>-100</v>
      </c>
      <c r="L2805" s="8">
        <f>IF(INDEX([1]Calculation!Q:Q,ROW())=0,-100,ROUND(INDEX([1]Calculation!Q:Q,ROW()),0))</f>
        <v>-100</v>
      </c>
      <c r="M2805" s="8">
        <f>IF(INDEX([1]Calculation!R:R,ROW())=0,-100,ROUND(INDEX([1]Calculation!R:R,ROW()),0))</f>
        <v>-100</v>
      </c>
      <c r="N2805" s="8">
        <f>IF(INDEX([1]Calculation!S:S,ROW())=0,-100,ROUND(INDEX([1]Calculation!S:S,ROW()),0))</f>
        <v>-100</v>
      </c>
      <c r="O2805" s="8">
        <f>IF(INDEX([1]Calculation!T:T,ROW())=0,-100,ROUND(INDEX([1]Calculation!T:T,ROW()),0))</f>
        <v>-100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IF(INDEX([1]Calculation!L:L,ROW())=0,-100,ROUND(INDEX([1]Calculation!L:L,ROW()),0))</f>
        <v>-100</v>
      </c>
      <c r="H2806" s="8">
        <f>IF(INDEX([1]Calculation!M:M,ROW())=0,-100,ROUND(INDEX([1]Calculation!M:M,ROW()),0))</f>
        <v>-100</v>
      </c>
      <c r="I2806" s="8">
        <f>IF(INDEX([1]Calculation!N:N,ROW())=0,-100,ROUND(INDEX([1]Calculation!N:N,ROW()),0))</f>
        <v>-100</v>
      </c>
      <c r="J2806" s="8">
        <f>IF(INDEX([1]Calculation!O:O,ROW())=0,-100,ROUND(INDEX([1]Calculation!O:O,ROW()),0))</f>
        <v>-100</v>
      </c>
      <c r="K2806" s="8">
        <f>IF(INDEX([1]Calculation!P:P,ROW())=0,-100,ROUND(INDEX([1]Calculation!P:P,ROW()),0))</f>
        <v>-100</v>
      </c>
      <c r="L2806" s="8">
        <f>IF(INDEX([1]Calculation!Q:Q,ROW())=0,-100,ROUND(INDEX([1]Calculation!Q:Q,ROW()),0))</f>
        <v>-100</v>
      </c>
      <c r="M2806" s="8">
        <f>IF(INDEX([1]Calculation!R:R,ROW())=0,-100,ROUND(INDEX([1]Calculation!R:R,ROW()),0))</f>
        <v>-100</v>
      </c>
      <c r="N2806" s="8">
        <f>IF(INDEX([1]Calculation!S:S,ROW())=0,-100,ROUND(INDEX([1]Calculation!S:S,ROW()),0))</f>
        <v>-100</v>
      </c>
      <c r="O2806" s="8">
        <f>IF(INDEX([1]Calculation!T:T,ROW())=0,-100,ROUND(INDEX([1]Calculation!T:T,ROW()),0))</f>
        <v>-100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IF(INDEX([1]Calculation!L:L,ROW())=0,-100,ROUND(INDEX([1]Calculation!L:L,ROW()),0))</f>
        <v>-100</v>
      </c>
      <c r="H2807" s="8">
        <f>IF(INDEX([1]Calculation!M:M,ROW())=0,-100,ROUND(INDEX([1]Calculation!M:M,ROW()),0))</f>
        <v>-100</v>
      </c>
      <c r="I2807" s="8">
        <f>IF(INDEX([1]Calculation!N:N,ROW())=0,-100,ROUND(INDEX([1]Calculation!N:N,ROW()),0))</f>
        <v>-100</v>
      </c>
      <c r="J2807" s="8">
        <f>IF(INDEX([1]Calculation!O:O,ROW())=0,-100,ROUND(INDEX([1]Calculation!O:O,ROW()),0))</f>
        <v>-100</v>
      </c>
      <c r="K2807" s="8">
        <f>IF(INDEX([1]Calculation!P:P,ROW())=0,-100,ROUND(INDEX([1]Calculation!P:P,ROW()),0))</f>
        <v>-100</v>
      </c>
      <c r="L2807" s="8">
        <f>IF(INDEX([1]Calculation!Q:Q,ROW())=0,-100,ROUND(INDEX([1]Calculation!Q:Q,ROW()),0))</f>
        <v>-100</v>
      </c>
      <c r="M2807" s="8">
        <f>IF(INDEX([1]Calculation!R:R,ROW())=0,-100,ROUND(INDEX([1]Calculation!R:R,ROW()),0))</f>
        <v>-100</v>
      </c>
      <c r="N2807" s="8">
        <f>IF(INDEX([1]Calculation!S:S,ROW())=0,-100,ROUND(INDEX([1]Calculation!S:S,ROW()),0))</f>
        <v>-100</v>
      </c>
      <c r="O2807" s="8">
        <f>IF(INDEX([1]Calculation!T:T,ROW())=0,-100,ROUND(INDEX([1]Calculation!T:T,ROW()),0))</f>
        <v>-100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IF(INDEX([1]Calculation!L:L,ROW())=0,-100,ROUND(INDEX([1]Calculation!L:L,ROW()),0))</f>
        <v>-100</v>
      </c>
      <c r="H2808" s="8">
        <f>IF(INDEX([1]Calculation!M:M,ROW())=0,-100,ROUND(INDEX([1]Calculation!M:M,ROW()),0))</f>
        <v>-100</v>
      </c>
      <c r="I2808" s="8">
        <f>IF(INDEX([1]Calculation!N:N,ROW())=0,-100,ROUND(INDEX([1]Calculation!N:N,ROW()),0))</f>
        <v>-100</v>
      </c>
      <c r="J2808" s="8">
        <f>IF(INDEX([1]Calculation!O:O,ROW())=0,-100,ROUND(INDEX([1]Calculation!O:O,ROW()),0))</f>
        <v>-100</v>
      </c>
      <c r="K2808" s="8">
        <f>IF(INDEX([1]Calculation!P:P,ROW())=0,-100,ROUND(INDEX([1]Calculation!P:P,ROW()),0))</f>
        <v>-100</v>
      </c>
      <c r="L2808" s="8">
        <f>IF(INDEX([1]Calculation!Q:Q,ROW())=0,-100,ROUND(INDEX([1]Calculation!Q:Q,ROW()),0))</f>
        <v>-100</v>
      </c>
      <c r="M2808" s="8">
        <f>IF(INDEX([1]Calculation!R:R,ROW())=0,-100,ROUND(INDEX([1]Calculation!R:R,ROW()),0))</f>
        <v>-100</v>
      </c>
      <c r="N2808" s="8">
        <f>IF(INDEX([1]Calculation!S:S,ROW())=0,-100,ROUND(INDEX([1]Calculation!S:S,ROW()),0))</f>
        <v>-100</v>
      </c>
      <c r="O2808" s="8">
        <f>IF(INDEX([1]Calculation!T:T,ROW())=0,-100,ROUND(INDEX([1]Calculation!T:T,ROW()),0))</f>
        <v>-100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IF(INDEX([1]Calculation!L:L,ROW())=0,-100,ROUND(INDEX([1]Calculation!L:L,ROW()),0))</f>
        <v>-100</v>
      </c>
      <c r="H2809" s="8">
        <f>IF(INDEX([1]Calculation!M:M,ROW())=0,-100,ROUND(INDEX([1]Calculation!M:M,ROW()),0))</f>
        <v>-100</v>
      </c>
      <c r="I2809" s="8">
        <f>IF(INDEX([1]Calculation!N:N,ROW())=0,-100,ROUND(INDEX([1]Calculation!N:N,ROW()),0))</f>
        <v>-100</v>
      </c>
      <c r="J2809" s="8">
        <f>IF(INDEX([1]Calculation!O:O,ROW())=0,-100,ROUND(INDEX([1]Calculation!O:O,ROW()),0))</f>
        <v>-100</v>
      </c>
      <c r="K2809" s="8">
        <f>IF(INDEX([1]Calculation!P:P,ROW())=0,-100,ROUND(INDEX([1]Calculation!P:P,ROW()),0))</f>
        <v>-100</v>
      </c>
      <c r="L2809" s="8">
        <f>IF(INDEX([1]Calculation!Q:Q,ROW())=0,-100,ROUND(INDEX([1]Calculation!Q:Q,ROW()),0))</f>
        <v>-100</v>
      </c>
      <c r="M2809" s="8">
        <f>IF(INDEX([1]Calculation!R:R,ROW())=0,-100,ROUND(INDEX([1]Calculation!R:R,ROW()),0))</f>
        <v>-100</v>
      </c>
      <c r="N2809" s="8">
        <f>IF(INDEX([1]Calculation!S:S,ROW())=0,-100,ROUND(INDEX([1]Calculation!S:S,ROW()),0))</f>
        <v>-100</v>
      </c>
      <c r="O2809" s="8">
        <f>IF(INDEX([1]Calculation!T:T,ROW())=0,-100,ROUND(INDEX([1]Calculation!T:T,ROW()),0))</f>
        <v>-100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7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369</v>
      </c>
      <c r="D24" s="46">
        <v>43864</v>
      </c>
      <c r="E24" s="37">
        <v>24.3</v>
      </c>
      <c r="F24" s="38">
        <v>19.8</v>
      </c>
      <c r="G24" s="38">
        <v>17.100000000000001</v>
      </c>
      <c r="H24" s="29">
        <v>17.8</v>
      </c>
      <c r="I24" s="38">
        <v>8.6</v>
      </c>
      <c r="J24" s="38"/>
      <c r="K24" s="55">
        <f>ROUND(SQRT(SUMSQ(L24:P24)/5),1)</f>
        <v>2.4</v>
      </c>
      <c r="L24" s="30">
        <f>ABS(E24-E$3)</f>
        <v>0.5</v>
      </c>
      <c r="M24" s="30">
        <f>ABS(F24-F$3)</f>
        <v>1.5</v>
      </c>
      <c r="N24" s="30">
        <f>ABS(G24-G$3)</f>
        <v>1.2999999999999972</v>
      </c>
      <c r="O24" s="30">
        <f>ABS(H24-H$3)</f>
        <v>2.9000000000000004</v>
      </c>
      <c r="P24" s="30">
        <f>ABS(I24-I$3)</f>
        <v>4.0999999999999996</v>
      </c>
      <c r="W24" s="65"/>
      <c r="X24" s="51"/>
      <c r="Y24" s="66"/>
      <c r="Z24" s="51"/>
      <c r="AA24" s="51"/>
      <c r="AB24" s="51"/>
      <c r="AC24" s="51"/>
      <c r="AD24" s="51"/>
      <c r="AE24" s="51"/>
    </row>
    <row r="25" spans="1:31">
      <c r="A25" s="30" t="s">
        <v>15</v>
      </c>
      <c r="B25" s="30" t="s">
        <v>335</v>
      </c>
      <c r="C25" s="28" t="s">
        <v>329</v>
      </c>
      <c r="D25" s="46">
        <v>43864</v>
      </c>
      <c r="E25" s="37">
        <v>28</v>
      </c>
      <c r="F25" s="38">
        <v>19</v>
      </c>
      <c r="G25" s="38">
        <v>16</v>
      </c>
      <c r="H25" s="29">
        <v>26</v>
      </c>
      <c r="I25" s="38">
        <v>9</v>
      </c>
      <c r="J25" s="38"/>
      <c r="K25" s="55">
        <f>ROUND(SQRT(SUMSQ(L25:P25)/5),1)</f>
        <v>6.4</v>
      </c>
      <c r="L25" s="30">
        <f>ABS(E25-L$3)</f>
        <v>1</v>
      </c>
      <c r="M25" s="30">
        <f>ABS(F25-M$3)</f>
        <v>6</v>
      </c>
      <c r="N25" s="30">
        <f>ABS(G25-N$3)</f>
        <v>4</v>
      </c>
      <c r="O25" s="30">
        <f>ABS(H25-O$3)</f>
        <v>12</v>
      </c>
      <c r="P25" s="30">
        <f t="shared" ref="P25" si="6">ABS(I25-P$3)</f>
        <v>3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330</v>
      </c>
      <c r="D26" s="46">
        <v>43872</v>
      </c>
      <c r="E26" s="46" t="s">
        <v>6</v>
      </c>
      <c r="F26" s="40" t="s">
        <v>331</v>
      </c>
      <c r="G26" s="40" t="s">
        <v>5</v>
      </c>
      <c r="H26" s="40" t="s">
        <v>8</v>
      </c>
      <c r="I26" s="40" t="s">
        <v>1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302</v>
      </c>
      <c r="C27" s="31" t="s">
        <v>323</v>
      </c>
      <c r="D27" s="46">
        <v>43872</v>
      </c>
      <c r="E27" s="40">
        <v>25.7</v>
      </c>
      <c r="F27" s="40">
        <v>24.4</v>
      </c>
      <c r="G27" s="40">
        <v>19.8</v>
      </c>
      <c r="H27" s="40">
        <v>9.1999999999999993</v>
      </c>
      <c r="I27" s="40">
        <v>8.4</v>
      </c>
      <c r="K27" s="55" t="s">
        <v>302</v>
      </c>
      <c r="L27" s="30" t="s">
        <v>302</v>
      </c>
      <c r="M27" s="30" t="s">
        <v>302</v>
      </c>
      <c r="N27" s="30" t="s">
        <v>302</v>
      </c>
      <c r="O27" s="30" t="s">
        <v>302</v>
      </c>
      <c r="P27" s="30" t="s">
        <v>302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47" t="s">
        <v>303</v>
      </c>
      <c r="D28" s="48">
        <v>43871</v>
      </c>
      <c r="E28" s="47">
        <v>28</v>
      </c>
      <c r="F28" s="47">
        <v>26</v>
      </c>
      <c r="G28" s="47">
        <v>13</v>
      </c>
      <c r="H28" s="47">
        <v>14</v>
      </c>
      <c r="I28" s="47">
        <v>9</v>
      </c>
      <c r="J28" s="47"/>
      <c r="K28" s="55">
        <f t="shared" si="5"/>
        <v>3.9</v>
      </c>
      <c r="L28" s="30">
        <f>ABS(E28-E$27)</f>
        <v>2.3000000000000007</v>
      </c>
      <c r="M28" s="30">
        <f>ABS(F28-F$27)</f>
        <v>1.6000000000000014</v>
      </c>
      <c r="N28" s="30">
        <f>ABS(G28-G$27)</f>
        <v>6.8000000000000007</v>
      </c>
      <c r="O28" s="30">
        <f>ABS(H28-H$27)</f>
        <v>4.8000000000000007</v>
      </c>
      <c r="P28" s="30">
        <f>ABS(I28-I$27)</f>
        <v>0.59999999999999964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301</v>
      </c>
      <c r="D29" s="45">
        <v>43871</v>
      </c>
      <c r="E29" s="30">
        <v>24</v>
      </c>
      <c r="F29" s="30">
        <v>24</v>
      </c>
      <c r="G29" s="30">
        <v>14</v>
      </c>
      <c r="H29" s="30">
        <v>11</v>
      </c>
      <c r="I29" s="30">
        <v>12</v>
      </c>
      <c r="J29" s="30"/>
      <c r="K29" s="55">
        <f t="shared" si="5"/>
        <v>3.3</v>
      </c>
      <c r="L29" s="30">
        <f t="shared" ref="L29:L42" si="7">ABS(E29-E$27)</f>
        <v>1.6999999999999993</v>
      </c>
      <c r="M29" s="30">
        <f t="shared" ref="M29:M50" si="8">ABS(F29-F$27)</f>
        <v>0.39999999999999858</v>
      </c>
      <c r="N29" s="30">
        <f t="shared" ref="N29:N50" si="9">ABS(G29-G$27)</f>
        <v>5.8000000000000007</v>
      </c>
      <c r="O29" s="30">
        <f t="shared" ref="O29:O50" si="10">ABS(H29-H$27)</f>
        <v>1.8000000000000007</v>
      </c>
      <c r="P29" s="30">
        <f t="shared" ref="P29:P50" si="11">ABS(I29-I$27)</f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309</v>
      </c>
      <c r="D30" s="46">
        <v>43870</v>
      </c>
      <c r="E30" s="30">
        <v>27</v>
      </c>
      <c r="F30" s="30">
        <v>19</v>
      </c>
      <c r="G30" s="30">
        <v>14</v>
      </c>
      <c r="H30" s="30">
        <v>12</v>
      </c>
      <c r="I30" s="50">
        <v>12</v>
      </c>
      <c r="J30" s="50"/>
      <c r="K30" s="55">
        <f t="shared" si="5"/>
        <v>4.0999999999999996</v>
      </c>
      <c r="L30" s="30">
        <f t="shared" si="7"/>
        <v>1.3000000000000007</v>
      </c>
      <c r="M30" s="30">
        <f t="shared" si="8"/>
        <v>5.3999999999999986</v>
      </c>
      <c r="N30" s="30">
        <f t="shared" si="9"/>
        <v>5.8000000000000007</v>
      </c>
      <c r="O30" s="30">
        <f t="shared" si="10"/>
        <v>2.8000000000000007</v>
      </c>
      <c r="P30" s="30">
        <f t="shared" si="11"/>
        <v>3.5999999999999996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308</v>
      </c>
      <c r="D31" s="46">
        <v>43870</v>
      </c>
      <c r="E31" s="30">
        <v>28</v>
      </c>
      <c r="F31" s="30">
        <v>20</v>
      </c>
      <c r="G31" s="30">
        <v>13</v>
      </c>
      <c r="H31" s="30">
        <v>11</v>
      </c>
      <c r="I31" s="50">
        <v>13</v>
      </c>
      <c r="J31" s="50"/>
      <c r="K31" s="55">
        <f t="shared" si="5"/>
        <v>4.4000000000000004</v>
      </c>
      <c r="L31" s="30">
        <f t="shared" si="7"/>
        <v>2.3000000000000007</v>
      </c>
      <c r="M31" s="30">
        <f t="shared" si="8"/>
        <v>4.3999999999999986</v>
      </c>
      <c r="N31" s="30">
        <f t="shared" si="9"/>
        <v>6.8000000000000007</v>
      </c>
      <c r="O31" s="30">
        <f t="shared" si="10"/>
        <v>1.8000000000000007</v>
      </c>
      <c r="P31" s="30">
        <f t="shared" si="11"/>
        <v>4.5999999999999996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307</v>
      </c>
      <c r="D32" s="45">
        <v>43870</v>
      </c>
      <c r="E32" s="30">
        <v>29</v>
      </c>
      <c r="F32" s="30">
        <v>22</v>
      </c>
      <c r="G32" s="30">
        <v>7</v>
      </c>
      <c r="H32" s="30">
        <v>10</v>
      </c>
      <c r="I32" s="30">
        <v>11</v>
      </c>
      <c r="J32" s="30"/>
      <c r="K32" s="55">
        <f t="shared" si="5"/>
        <v>6.1</v>
      </c>
      <c r="L32" s="30">
        <f t="shared" si="7"/>
        <v>3.3000000000000007</v>
      </c>
      <c r="M32" s="30">
        <f t="shared" si="8"/>
        <v>2.3999999999999986</v>
      </c>
      <c r="N32" s="30">
        <f t="shared" si="9"/>
        <v>12.8</v>
      </c>
      <c r="O32" s="30">
        <f t="shared" si="10"/>
        <v>0.80000000000000071</v>
      </c>
      <c r="P32" s="30">
        <f t="shared" si="11"/>
        <v>2.5999999999999996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310</v>
      </c>
      <c r="D33" s="46">
        <v>43870</v>
      </c>
      <c r="E33" s="30">
        <v>30</v>
      </c>
      <c r="F33" s="30">
        <v>23</v>
      </c>
      <c r="G33" s="30">
        <v>14</v>
      </c>
      <c r="H33" s="30">
        <v>11</v>
      </c>
      <c r="I33" s="50">
        <v>10</v>
      </c>
      <c r="J33" s="50"/>
      <c r="K33" s="55">
        <f t="shared" si="5"/>
        <v>3.5</v>
      </c>
      <c r="L33" s="30">
        <f t="shared" si="7"/>
        <v>4.3000000000000007</v>
      </c>
      <c r="M33" s="30">
        <f t="shared" si="8"/>
        <v>1.3999999999999986</v>
      </c>
      <c r="N33" s="30">
        <f t="shared" si="9"/>
        <v>5.8000000000000007</v>
      </c>
      <c r="O33" s="30">
        <f t="shared" si="10"/>
        <v>1.8000000000000007</v>
      </c>
      <c r="P33" s="30">
        <f t="shared" si="11"/>
        <v>1.5999999999999996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304</v>
      </c>
      <c r="D34" s="46">
        <v>43870</v>
      </c>
      <c r="E34" s="30">
        <v>30</v>
      </c>
      <c r="F34" s="30">
        <v>21</v>
      </c>
      <c r="G34" s="30">
        <v>8</v>
      </c>
      <c r="H34" s="30">
        <v>8</v>
      </c>
      <c r="I34" s="50">
        <v>9</v>
      </c>
      <c r="J34" s="50"/>
      <c r="K34" s="55">
        <f t="shared" si="5"/>
        <v>5.8</v>
      </c>
      <c r="L34" s="30">
        <f t="shared" si="7"/>
        <v>4.3000000000000007</v>
      </c>
      <c r="M34" s="30">
        <f t="shared" si="8"/>
        <v>3.3999999999999986</v>
      </c>
      <c r="N34" s="30">
        <f t="shared" si="9"/>
        <v>11.8</v>
      </c>
      <c r="O34" s="30">
        <f t="shared" si="10"/>
        <v>1.1999999999999993</v>
      </c>
      <c r="P34" s="30">
        <f t="shared" si="11"/>
        <v>0.59999999999999964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306</v>
      </c>
      <c r="D35" s="46">
        <v>43870</v>
      </c>
      <c r="E35" s="30">
        <v>26</v>
      </c>
      <c r="F35" s="30">
        <v>20</v>
      </c>
      <c r="G35" s="30">
        <v>12</v>
      </c>
      <c r="H35" s="30">
        <v>10</v>
      </c>
      <c r="I35" s="50">
        <v>8</v>
      </c>
      <c r="J35" s="50"/>
      <c r="K35" s="55">
        <f t="shared" si="5"/>
        <v>4</v>
      </c>
      <c r="L35" s="30">
        <f t="shared" si="7"/>
        <v>0.30000000000000071</v>
      </c>
      <c r="M35" s="30">
        <f t="shared" si="8"/>
        <v>4.3999999999999986</v>
      </c>
      <c r="N35" s="30">
        <f t="shared" si="9"/>
        <v>7.8000000000000007</v>
      </c>
      <c r="O35" s="30">
        <f t="shared" si="10"/>
        <v>0.80000000000000071</v>
      </c>
      <c r="P35" s="30">
        <f t="shared" si="11"/>
        <v>0.40000000000000036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311</v>
      </c>
      <c r="D36" s="46">
        <v>43869</v>
      </c>
      <c r="E36" s="30">
        <v>23</v>
      </c>
      <c r="F36" s="30">
        <v>20</v>
      </c>
      <c r="G36" s="30">
        <v>6</v>
      </c>
      <c r="H36" s="30">
        <v>16</v>
      </c>
      <c r="I36" s="50">
        <v>14</v>
      </c>
      <c r="J36" s="50"/>
      <c r="K36" s="55">
        <f t="shared" si="5"/>
        <v>7.7</v>
      </c>
      <c r="L36" s="30">
        <f t="shared" si="7"/>
        <v>2.6999999999999993</v>
      </c>
      <c r="M36" s="30">
        <f t="shared" si="8"/>
        <v>4.3999999999999986</v>
      </c>
      <c r="N36" s="30">
        <f t="shared" si="9"/>
        <v>13.8</v>
      </c>
      <c r="O36" s="30">
        <f t="shared" si="10"/>
        <v>6.8000000000000007</v>
      </c>
      <c r="P36" s="30">
        <f t="shared" si="11"/>
        <v>5.6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300</v>
      </c>
      <c r="D37" s="46">
        <v>43869</v>
      </c>
      <c r="E37" s="30">
        <v>29</v>
      </c>
      <c r="F37" s="30">
        <v>25</v>
      </c>
      <c r="G37" s="30">
        <v>10</v>
      </c>
      <c r="H37" s="30">
        <v>17</v>
      </c>
      <c r="I37" s="50">
        <v>12</v>
      </c>
      <c r="J37" s="50"/>
      <c r="K37" s="55">
        <f t="shared" si="5"/>
        <v>6</v>
      </c>
      <c r="L37" s="30">
        <f t="shared" si="7"/>
        <v>3.3000000000000007</v>
      </c>
      <c r="M37" s="30">
        <f t="shared" si="8"/>
        <v>0.60000000000000142</v>
      </c>
      <c r="N37" s="30">
        <f t="shared" si="9"/>
        <v>9.8000000000000007</v>
      </c>
      <c r="O37" s="30">
        <f t="shared" si="10"/>
        <v>7.8000000000000007</v>
      </c>
      <c r="P37" s="30">
        <f t="shared" si="11"/>
        <v>3.5999999999999996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30" t="s">
        <v>312</v>
      </c>
      <c r="D38" s="46">
        <v>43868</v>
      </c>
      <c r="E38" s="30">
        <v>25</v>
      </c>
      <c r="F38" s="30">
        <v>17</v>
      </c>
      <c r="G38" s="30">
        <v>8</v>
      </c>
      <c r="H38" s="30">
        <v>15</v>
      </c>
      <c r="I38" s="50">
        <v>14</v>
      </c>
      <c r="J38" s="50"/>
      <c r="K38" s="55">
        <f t="shared" si="5"/>
        <v>7.2</v>
      </c>
      <c r="L38" s="30">
        <f t="shared" si="7"/>
        <v>0.69999999999999929</v>
      </c>
      <c r="M38" s="30">
        <f t="shared" si="8"/>
        <v>7.3999999999999986</v>
      </c>
      <c r="N38" s="30">
        <f t="shared" si="9"/>
        <v>11.8</v>
      </c>
      <c r="O38" s="30">
        <f t="shared" si="10"/>
        <v>5.8000000000000007</v>
      </c>
      <c r="P38" s="30">
        <f t="shared" si="11"/>
        <v>5.6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313</v>
      </c>
      <c r="D39" s="48">
        <v>43867</v>
      </c>
      <c r="E39" s="47">
        <v>25</v>
      </c>
      <c r="F39" s="47">
        <v>21</v>
      </c>
      <c r="G39" s="47">
        <v>8</v>
      </c>
      <c r="H39" s="47">
        <v>14</v>
      </c>
      <c r="I39" s="47">
        <v>13</v>
      </c>
      <c r="J39" s="47"/>
      <c r="K39" s="55">
        <f t="shared" si="5"/>
        <v>6.3</v>
      </c>
      <c r="L39" s="30">
        <f t="shared" si="7"/>
        <v>0.69999999999999929</v>
      </c>
      <c r="M39" s="30">
        <f t="shared" si="8"/>
        <v>3.3999999999999986</v>
      </c>
      <c r="N39" s="30">
        <f t="shared" si="9"/>
        <v>11.8</v>
      </c>
      <c r="O39" s="30">
        <f t="shared" si="10"/>
        <v>4.8000000000000007</v>
      </c>
      <c r="P39" s="30">
        <f t="shared" si="11"/>
        <v>4.5999999999999996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305</v>
      </c>
      <c r="D40" s="48">
        <v>43866</v>
      </c>
      <c r="E40" s="47">
        <v>24</v>
      </c>
      <c r="F40" s="47">
        <v>20</v>
      </c>
      <c r="G40" s="47">
        <v>9</v>
      </c>
      <c r="H40" s="47">
        <v>13</v>
      </c>
      <c r="I40" s="47">
        <v>17</v>
      </c>
      <c r="J40" s="47"/>
      <c r="K40" s="55">
        <f t="shared" si="5"/>
        <v>6.7</v>
      </c>
      <c r="L40" s="30">
        <f t="shared" si="7"/>
        <v>1.6999999999999993</v>
      </c>
      <c r="M40" s="30">
        <f t="shared" si="8"/>
        <v>4.3999999999999986</v>
      </c>
      <c r="N40" s="30">
        <f t="shared" si="9"/>
        <v>10.8</v>
      </c>
      <c r="O40" s="30">
        <f t="shared" si="10"/>
        <v>3.8000000000000007</v>
      </c>
      <c r="P40" s="30">
        <f t="shared" si="11"/>
        <v>8.6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314</v>
      </c>
      <c r="D41" s="48">
        <v>43863</v>
      </c>
      <c r="E41" s="47">
        <v>19</v>
      </c>
      <c r="F41" s="47">
        <v>14</v>
      </c>
      <c r="G41" s="47">
        <v>11</v>
      </c>
      <c r="H41" s="47">
        <v>11</v>
      </c>
      <c r="I41" s="47">
        <v>19</v>
      </c>
      <c r="J41" s="47"/>
      <c r="K41" s="55">
        <f t="shared" si="5"/>
        <v>8.3000000000000007</v>
      </c>
      <c r="L41" s="30">
        <f t="shared" si="7"/>
        <v>6.6999999999999993</v>
      </c>
      <c r="M41" s="30">
        <f t="shared" si="8"/>
        <v>10.399999999999999</v>
      </c>
      <c r="N41" s="30">
        <f t="shared" si="9"/>
        <v>8.8000000000000007</v>
      </c>
      <c r="O41" s="30">
        <f t="shared" si="10"/>
        <v>1.8000000000000007</v>
      </c>
      <c r="P41" s="30">
        <f t="shared" si="11"/>
        <v>10.6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334</v>
      </c>
      <c r="C42" s="47" t="s">
        <v>320</v>
      </c>
      <c r="D42" s="48">
        <v>43851</v>
      </c>
      <c r="E42" s="47">
        <v>29</v>
      </c>
      <c r="F42" s="47">
        <v>17</v>
      </c>
      <c r="G42" s="47">
        <v>6</v>
      </c>
      <c r="H42" s="47">
        <v>13</v>
      </c>
      <c r="I42" s="47">
        <v>14</v>
      </c>
      <c r="J42" s="47"/>
      <c r="K42" s="55">
        <f t="shared" si="5"/>
        <v>7.8</v>
      </c>
      <c r="L42" s="30">
        <f t="shared" si="7"/>
        <v>3.3000000000000007</v>
      </c>
      <c r="M42" s="30">
        <f t="shared" si="8"/>
        <v>7.3999999999999986</v>
      </c>
      <c r="N42" s="30">
        <f t="shared" si="9"/>
        <v>13.8</v>
      </c>
      <c r="O42" s="30">
        <f t="shared" si="10"/>
        <v>3.8000000000000007</v>
      </c>
      <c r="P42" s="30">
        <f t="shared" si="11"/>
        <v>5.6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327</v>
      </c>
      <c r="D43" s="46">
        <v>43872</v>
      </c>
      <c r="E43" s="58">
        <v>27.9</v>
      </c>
      <c r="F43" s="57">
        <v>23.7</v>
      </c>
      <c r="G43" s="57">
        <v>12.8</v>
      </c>
      <c r="H43" s="57">
        <v>12.1</v>
      </c>
      <c r="I43" s="57">
        <v>11.7</v>
      </c>
      <c r="J43" s="57"/>
      <c r="K43" s="55">
        <f t="shared" si="5"/>
        <v>3.8</v>
      </c>
      <c r="L43" s="30">
        <f t="shared" ref="L43:L50" si="12">ABS(E43-E$27)</f>
        <v>2.1999999999999993</v>
      </c>
      <c r="M43" s="30">
        <f t="shared" si="8"/>
        <v>0.69999999999999929</v>
      </c>
      <c r="N43" s="30">
        <f t="shared" si="9"/>
        <v>7</v>
      </c>
      <c r="O43" s="30">
        <f t="shared" si="10"/>
        <v>2.9000000000000004</v>
      </c>
      <c r="P43" s="30">
        <f t="shared" si="11"/>
        <v>3.2999999999999989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326</v>
      </c>
      <c r="D44" s="46">
        <v>43872</v>
      </c>
      <c r="E44" s="58">
        <v>28.7</v>
      </c>
      <c r="F44" s="57">
        <v>21.3</v>
      </c>
      <c r="G44" s="57">
        <v>11.7</v>
      </c>
      <c r="H44" s="57">
        <v>11</v>
      </c>
      <c r="I44" s="57">
        <v>11</v>
      </c>
      <c r="J44" s="57"/>
      <c r="K44" s="55">
        <f t="shared" si="5"/>
        <v>4.3</v>
      </c>
      <c r="L44" s="30">
        <f t="shared" si="12"/>
        <v>3</v>
      </c>
      <c r="M44" s="30">
        <f t="shared" si="8"/>
        <v>3.0999999999999979</v>
      </c>
      <c r="N44" s="30">
        <f t="shared" si="9"/>
        <v>8.1000000000000014</v>
      </c>
      <c r="O44" s="30">
        <f t="shared" si="10"/>
        <v>1.8000000000000007</v>
      </c>
      <c r="P44" s="30">
        <f t="shared" si="11"/>
        <v>2.5999999999999996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325</v>
      </c>
      <c r="D45" s="46">
        <v>43872</v>
      </c>
      <c r="E45" s="58">
        <v>27.4</v>
      </c>
      <c r="F45" s="57">
        <v>22.4</v>
      </c>
      <c r="G45" s="57">
        <v>11.7</v>
      </c>
      <c r="H45" s="57">
        <v>12.8</v>
      </c>
      <c r="I45" s="57">
        <v>13.3</v>
      </c>
      <c r="J45" s="57"/>
      <c r="K45" s="55">
        <f t="shared" si="5"/>
        <v>4.7</v>
      </c>
      <c r="L45" s="30">
        <f t="shared" si="12"/>
        <v>1.6999999999999993</v>
      </c>
      <c r="M45" s="30">
        <f t="shared" si="8"/>
        <v>2</v>
      </c>
      <c r="N45" s="30">
        <f t="shared" si="9"/>
        <v>8.1000000000000014</v>
      </c>
      <c r="O45" s="30">
        <f t="shared" si="10"/>
        <v>3.6000000000000014</v>
      </c>
      <c r="P45" s="30">
        <f t="shared" si="11"/>
        <v>4.9000000000000004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336</v>
      </c>
      <c r="D46" s="46">
        <v>43872</v>
      </c>
      <c r="E46" s="58">
        <v>28.5</v>
      </c>
      <c r="F46" s="57">
        <v>22</v>
      </c>
      <c r="G46" s="57">
        <v>10.7</v>
      </c>
      <c r="H46" s="57">
        <v>12.6</v>
      </c>
      <c r="I46" s="57">
        <v>10.4</v>
      </c>
      <c r="J46" s="57"/>
      <c r="K46" s="55">
        <f t="shared" si="5"/>
        <v>4.7</v>
      </c>
      <c r="L46" s="30">
        <f t="shared" si="12"/>
        <v>2.8000000000000007</v>
      </c>
      <c r="M46" s="30">
        <f t="shared" si="8"/>
        <v>2.3999999999999986</v>
      </c>
      <c r="N46" s="30">
        <f t="shared" si="9"/>
        <v>9.1000000000000014</v>
      </c>
      <c r="O46" s="30">
        <f t="shared" si="10"/>
        <v>3.4000000000000004</v>
      </c>
      <c r="P46" s="30">
        <f t="shared" si="11"/>
        <v>2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329</v>
      </c>
      <c r="D47" s="46">
        <v>43872</v>
      </c>
      <c r="E47" s="58">
        <v>28</v>
      </c>
      <c r="F47" s="57">
        <v>23</v>
      </c>
      <c r="G47" s="57">
        <v>11</v>
      </c>
      <c r="H47" s="57">
        <v>13</v>
      </c>
      <c r="I47" s="57">
        <v>12</v>
      </c>
      <c r="J47" s="57"/>
      <c r="K47" s="55">
        <f t="shared" si="5"/>
        <v>4.7</v>
      </c>
      <c r="L47" s="30">
        <f t="shared" si="12"/>
        <v>2.3000000000000007</v>
      </c>
      <c r="M47" s="30">
        <f t="shared" si="8"/>
        <v>1.3999999999999986</v>
      </c>
      <c r="N47" s="30">
        <f t="shared" si="9"/>
        <v>8.8000000000000007</v>
      </c>
      <c r="O47" s="30">
        <f t="shared" si="10"/>
        <v>3.8000000000000007</v>
      </c>
      <c r="P47" s="30">
        <f t="shared" si="11"/>
        <v>3.5999999999999996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367</v>
      </c>
      <c r="D48" s="46">
        <v>43872</v>
      </c>
      <c r="E48" s="58">
        <v>28.7</v>
      </c>
      <c r="F48" s="57">
        <v>22.7</v>
      </c>
      <c r="G48" s="57">
        <v>11.3</v>
      </c>
      <c r="H48" s="57">
        <v>13.7</v>
      </c>
      <c r="I48" s="57">
        <v>12.9</v>
      </c>
      <c r="J48" s="57"/>
      <c r="K48" s="55">
        <f>ROUND(SQRT(SUMSQ(L48:P48)/5),1)</f>
        <v>5</v>
      </c>
      <c r="L48" s="30">
        <f t="shared" si="12"/>
        <v>3</v>
      </c>
      <c r="M48" s="30">
        <f t="shared" si="8"/>
        <v>1.6999999999999993</v>
      </c>
      <c r="N48" s="30">
        <f t="shared" si="9"/>
        <v>8.5</v>
      </c>
      <c r="O48" s="30">
        <f t="shared" si="10"/>
        <v>4.5</v>
      </c>
      <c r="P48" s="30">
        <f t="shared" si="11"/>
        <v>4.5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16</v>
      </c>
      <c r="B49" s="30" t="s">
        <v>335</v>
      </c>
      <c r="C49" s="28" t="s">
        <v>369</v>
      </c>
      <c r="E49" s="58">
        <v>25.7</v>
      </c>
      <c r="F49" s="57">
        <v>21.5</v>
      </c>
      <c r="G49" s="57">
        <v>13.8</v>
      </c>
      <c r="H49" s="57">
        <v>12.4</v>
      </c>
      <c r="I49" s="57">
        <v>10.3</v>
      </c>
      <c r="J49" s="57"/>
      <c r="K49" s="55">
        <f>ROUND(SQRT(SUMSQ(L49:P49)/5),1)</f>
        <v>3.4</v>
      </c>
      <c r="L49" s="30">
        <f>ABS(E49-E$27)</f>
        <v>0</v>
      </c>
      <c r="M49" s="30">
        <f>ABS(F49-F$27)</f>
        <v>2.8999999999999986</v>
      </c>
      <c r="N49" s="30">
        <f>ABS(G49-G$27)</f>
        <v>6</v>
      </c>
      <c r="O49" s="30">
        <f>ABS(H49-H$27)</f>
        <v>3.2000000000000011</v>
      </c>
      <c r="P49" s="30">
        <f>ABS(I49-I$27)</f>
        <v>1.9000000000000004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16</v>
      </c>
      <c r="B50" s="30" t="s">
        <v>335</v>
      </c>
      <c r="C50" s="28" t="s">
        <v>328</v>
      </c>
      <c r="D50" s="46">
        <v>43872</v>
      </c>
      <c r="E50" s="58">
        <v>26</v>
      </c>
      <c r="F50" s="57">
        <v>21.6</v>
      </c>
      <c r="G50" s="57">
        <v>10.3</v>
      </c>
      <c r="H50" s="57">
        <v>12.5</v>
      </c>
      <c r="I50" s="57">
        <v>11.7</v>
      </c>
      <c r="J50" s="57"/>
      <c r="K50" s="55">
        <f>ROUND(SQRT(SUMSQ(L50:P50)/5),1)</f>
        <v>4.9000000000000004</v>
      </c>
      <c r="L50" s="30">
        <f t="shared" si="12"/>
        <v>0.30000000000000071</v>
      </c>
      <c r="M50" s="30">
        <f t="shared" si="8"/>
        <v>2.7999999999999972</v>
      </c>
      <c r="N50" s="30">
        <f t="shared" si="9"/>
        <v>9.5</v>
      </c>
      <c r="O50" s="30">
        <f t="shared" si="10"/>
        <v>3.3000000000000007</v>
      </c>
      <c r="P50" s="30">
        <f t="shared" si="11"/>
        <v>3.2999999999999989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30" t="s">
        <v>17</v>
      </c>
      <c r="B51" s="30" t="s">
        <v>302</v>
      </c>
      <c r="C51" s="31" t="s">
        <v>330</v>
      </c>
      <c r="D51" s="46">
        <v>43883</v>
      </c>
      <c r="E51" s="46" t="s">
        <v>6</v>
      </c>
      <c r="F51" s="40" t="s">
        <v>1</v>
      </c>
      <c r="G51" s="40" t="s">
        <v>331</v>
      </c>
      <c r="H51" s="40" t="s">
        <v>8</v>
      </c>
      <c r="I51" s="40" t="s">
        <v>5</v>
      </c>
      <c r="J51" s="40" t="s">
        <v>7</v>
      </c>
      <c r="K51" s="55" t="s">
        <v>302</v>
      </c>
      <c r="L51" s="30" t="s">
        <v>302</v>
      </c>
      <c r="M51" s="30" t="s">
        <v>302</v>
      </c>
      <c r="N51" s="30" t="s">
        <v>302</v>
      </c>
      <c r="O51" s="30" t="s">
        <v>302</v>
      </c>
      <c r="P51" s="30" t="s">
        <v>302</v>
      </c>
      <c r="Q51" s="30" t="s">
        <v>302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30" t="s">
        <v>17</v>
      </c>
      <c r="B52" s="30" t="s">
        <v>302</v>
      </c>
      <c r="C52" s="31" t="s">
        <v>323</v>
      </c>
      <c r="D52" s="46">
        <v>43883</v>
      </c>
      <c r="E52" s="40">
        <v>34</v>
      </c>
      <c r="F52" s="40">
        <v>17.600000000000001</v>
      </c>
      <c r="G52" s="40">
        <v>15.4</v>
      </c>
      <c r="H52" s="40">
        <v>12.9</v>
      </c>
      <c r="I52" s="40">
        <v>9.6</v>
      </c>
      <c r="J52" s="40">
        <v>9</v>
      </c>
      <c r="K52" s="55" t="s">
        <v>302</v>
      </c>
      <c r="L52" s="30">
        <v>40.799999999999997</v>
      </c>
      <c r="M52" s="30">
        <v>19.7</v>
      </c>
      <c r="N52" s="30">
        <v>17.2</v>
      </c>
      <c r="O52" s="30">
        <v>11.5</v>
      </c>
      <c r="P52" s="30">
        <v>7</v>
      </c>
      <c r="Q52" s="30">
        <v>2.7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7" t="s">
        <v>17</v>
      </c>
      <c r="B53" s="30" t="s">
        <v>334</v>
      </c>
      <c r="C53" s="68" t="s">
        <v>303</v>
      </c>
      <c r="D53" s="69">
        <v>43882</v>
      </c>
      <c r="E53" s="71">
        <v>35</v>
      </c>
      <c r="F53" s="72">
        <v>16</v>
      </c>
      <c r="G53" s="72">
        <v>15</v>
      </c>
      <c r="H53" s="71">
        <v>16</v>
      </c>
      <c r="I53" s="72">
        <v>8</v>
      </c>
      <c r="J53" s="71">
        <v>8</v>
      </c>
      <c r="K53" s="55">
        <f>ROUND(SQRT(SUMSQ(L53:Q53)/6),1)</f>
        <v>1.7</v>
      </c>
      <c r="L53" s="30">
        <f t="shared" ref="L53:Q53" si="13">ABS(E53-E$52)</f>
        <v>1</v>
      </c>
      <c r="M53" s="30">
        <f t="shared" si="13"/>
        <v>1.6000000000000014</v>
      </c>
      <c r="N53" s="30">
        <f t="shared" si="13"/>
        <v>0.40000000000000036</v>
      </c>
      <c r="O53" s="30">
        <f t="shared" si="13"/>
        <v>3.0999999999999996</v>
      </c>
      <c r="P53" s="30">
        <f t="shared" si="13"/>
        <v>1.5999999999999996</v>
      </c>
      <c r="Q53" s="30">
        <f t="shared" si="13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51" t="s">
        <v>301</v>
      </c>
      <c r="D54" s="66">
        <v>43882</v>
      </c>
      <c r="E54" s="71">
        <v>38</v>
      </c>
      <c r="F54" s="71">
        <v>11</v>
      </c>
      <c r="G54" s="71">
        <v>14</v>
      </c>
      <c r="H54" s="71">
        <v>9</v>
      </c>
      <c r="I54" s="71">
        <v>5</v>
      </c>
      <c r="J54" s="71">
        <v>11</v>
      </c>
      <c r="K54" s="55">
        <f t="shared" ref="K54:K57" si="14">ROUND(SQRT(SUMSQ(L54:Q54)/6),1)</f>
        <v>4.0999999999999996</v>
      </c>
      <c r="L54" s="30">
        <f t="shared" ref="L54:L57" si="15">ABS(E54-E$52)</f>
        <v>4</v>
      </c>
      <c r="M54" s="30">
        <f t="shared" ref="M54:M57" si="16">ABS(F54-F$52)</f>
        <v>6.6000000000000014</v>
      </c>
      <c r="N54" s="30">
        <f t="shared" ref="N54:N57" si="17">ABS(G54-G$52)</f>
        <v>1.4000000000000004</v>
      </c>
      <c r="O54" s="30">
        <f t="shared" ref="O54:O58" si="18">ABS(H54-H$52)</f>
        <v>3.9000000000000004</v>
      </c>
      <c r="P54" s="30">
        <f t="shared" ref="P54:P58" si="19">ABS(I54-I$52)</f>
        <v>4.5999999999999996</v>
      </c>
      <c r="Q54" s="30">
        <f t="shared" ref="Q54:Q66" si="20">ABS(J54-J$52)</f>
        <v>2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310</v>
      </c>
      <c r="D55" s="66">
        <v>43881</v>
      </c>
      <c r="E55" s="71">
        <v>30</v>
      </c>
      <c r="F55" s="71">
        <v>16</v>
      </c>
      <c r="G55" s="71">
        <v>17</v>
      </c>
      <c r="H55" s="71">
        <v>12</v>
      </c>
      <c r="I55" s="71">
        <v>11</v>
      </c>
      <c r="J55" s="71">
        <v>10</v>
      </c>
      <c r="K55" s="55">
        <f t="shared" si="14"/>
        <v>2</v>
      </c>
      <c r="L55" s="30">
        <f t="shared" si="15"/>
        <v>4</v>
      </c>
      <c r="M55" s="30">
        <f t="shared" si="16"/>
        <v>1.6000000000000014</v>
      </c>
      <c r="N55" s="30">
        <f t="shared" si="17"/>
        <v>1.5999999999999996</v>
      </c>
      <c r="O55" s="30">
        <f t="shared" si="18"/>
        <v>0.90000000000000036</v>
      </c>
      <c r="P55" s="30">
        <f t="shared" si="19"/>
        <v>1.4000000000000004</v>
      </c>
      <c r="Q55" s="30">
        <f t="shared" si="20"/>
        <v>1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364</v>
      </c>
      <c r="D56" s="66">
        <v>43876</v>
      </c>
      <c r="E56" s="71">
        <v>24</v>
      </c>
      <c r="F56" s="71">
        <v>19</v>
      </c>
      <c r="G56" s="71">
        <v>13</v>
      </c>
      <c r="H56" s="71">
        <v>10</v>
      </c>
      <c r="I56" s="71">
        <v>7</v>
      </c>
      <c r="J56" s="71">
        <v>18</v>
      </c>
      <c r="K56" s="55">
        <f t="shared" si="14"/>
        <v>5.8</v>
      </c>
      <c r="L56" s="30">
        <f t="shared" si="15"/>
        <v>10</v>
      </c>
      <c r="M56" s="30">
        <f t="shared" si="16"/>
        <v>1.3999999999999986</v>
      </c>
      <c r="N56" s="30">
        <f t="shared" si="17"/>
        <v>2.4000000000000004</v>
      </c>
      <c r="O56" s="30">
        <f t="shared" si="18"/>
        <v>2.9000000000000004</v>
      </c>
      <c r="P56" s="30">
        <f t="shared" si="19"/>
        <v>2.5999999999999996</v>
      </c>
      <c r="Q56" s="30">
        <f t="shared" si="20"/>
        <v>9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65" t="s">
        <v>17</v>
      </c>
      <c r="B57" s="30" t="s">
        <v>334</v>
      </c>
      <c r="C57" s="70" t="s">
        <v>365</v>
      </c>
      <c r="D57" s="66">
        <v>43876</v>
      </c>
      <c r="E57" s="71">
        <v>13</v>
      </c>
      <c r="F57" s="71">
        <v>14</v>
      </c>
      <c r="G57" s="71">
        <v>13</v>
      </c>
      <c r="H57" s="71">
        <v>7</v>
      </c>
      <c r="I57" s="71">
        <v>16</v>
      </c>
      <c r="J57" s="71">
        <v>19</v>
      </c>
      <c r="K57" s="55">
        <f t="shared" si="14"/>
        <v>10.3</v>
      </c>
      <c r="L57" s="30">
        <f t="shared" si="15"/>
        <v>21</v>
      </c>
      <c r="M57" s="30">
        <f t="shared" si="16"/>
        <v>3.6000000000000014</v>
      </c>
      <c r="N57" s="30">
        <f t="shared" si="17"/>
        <v>2.4000000000000004</v>
      </c>
      <c r="O57" s="30">
        <f t="shared" si="18"/>
        <v>5.9</v>
      </c>
      <c r="P57" s="30">
        <f t="shared" si="19"/>
        <v>6.4</v>
      </c>
      <c r="Q57" s="30">
        <f t="shared" si="20"/>
        <v>10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65" t="s">
        <v>17</v>
      </c>
      <c r="B58" s="30" t="s">
        <v>334</v>
      </c>
      <c r="C58" s="70" t="s">
        <v>366</v>
      </c>
      <c r="D58" s="66">
        <v>43874</v>
      </c>
      <c r="E58" s="71">
        <v>25</v>
      </c>
      <c r="F58" s="71">
        <v>18</v>
      </c>
      <c r="G58" s="71">
        <v>10</v>
      </c>
      <c r="H58" s="71">
        <v>13</v>
      </c>
      <c r="I58" s="71">
        <v>10</v>
      </c>
      <c r="J58" s="71">
        <v>11</v>
      </c>
      <c r="K58" s="55">
        <f>ROUND(SQRT(SUMSQ(L58:Q58)/6),1)</f>
        <v>4.4000000000000004</v>
      </c>
      <c r="L58" s="30">
        <f t="shared" ref="L58:N59" si="21">ABS(E58-E$52)</f>
        <v>9</v>
      </c>
      <c r="M58" s="30">
        <f t="shared" si="21"/>
        <v>0.39999999999999858</v>
      </c>
      <c r="N58" s="30">
        <f t="shared" si="21"/>
        <v>5.4</v>
      </c>
      <c r="O58" s="30">
        <f t="shared" si="18"/>
        <v>9.9999999999999645E-2</v>
      </c>
      <c r="P58" s="30">
        <f t="shared" si="19"/>
        <v>0.40000000000000036</v>
      </c>
      <c r="Q58" s="30">
        <f t="shared" si="20"/>
        <v>2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65" t="s">
        <v>17</v>
      </c>
      <c r="B59" s="30" t="s">
        <v>335</v>
      </c>
      <c r="C59" s="28" t="s">
        <v>369</v>
      </c>
      <c r="D59" s="66"/>
      <c r="E59" s="71">
        <v>36.9</v>
      </c>
      <c r="F59" s="71">
        <v>14.8</v>
      </c>
      <c r="G59" s="71">
        <v>14.8</v>
      </c>
      <c r="H59" s="71">
        <v>12.4</v>
      </c>
      <c r="I59" s="71">
        <v>9.5</v>
      </c>
      <c r="J59" s="71">
        <v>8</v>
      </c>
      <c r="K59" s="55">
        <f>ROUND(SQRT(SUMSQ(L59:Q59)/6),1)</f>
        <v>1.7</v>
      </c>
      <c r="L59" s="30">
        <f t="shared" si="21"/>
        <v>2.8999999999999986</v>
      </c>
      <c r="M59" s="30">
        <f t="shared" si="21"/>
        <v>2.8000000000000007</v>
      </c>
      <c r="N59" s="30">
        <f t="shared" si="21"/>
        <v>0.59999999999999964</v>
      </c>
      <c r="O59" s="30">
        <f>ABS(H59-H$52)</f>
        <v>0.5</v>
      </c>
      <c r="P59" s="30">
        <f>ABS(I59-I$52)</f>
        <v>9.9999999999999645E-2</v>
      </c>
      <c r="Q59" s="30">
        <f>ABS(J59-J$52)</f>
        <v>1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327</v>
      </c>
      <c r="E60" s="40">
        <v>31.7</v>
      </c>
      <c r="F60" s="40">
        <v>13.7</v>
      </c>
      <c r="G60" s="40">
        <v>13.6</v>
      </c>
      <c r="H60" s="40">
        <v>12.5</v>
      </c>
      <c r="I60" s="40">
        <v>8.9</v>
      </c>
      <c r="J60" s="40">
        <v>13.1</v>
      </c>
      <c r="K60" s="55">
        <f t="shared" ref="K60:K66" si="22">ROUND(SQRT(SUMSQ(L60:Q60)/6),1)</f>
        <v>2.6</v>
      </c>
      <c r="L60" s="30">
        <f t="shared" ref="L60:L66" si="23">ABS(E60-E$52)</f>
        <v>2.3000000000000007</v>
      </c>
      <c r="M60" s="30">
        <f t="shared" ref="M60:M66" si="24">ABS(F60-F$52)</f>
        <v>3.9000000000000021</v>
      </c>
      <c r="N60" s="30">
        <f>ABS(G60-G$52)</f>
        <v>1.8000000000000007</v>
      </c>
      <c r="O60" s="30">
        <f t="shared" ref="O60:O66" si="25">ABS(H60-H$52)</f>
        <v>0.40000000000000036</v>
      </c>
      <c r="P60" s="30">
        <f t="shared" ref="P60:P66" si="26">ABS(I60-I$52)</f>
        <v>0.69999999999999929</v>
      </c>
      <c r="Q60" s="30">
        <f>ABS(J60-J$52)</f>
        <v>4.0999999999999996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326</v>
      </c>
      <c r="E61" s="40">
        <v>32.5</v>
      </c>
      <c r="F61" s="40">
        <v>16</v>
      </c>
      <c r="G61" s="40">
        <v>16</v>
      </c>
      <c r="H61" s="40">
        <v>14</v>
      </c>
      <c r="I61" s="40">
        <v>9.5</v>
      </c>
      <c r="J61" s="40">
        <v>9</v>
      </c>
      <c r="K61" s="55">
        <f>ROUND(SQRT(SUMSQ(L61:Q61)/6),1)</f>
        <v>1</v>
      </c>
      <c r="L61" s="30">
        <f>ABS(E61-E$52)</f>
        <v>1.5</v>
      </c>
      <c r="M61" s="30">
        <f>ABS(F61-F$52)</f>
        <v>1.6000000000000014</v>
      </c>
      <c r="N61" s="30">
        <f>ABS(G61-G$52)</f>
        <v>0.59999999999999964</v>
      </c>
      <c r="O61" s="30">
        <f>ABS(H61-H$52)</f>
        <v>1.0999999999999996</v>
      </c>
      <c r="P61" s="30">
        <f>ABS(I61-I$52)</f>
        <v>9.9999999999999645E-2</v>
      </c>
      <c r="Q61" s="30">
        <f>ABS(J61-J$52)</f>
        <v>0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325</v>
      </c>
      <c r="E62" s="40">
        <v>32.1</v>
      </c>
      <c r="F62" s="40">
        <v>15.4</v>
      </c>
      <c r="G62" s="40">
        <v>13.7</v>
      </c>
      <c r="H62" s="40">
        <v>15.7</v>
      </c>
      <c r="I62" s="40">
        <v>8</v>
      </c>
      <c r="J62" s="40">
        <v>9.6</v>
      </c>
      <c r="K62" s="55">
        <f t="shared" si="22"/>
        <v>1.9</v>
      </c>
      <c r="L62" s="30">
        <f t="shared" si="23"/>
        <v>1.8999999999999986</v>
      </c>
      <c r="M62" s="30">
        <f t="shared" si="24"/>
        <v>2.2000000000000011</v>
      </c>
      <c r="N62" s="30">
        <f t="shared" ref="N62:N66" si="27">ABS(G62-G$52)</f>
        <v>1.7000000000000011</v>
      </c>
      <c r="O62" s="30">
        <f t="shared" si="25"/>
        <v>2.7999999999999989</v>
      </c>
      <c r="P62" s="30">
        <f t="shared" si="26"/>
        <v>1.5999999999999996</v>
      </c>
      <c r="Q62" s="30">
        <f t="shared" si="20"/>
        <v>0.59999999999999964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336</v>
      </c>
      <c r="E63" s="40">
        <v>34.6</v>
      </c>
      <c r="F63" s="40">
        <v>14.8</v>
      </c>
      <c r="G63" s="40">
        <v>16.100000000000001</v>
      </c>
      <c r="H63" s="40">
        <v>15.1</v>
      </c>
      <c r="I63" s="40">
        <v>7.7</v>
      </c>
      <c r="J63" s="40">
        <v>11.7</v>
      </c>
      <c r="K63" s="55">
        <f t="shared" si="22"/>
        <v>2</v>
      </c>
      <c r="L63" s="30">
        <f t="shared" si="23"/>
        <v>0.60000000000000142</v>
      </c>
      <c r="M63" s="30">
        <f t="shared" si="24"/>
        <v>2.8000000000000007</v>
      </c>
      <c r="N63" s="30">
        <f t="shared" si="27"/>
        <v>0.70000000000000107</v>
      </c>
      <c r="O63" s="30">
        <f t="shared" si="25"/>
        <v>2.1999999999999993</v>
      </c>
      <c r="P63" s="30">
        <f t="shared" si="26"/>
        <v>1.8999999999999995</v>
      </c>
      <c r="Q63" s="30">
        <f t="shared" si="20"/>
        <v>2.6999999999999993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A64" s="30" t="s">
        <v>17</v>
      </c>
      <c r="B64" s="30" t="s">
        <v>335</v>
      </c>
      <c r="C64" s="28" t="s">
        <v>329</v>
      </c>
      <c r="E64" s="40">
        <v>39</v>
      </c>
      <c r="F64" s="40">
        <v>16</v>
      </c>
      <c r="G64" s="40">
        <v>17</v>
      </c>
      <c r="H64" s="40">
        <v>12</v>
      </c>
      <c r="I64" s="40">
        <v>8</v>
      </c>
      <c r="J64" s="40">
        <v>9</v>
      </c>
      <c r="K64" s="55">
        <f t="shared" si="22"/>
        <v>3.1</v>
      </c>
      <c r="L64" s="30">
        <f>ABS(E64-L$52)</f>
        <v>1.7999999999999972</v>
      </c>
      <c r="M64" s="30">
        <f t="shared" ref="M64:Q64" si="28">ABS(F64-M$52)</f>
        <v>3.6999999999999993</v>
      </c>
      <c r="N64" s="30">
        <f t="shared" si="28"/>
        <v>0.19999999999999929</v>
      </c>
      <c r="O64" s="30">
        <f t="shared" si="28"/>
        <v>0.5</v>
      </c>
      <c r="P64" s="30">
        <f t="shared" si="28"/>
        <v>1</v>
      </c>
      <c r="Q64" s="30">
        <f t="shared" si="28"/>
        <v>6.3</v>
      </c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1:28">
      <c r="A65" s="30" t="s">
        <v>17</v>
      </c>
      <c r="B65" s="30" t="s">
        <v>335</v>
      </c>
      <c r="C65" s="28" t="s">
        <v>328</v>
      </c>
      <c r="E65" s="40">
        <v>30.5</v>
      </c>
      <c r="F65" s="40">
        <v>14.4</v>
      </c>
      <c r="G65" s="40">
        <v>15.3</v>
      </c>
      <c r="H65" s="40">
        <v>11.8</v>
      </c>
      <c r="I65" s="40">
        <v>8.9</v>
      </c>
      <c r="J65" s="40">
        <v>10.199999999999999</v>
      </c>
      <c r="K65" s="55">
        <f t="shared" si="22"/>
        <v>2.1</v>
      </c>
      <c r="L65" s="30">
        <f t="shared" si="23"/>
        <v>3.5</v>
      </c>
      <c r="M65" s="30">
        <f t="shared" si="24"/>
        <v>3.2000000000000011</v>
      </c>
      <c r="N65" s="30">
        <f t="shared" si="27"/>
        <v>9.9999999999999645E-2</v>
      </c>
      <c r="O65" s="30">
        <f t="shared" si="25"/>
        <v>1.0999999999999996</v>
      </c>
      <c r="P65" s="30">
        <f t="shared" si="26"/>
        <v>0.69999999999999929</v>
      </c>
      <c r="Q65" s="30">
        <f t="shared" si="20"/>
        <v>1.1999999999999993</v>
      </c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1:28">
      <c r="A66" s="30" t="s">
        <v>17</v>
      </c>
      <c r="B66" s="30" t="s">
        <v>335</v>
      </c>
      <c r="C66" s="28" t="s">
        <v>367</v>
      </c>
      <c r="E66" s="40">
        <v>34</v>
      </c>
      <c r="F66" s="40">
        <v>15.4</v>
      </c>
      <c r="G66" s="40">
        <v>15.5</v>
      </c>
      <c r="H66" s="40">
        <v>12.6</v>
      </c>
      <c r="I66" s="40">
        <v>9.1</v>
      </c>
      <c r="J66" s="40">
        <v>11.1</v>
      </c>
      <c r="K66" s="55">
        <f t="shared" si="22"/>
        <v>1.3</v>
      </c>
      <c r="L66" s="30">
        <f t="shared" si="23"/>
        <v>0</v>
      </c>
      <c r="M66" s="30">
        <f t="shared" si="24"/>
        <v>2.2000000000000011</v>
      </c>
      <c r="N66" s="30">
        <f t="shared" si="27"/>
        <v>9.9999999999999645E-2</v>
      </c>
      <c r="O66" s="30">
        <f t="shared" si="25"/>
        <v>0.30000000000000071</v>
      </c>
      <c r="P66" s="30">
        <f t="shared" si="26"/>
        <v>0.5</v>
      </c>
      <c r="Q66" s="30">
        <f t="shared" si="20"/>
        <v>2.0999999999999996</v>
      </c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1:28">
      <c r="C67" s="32"/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1:28"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1:28">
      <c r="C69" s="32"/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1:28"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1:28">
      <c r="C71" s="32"/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1:28"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1:28">
      <c r="C73" s="32"/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1:28"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1:28">
      <c r="C75" s="33"/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1:28"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1:28">
      <c r="C77" s="32"/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1:28"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1:28">
      <c r="C79" s="32"/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1:28"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C81" s="32"/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C83" s="34"/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C85" s="32"/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C87" s="32"/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C89" s="32"/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C91" s="32"/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C93" s="32"/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C95" s="33"/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C97" s="32"/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C99" s="32"/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C101" s="32"/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C103" s="34"/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C105" s="32"/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C107" s="32"/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C109" s="32"/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C111" s="32"/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C113" s="32"/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C115" s="33"/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C117" s="32"/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C119" s="32"/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C121" s="32"/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C123" s="34"/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C125" s="32"/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C127" s="32"/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C129" s="32"/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C131" s="32"/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C133" s="32"/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C135" s="33"/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C137" s="32"/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C139" s="32"/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C141" s="32"/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C143" s="34"/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C145" s="32"/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C147" s="32"/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C149" s="32"/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C151" s="32"/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C153" s="32"/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C155" s="33"/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C157" s="32"/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C159" s="32"/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C161" s="32"/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C163" s="34"/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C165" s="32"/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C167" s="32"/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C169" s="32"/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C171" s="32"/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C173" s="32"/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C175" s="33"/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C177" s="32"/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C179" s="34"/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C181" s="32"/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C183" s="32"/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C185" s="32"/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C187" s="32"/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C189" s="32"/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C191" s="32"/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C193" s="32"/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C195" s="33"/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C197" s="34"/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C199" s="32"/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C201" s="32"/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C203" s="32"/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C205" s="32"/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C207" s="32"/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C209" s="32"/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C211" s="32"/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C213" s="32"/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C215" s="33"/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C217" s="32"/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C219" s="32"/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C221" s="32"/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C223" s="34"/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C225" s="32"/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C227" s="32"/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C229" s="32"/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C231" s="32"/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C233" s="32"/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C235" s="33"/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C237" s="34"/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C239" s="32"/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C241" s="32"/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C243" s="32"/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C245" s="32"/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C247" s="32"/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C249" s="32"/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C251" s="32"/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C253" s="32"/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C255" s="33"/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C257" s="32"/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C259" s="32"/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C261" s="32"/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C263" s="32"/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C265" s="32"/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C267" s="32"/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C269" s="32"/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C271" s="32"/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C273" s="32"/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C275" s="33"/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C277" s="34"/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C279" s="32"/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C281" s="32"/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C283" s="34"/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C285" s="32"/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C287" s="32"/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C289" s="32"/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C291" s="32"/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C293" s="32"/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C295" s="33"/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C297" s="32"/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C299" s="32"/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C301" s="32"/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C303" s="34"/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C305" s="32"/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C307" s="32"/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C309" s="32"/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C311" s="32"/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C313" s="32"/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C315" s="33"/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C317" s="34"/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C319" s="32"/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C321" s="32"/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C323" s="32"/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C325" s="32"/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C327" s="32"/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C329" s="32"/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C331" s="32"/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C333" s="32"/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C335" s="33"/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C337" s="34"/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C339" s="32"/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C341" s="32"/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C343" s="32"/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C345" s="32"/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C347" s="32"/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  <row r="2813" spans="19:28">
      <c r="S2813" s="47"/>
      <c r="T2813" s="47"/>
      <c r="U2813" s="47"/>
      <c r="V2813" s="47"/>
      <c r="W2813" s="47"/>
      <c r="X2813" s="47"/>
      <c r="Y2813" s="64"/>
      <c r="Z2813" s="47"/>
      <c r="AA2813" s="47"/>
      <c r="AB2813" s="47"/>
    </row>
    <row r="2814" spans="19:28">
      <c r="S2814" s="47"/>
      <c r="T2814" s="47"/>
      <c r="U2814" s="47"/>
      <c r="V2814" s="47"/>
      <c r="W2814" s="47"/>
      <c r="X2814" s="47"/>
      <c r="Y2814" s="64"/>
      <c r="Z2814" s="47"/>
      <c r="AA2814" s="47"/>
      <c r="AB2814" s="47"/>
    </row>
    <row r="2815" spans="19:28">
      <c r="S2815" s="47"/>
      <c r="T2815" s="47"/>
      <c r="U2815" s="47"/>
      <c r="V2815" s="47"/>
      <c r="W2815" s="47"/>
      <c r="X2815" s="47"/>
      <c r="Y2815" s="64"/>
      <c r="Z2815" s="47"/>
      <c r="AA2815" s="47"/>
      <c r="AB2815" s="47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33.5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20.7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7.5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23.6</v>
      </c>
      <c r="F3" t="str">
        <f>[1]ranks!X3</f>
        <v>Bloomberg</v>
      </c>
      <c r="G3">
        <f>[1]ranks!Y3</f>
        <v>13.8</v>
      </c>
      <c r="H3" t="str">
        <f>[1]ranks!Z3</f>
        <v>Warren</v>
      </c>
      <c r="I3">
        <f>[1]ranks!AA3</f>
        <v>13.5</v>
      </c>
      <c r="J3" t="str">
        <f>[1]ranks!AB3</f>
        <v>Buttigieg</v>
      </c>
      <c r="K3">
        <f>[1]ranks!AC3</f>
        <v>11.2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29.9</v>
      </c>
      <c r="D4" t="str">
        <f>[1]ranks!V4</f>
        <v>Biden</v>
      </c>
      <c r="E4">
        <f>[1]ranks!W4</f>
        <v>22.6</v>
      </c>
      <c r="F4" t="str">
        <f>[1]ranks!X4</f>
        <v>Bloomberg</v>
      </c>
      <c r="G4">
        <f>[1]ranks!Y4</f>
        <v>15.7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11.1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21.7</v>
      </c>
      <c r="F5" t="str">
        <f>[1]ranks!X5</f>
        <v>Bloomberg</v>
      </c>
      <c r="G5">
        <f>[1]ranks!Y5</f>
        <v>14.8</v>
      </c>
      <c r="H5" t="str">
        <f>[1]ranks!Z5</f>
        <v>Buttigieg</v>
      </c>
      <c r="I5">
        <f>[1]ranks!AA5</f>
        <v>12.3</v>
      </c>
      <c r="J5" t="str">
        <f>[1]ranks!AB5</f>
        <v>Warren</v>
      </c>
      <c r="K5">
        <f>[1]ranks!AC5</f>
        <v>12.2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2.7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24.7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22.7</v>
      </c>
      <c r="H6" t="str">
        <f>[1]ranks!Z6</f>
        <v>Buttigieg</v>
      </c>
      <c r="I6">
        <f>[1]ranks!AA6</f>
        <v>12.6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33.9</v>
      </c>
      <c r="D7" t="str">
        <f>[1]ranks!V7</f>
        <v>Biden</v>
      </c>
      <c r="E7">
        <f>[1]ranks!W7</f>
        <v>15.8</v>
      </c>
      <c r="F7" t="str">
        <f>[1]ranks!X7</f>
        <v>Bloomberg</v>
      </c>
      <c r="G7">
        <f>[1]ranks!Y7</f>
        <v>15.6</v>
      </c>
      <c r="H7" t="str">
        <f>[1]ranks!Z7</f>
        <v>Warren</v>
      </c>
      <c r="I7">
        <f>[1]ranks!AA7</f>
        <v>13.4</v>
      </c>
      <c r="J7" t="str">
        <f>[1]ranks!AB7</f>
        <v>Buttigieg</v>
      </c>
      <c r="K7">
        <f>[1]ranks!AC7</f>
        <v>12.3</v>
      </c>
      <c r="L7" t="str">
        <f>[1]ranks!AD7</f>
        <v>Klobuchar</v>
      </c>
      <c r="M7">
        <f>[1]ranks!AE7</f>
        <v>5.6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35.6</v>
      </c>
      <c r="D8" t="str">
        <f>[1]ranks!V8</f>
        <v>Warren</v>
      </c>
      <c r="E8">
        <f>[1]ranks!W8</f>
        <v>16.899999999999999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13.3</v>
      </c>
      <c r="J8" t="str">
        <f>[1]ranks!AB8</f>
        <v>Biden</v>
      </c>
      <c r="K8">
        <f>[1]ranks!AC8</f>
        <v>12.6</v>
      </c>
      <c r="L8" t="str">
        <f>[1]ranks!AD8</f>
        <v>Klobuchar</v>
      </c>
      <c r="M8">
        <f>[1]ranks!AE8</f>
        <v>5.9</v>
      </c>
      <c r="N8" t="str">
        <f>[1]ranks!AF8</f>
        <v>Steyer</v>
      </c>
      <c r="O8">
        <f>[1]ranks!AG8</f>
        <v>1.5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16.899999999999999</v>
      </c>
      <c r="F9" t="str">
        <f>[1]ranks!X9</f>
        <v>Biden</v>
      </c>
      <c r="G9">
        <f>[1]ranks!Y9</f>
        <v>16.8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13.2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30.9</v>
      </c>
      <c r="D10" t="str">
        <f>[1]ranks!V10</f>
        <v>Sanders</v>
      </c>
      <c r="E10">
        <f>[1]ranks!W10</f>
        <v>25.1</v>
      </c>
      <c r="F10" t="str">
        <f>[1]ranks!X10</f>
        <v>Bloomberg</v>
      </c>
      <c r="G10">
        <f>[1]ranks!Y10</f>
        <v>15.1</v>
      </c>
      <c r="H10" t="str">
        <f>[1]ranks!Z10</f>
        <v>Warren</v>
      </c>
      <c r="I10">
        <f>[1]ranks!AA10</f>
        <v>11.5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2.5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39.200000000000003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13.6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22.9</v>
      </c>
      <c r="F12" t="str">
        <f>[1]ranks!X12</f>
        <v>Bloomberg</v>
      </c>
      <c r="G12">
        <f>[1]ranks!Y12</f>
        <v>20.100000000000001</v>
      </c>
      <c r="H12" t="str">
        <f>[1]ranks!Z12</f>
        <v>Warren</v>
      </c>
      <c r="I12">
        <f>[1]ranks!AA12</f>
        <v>9.4</v>
      </c>
      <c r="J12" t="str">
        <f>[1]ranks!AB12</f>
        <v>Buttigieg</v>
      </c>
      <c r="K12">
        <f>[1]ranks!AC12</f>
        <v>5.3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28.8</v>
      </c>
      <c r="D13" t="str">
        <f>[1]ranks!V13</f>
        <v>Bloomberg</v>
      </c>
      <c r="E13">
        <f>[1]ranks!W13</f>
        <v>26</v>
      </c>
      <c r="F13" t="str">
        <f>[1]ranks!X13</f>
        <v>Sanders</v>
      </c>
      <c r="G13">
        <f>[1]ranks!Y13</f>
        <v>19.7</v>
      </c>
      <c r="H13" t="str">
        <f>[1]ranks!Z13</f>
        <v>Buttigieg</v>
      </c>
      <c r="I13">
        <f>[1]ranks!AA13</f>
        <v>9.1999999999999993</v>
      </c>
      <c r="J13" t="str">
        <f>[1]ranks!AB13</f>
        <v>Warren</v>
      </c>
      <c r="K13">
        <f>[1]ranks!AC13</f>
        <v>9.1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24.5</v>
      </c>
      <c r="F14" t="str">
        <f>[1]ranks!X14</f>
        <v>Bloomberg</v>
      </c>
      <c r="G14">
        <f>[1]ranks!Y14</f>
        <v>21.9</v>
      </c>
      <c r="H14" t="str">
        <f>[1]ranks!Z14</f>
        <v>Buttigieg</v>
      </c>
      <c r="I14">
        <f>[1]ranks!AA14</f>
        <v>8.6999999999999993</v>
      </c>
      <c r="J14" t="str">
        <f>[1]ranks!AB14</f>
        <v>Warren</v>
      </c>
      <c r="K14">
        <f>[1]ranks!AC14</f>
        <v>6.6</v>
      </c>
      <c r="L14" t="str">
        <f>[1]ranks!AD14</f>
        <v>Klobuchar</v>
      </c>
      <c r="M14">
        <f>[1]ranks!AE14</f>
        <v>5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29.9</v>
      </c>
      <c r="D15" t="str">
        <f>[1]ranks!V15</f>
        <v>Biden</v>
      </c>
      <c r="E15">
        <f>[1]ranks!W15</f>
        <v>22.6</v>
      </c>
      <c r="F15" t="str">
        <f>[1]ranks!X15</f>
        <v>Bloomberg</v>
      </c>
      <c r="G15">
        <f>[1]ranks!Y15</f>
        <v>15.7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11.1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35.1</v>
      </c>
      <c r="D16" t="str">
        <f>[1]ranks!V16</f>
        <v>Biden</v>
      </c>
      <c r="E16">
        <f>[1]ranks!W16</f>
        <v>16.399999999999999</v>
      </c>
      <c r="F16" t="str">
        <f>[1]ranks!X16</f>
        <v>Bloomberg</v>
      </c>
      <c r="G16">
        <f>[1]ranks!Y16</f>
        <v>15.6</v>
      </c>
      <c r="H16" t="str">
        <f>[1]ranks!Z16</f>
        <v>Warren</v>
      </c>
      <c r="I16">
        <f>[1]ranks!AA16</f>
        <v>14.9</v>
      </c>
      <c r="J16" t="str">
        <f>[1]ranks!AB16</f>
        <v>Buttigieg</v>
      </c>
      <c r="K16">
        <f>[1]ranks!AC16</f>
        <v>10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3.7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19.600000000000001</v>
      </c>
      <c r="F17" t="str">
        <f>[1]ranks!X17</f>
        <v>Bloomberg</v>
      </c>
      <c r="G17">
        <f>[1]ranks!Y17</f>
        <v>15.3</v>
      </c>
      <c r="H17" t="str">
        <f>[1]ranks!Z17</f>
        <v>Buttigieg</v>
      </c>
      <c r="I17">
        <f>[1]ranks!AA17</f>
        <v>11.9</v>
      </c>
      <c r="J17" t="str">
        <f>[1]ranks!AB17</f>
        <v>Warren</v>
      </c>
      <c r="K17">
        <f>[1]ranks!AC17</f>
        <v>9.1</v>
      </c>
      <c r="L17" t="str">
        <f>[1]ranks!AD17</f>
        <v>Klobuchar</v>
      </c>
      <c r="M17">
        <f>[1]ranks!AE17</f>
        <v>4.8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29.7</v>
      </c>
      <c r="D18" t="str">
        <f>[1]ranks!V18</f>
        <v>Biden</v>
      </c>
      <c r="E18">
        <f>[1]ranks!W18</f>
        <v>19.2</v>
      </c>
      <c r="F18" t="str">
        <f>[1]ranks!X18</f>
        <v>Bloomberg</v>
      </c>
      <c r="G18">
        <f>[1]ranks!Y18</f>
        <v>17.100000000000001</v>
      </c>
      <c r="H18" t="str">
        <f>[1]ranks!Z18</f>
        <v>Buttigieg</v>
      </c>
      <c r="I18">
        <f>[1]ranks!AA18</f>
        <v>14.8</v>
      </c>
      <c r="J18" t="str">
        <f>[1]ranks!AB18</f>
        <v>Warren</v>
      </c>
      <c r="K18">
        <f>[1]ranks!AC18</f>
        <v>9.1</v>
      </c>
      <c r="L18" t="str">
        <f>[1]ranks!AD18</f>
        <v>Klobuchar</v>
      </c>
      <c r="M18">
        <f>[1]ranks!AE18</f>
        <v>7.7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19.7</v>
      </c>
      <c r="F19" t="str">
        <f>[1]ranks!X19</f>
        <v>Biden</v>
      </c>
      <c r="G19">
        <f>[1]ranks!Y19</f>
        <v>16.8</v>
      </c>
      <c r="H19" t="str">
        <f>[1]ranks!Z19</f>
        <v>Bloomberg</v>
      </c>
      <c r="I19">
        <f>[1]ranks!AA19</f>
        <v>14.4</v>
      </c>
      <c r="J19" t="str">
        <f>[1]ranks!AB19</f>
        <v>Warren</v>
      </c>
      <c r="K19">
        <f>[1]ranks!AC19</f>
        <v>12.5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33.9</v>
      </c>
      <c r="D21" t="str">
        <f>[1]ranks!V21</f>
        <v>Buttigieg</v>
      </c>
      <c r="E21">
        <f>[1]ranks!W21</f>
        <v>15.3</v>
      </c>
      <c r="F21" t="str">
        <f>[1]ranks!X21</f>
        <v>Biden</v>
      </c>
      <c r="G21">
        <f>[1]ranks!Y21</f>
        <v>15.1</v>
      </c>
      <c r="H21" t="str">
        <f>[1]ranks!Z21</f>
        <v>Bloomberg</v>
      </c>
      <c r="I21">
        <f>[1]ranks!AA21</f>
        <v>14.1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30</v>
      </c>
      <c r="D22" t="str">
        <f>[1]ranks!V22</f>
        <v>Biden</v>
      </c>
      <c r="E22">
        <f>[1]ranks!W22</f>
        <v>22.4</v>
      </c>
      <c r="F22" t="str">
        <f>[1]ranks!X22</f>
        <v>Bloomberg</v>
      </c>
      <c r="G22">
        <f>[1]ranks!Y22</f>
        <v>19.399999999999999</v>
      </c>
      <c r="H22" t="str">
        <f>[1]ranks!Z22</f>
        <v>Warren</v>
      </c>
      <c r="I22">
        <f>[1]ranks!AA22</f>
        <v>11.3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34.9</v>
      </c>
      <c r="D23" t="str">
        <f>[1]ranks!V23</f>
        <v>Sanders</v>
      </c>
      <c r="E23">
        <f>[1]ranks!W23</f>
        <v>21.6</v>
      </c>
      <c r="F23" t="str">
        <f>[1]ranks!X23</f>
        <v>Bloomberg</v>
      </c>
      <c r="G23">
        <f>[1]ranks!Y23</f>
        <v>20.9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6.6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18.5</v>
      </c>
      <c r="F24" t="str">
        <f>[1]ranks!X24</f>
        <v>Buttigieg</v>
      </c>
      <c r="G24">
        <f>[1]ranks!Y24</f>
        <v>16.2</v>
      </c>
      <c r="H24" t="str">
        <f>[1]ranks!Z24</f>
        <v>Warren</v>
      </c>
      <c r="I24">
        <f>[1]ranks!AA24</f>
        <v>13.8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18.2</v>
      </c>
      <c r="H25" t="str">
        <f>[1]ranks!Z25</f>
        <v>Warren</v>
      </c>
      <c r="I25">
        <f>[1]ranks!AA25</f>
        <v>11.8</v>
      </c>
      <c r="J25" t="str">
        <f>[1]ranks!AB25</f>
        <v>Buttigieg</v>
      </c>
      <c r="K25">
        <f>[1]ranks!AC25</f>
        <v>10.7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26.5</v>
      </c>
      <c r="D26" t="str">
        <f>[1]ranks!V26</f>
        <v>Warren</v>
      </c>
      <c r="E26">
        <f>[1]ranks!W26</f>
        <v>20</v>
      </c>
      <c r="F26" t="str">
        <f>[1]ranks!X26</f>
        <v>Buttigieg</v>
      </c>
      <c r="G26">
        <f>[1]ranks!Y26</f>
        <v>15.5</v>
      </c>
      <c r="H26" t="str">
        <f>[1]ranks!Z26</f>
        <v>Bloomberg</v>
      </c>
      <c r="I26">
        <f>[1]ranks!AA26</f>
        <v>14.7</v>
      </c>
      <c r="J26" t="str">
        <f>[1]ranks!AB26</f>
        <v>Biden</v>
      </c>
      <c r="K26">
        <f>[1]ranks!AC26</f>
        <v>12.4</v>
      </c>
      <c r="L26" t="str">
        <f>[1]ranks!AD26</f>
        <v>Klobuchar</v>
      </c>
      <c r="M26">
        <f>[1]ranks!AE26</f>
        <v>8.3000000000000007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31.1</v>
      </c>
      <c r="D27" t="str">
        <f>[1]ranks!V27</f>
        <v>Biden</v>
      </c>
      <c r="E27">
        <f>[1]ranks!W27</f>
        <v>18.100000000000001</v>
      </c>
      <c r="F27" t="str">
        <f>[1]ranks!X27</f>
        <v>Bloomberg</v>
      </c>
      <c r="G27">
        <f>[1]ranks!Y27</f>
        <v>15.9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12.9</v>
      </c>
      <c r="L27" t="str">
        <f>[1]ranks!AD27</f>
        <v>Klobuchar</v>
      </c>
      <c r="M27">
        <f>[1]ranks!AE27</f>
        <v>7.2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28.7</v>
      </c>
      <c r="D28" t="str">
        <f>[1]ranks!V28</f>
        <v>Sanders</v>
      </c>
      <c r="E28">
        <f>[1]ranks!W28</f>
        <v>27.3</v>
      </c>
      <c r="F28" t="str">
        <f>[1]ranks!X28</f>
        <v>Warren</v>
      </c>
      <c r="G28">
        <f>[1]ranks!Y28</f>
        <v>14</v>
      </c>
      <c r="H28" t="str">
        <f>[1]ranks!Z28</f>
        <v>Buttigieg</v>
      </c>
      <c r="I28">
        <f>[1]ranks!AA28</f>
        <v>10.4</v>
      </c>
      <c r="J28" t="str">
        <f>[1]ranks!AB28</f>
        <v>Biden</v>
      </c>
      <c r="K28">
        <f>[1]ranks!AC28</f>
        <v>9.8000000000000007</v>
      </c>
      <c r="L28" t="str">
        <f>[1]ranks!AD28</f>
        <v>Bloomberg</v>
      </c>
      <c r="M28">
        <f>[1]ranks!AE28</f>
        <v>9.1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36.700000000000003</v>
      </c>
      <c r="D29" t="str">
        <f>[1]ranks!V29</f>
        <v>Bloomberg</v>
      </c>
      <c r="E29">
        <f>[1]ranks!W29</f>
        <v>21.1</v>
      </c>
      <c r="F29" t="str">
        <f>[1]ranks!X29</f>
        <v>Sanders</v>
      </c>
      <c r="G29">
        <f>[1]ranks!Y29</f>
        <v>20.7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6.1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2.4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19.2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10.199999999999999</v>
      </c>
      <c r="L30" t="str">
        <f>[1]ranks!AD30</f>
        <v>Klobuchar</v>
      </c>
      <c r="M30">
        <f>[1]ranks!AE30</f>
        <v>7.8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31.1</v>
      </c>
      <c r="D31" t="str">
        <f>[1]ranks!V31</f>
        <v>Biden</v>
      </c>
      <c r="E31">
        <f>[1]ranks!W31</f>
        <v>18.399999999999999</v>
      </c>
      <c r="F31" t="str">
        <f>[1]ranks!X31</f>
        <v>Bloomberg</v>
      </c>
      <c r="G31">
        <f>[1]ranks!Y31</f>
        <v>16.100000000000001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12.4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15.9</v>
      </c>
      <c r="F32" t="str">
        <f>[1]ranks!X32</f>
        <v>Buttigieg</v>
      </c>
      <c r="G32">
        <f>[1]ranks!Y32</f>
        <v>15.3</v>
      </c>
      <c r="H32" t="str">
        <f>[1]ranks!Z32</f>
        <v>Bloomberg</v>
      </c>
      <c r="I32">
        <f>[1]ranks!AA32</f>
        <v>14.5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30.4</v>
      </c>
      <c r="D35" t="str">
        <f>[1]ranks!V35</f>
        <v>Bloomberg</v>
      </c>
      <c r="E35">
        <f>[1]ranks!W35</f>
        <v>22.1</v>
      </c>
      <c r="F35" t="str">
        <f>[1]ranks!X35</f>
        <v>Biden</v>
      </c>
      <c r="G35">
        <f>[1]ranks!Y35</f>
        <v>16.8</v>
      </c>
      <c r="H35" t="str">
        <f>[1]ranks!Z35</f>
        <v>Buttigieg</v>
      </c>
      <c r="I35">
        <f>[1]ranks!AA35</f>
        <v>12.5</v>
      </c>
      <c r="J35" t="str">
        <f>[1]ranks!AB35</f>
        <v>Warren</v>
      </c>
      <c r="K35">
        <f>[1]ranks!AC35</f>
        <v>11.4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16.8</v>
      </c>
      <c r="F36" t="str">
        <f>[1]ranks!X36</f>
        <v>Bloomberg</v>
      </c>
      <c r="G36">
        <f>[1]ranks!Y36</f>
        <v>15.5</v>
      </c>
      <c r="H36" t="str">
        <f>[1]ranks!Z36</f>
        <v>Warren</v>
      </c>
      <c r="I36">
        <f>[1]ranks!AA36</f>
        <v>12.1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3.1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24.2</v>
      </c>
      <c r="F37" t="str">
        <f>[1]ranks!X37</f>
        <v>Biden</v>
      </c>
      <c r="G37">
        <f>[1]ranks!Y37</f>
        <v>17.899999999999999</v>
      </c>
      <c r="H37" t="str">
        <f>[1]ranks!Z37</f>
        <v>Warren</v>
      </c>
      <c r="I37">
        <f>[1]ranks!AA37</f>
        <v>11.9</v>
      </c>
      <c r="J37" t="str">
        <f>[1]ranks!AB37</f>
        <v>Buttigieg</v>
      </c>
      <c r="K37">
        <f>[1]ranks!AC37</f>
        <v>10.6</v>
      </c>
      <c r="L37" t="str">
        <f>[1]ranks!AD37</f>
        <v>Klobuchar</v>
      </c>
      <c r="M37">
        <f>[1]ranks!AE37</f>
        <v>6.3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26.4</v>
      </c>
      <c r="D38" t="str">
        <f>[1]ranks!V38</f>
        <v>Bloomberg</v>
      </c>
      <c r="E38">
        <f>[1]ranks!W38</f>
        <v>22.8</v>
      </c>
      <c r="F38" t="str">
        <f>[1]ranks!X38</f>
        <v>Biden</v>
      </c>
      <c r="G38">
        <f>[1]ranks!Y38</f>
        <v>21.3</v>
      </c>
      <c r="H38" t="str">
        <f>[1]ranks!Z38</f>
        <v>Buttigieg</v>
      </c>
      <c r="I38">
        <f>[1]ranks!AA38</f>
        <v>11.2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5.7</v>
      </c>
      <c r="N38" t="str">
        <f>[1]ranks!AF38</f>
        <v>Steyer</v>
      </c>
      <c r="O38">
        <f>[1]ranks!AG38</f>
        <v>3.2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32.700000000000003</v>
      </c>
      <c r="D39" t="str">
        <f>[1]ranks!V39</f>
        <v>Biden</v>
      </c>
      <c r="E39">
        <f>[1]ranks!W39</f>
        <v>15.8</v>
      </c>
      <c r="F39" t="str">
        <f>[1]ranks!X39</f>
        <v>Buttigieg</v>
      </c>
      <c r="G39">
        <f>[1]ranks!Y39</f>
        <v>15.5</v>
      </c>
      <c r="H39" t="str">
        <f>[1]ranks!Z39</f>
        <v>Bloomberg</v>
      </c>
      <c r="I39">
        <f>[1]ranks!AA39</f>
        <v>14.8</v>
      </c>
      <c r="J39" t="str">
        <f>[1]ranks!AB39</f>
        <v>Warren</v>
      </c>
      <c r="K39">
        <f>[1]ranks!AC39</f>
        <v>12.5</v>
      </c>
      <c r="L39" t="str">
        <f>[1]ranks!AD39</f>
        <v>Klobuchar</v>
      </c>
      <c r="M39">
        <f>[1]ranks!AE39</f>
        <v>7.7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29.9</v>
      </c>
      <c r="D40" t="str">
        <f>[1]ranks!V40</f>
        <v>Biden</v>
      </c>
      <c r="E40">
        <f>[1]ranks!W40</f>
        <v>22.6</v>
      </c>
      <c r="F40" t="str">
        <f>[1]ranks!X40</f>
        <v>Bloomberg</v>
      </c>
      <c r="G40">
        <f>[1]ranks!Y40</f>
        <v>15.7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11.1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19.100000000000001</v>
      </c>
      <c r="F41" t="str">
        <f>[1]ranks!X41</f>
        <v>Bloomberg</v>
      </c>
      <c r="G41">
        <f>[1]ranks!Y41</f>
        <v>17.5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11.5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Bloomberg</v>
      </c>
      <c r="C42">
        <f>[1]ranks!U42</f>
        <v>23.5</v>
      </c>
      <c r="D42" t="str">
        <f>[1]ranks!V42</f>
        <v>Biden</v>
      </c>
      <c r="E42">
        <f>[1]ranks!W42</f>
        <v>23.4</v>
      </c>
      <c r="F42" t="str">
        <f>[1]ranks!X42</f>
        <v>Sanders</v>
      </c>
      <c r="G42">
        <f>[1]ranks!Y42</f>
        <v>23</v>
      </c>
      <c r="H42" t="str">
        <f>[1]ranks!Z42</f>
        <v>Buttigieg</v>
      </c>
      <c r="I42">
        <f>[1]ranks!AA42</f>
        <v>11.9</v>
      </c>
      <c r="J42" t="str">
        <f>[1]ranks!AB42</f>
        <v>Warren</v>
      </c>
      <c r="K42">
        <f>[1]ranks!AC42</f>
        <v>9.6999999999999993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19.600000000000001</v>
      </c>
      <c r="F43" t="str">
        <f>[1]ranks!X43</f>
        <v>Bloomberg</v>
      </c>
      <c r="G43">
        <f>[1]ranks!Y43</f>
        <v>14.7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11.6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28.9</v>
      </c>
      <c r="D44" t="str">
        <f>[1]ranks!V44</f>
        <v>Biden</v>
      </c>
      <c r="E44">
        <f>[1]ranks!W44</f>
        <v>20.5</v>
      </c>
      <c r="F44" t="str">
        <f>[1]ranks!X44</f>
        <v>Bloomberg</v>
      </c>
      <c r="G44">
        <f>[1]ranks!Y44</f>
        <v>18.3</v>
      </c>
      <c r="H44" t="str">
        <f>[1]ranks!Z44</f>
        <v>Buttigieg</v>
      </c>
      <c r="I44">
        <f>[1]ranks!AA44</f>
        <v>13.8</v>
      </c>
      <c r="J44" t="str">
        <f>[1]ranks!AB44</f>
        <v>Warren</v>
      </c>
      <c r="K44">
        <f>[1]ranks!AC44</f>
        <v>10.5</v>
      </c>
      <c r="L44" t="str">
        <f>[1]ranks!AD44</f>
        <v>Klobuchar</v>
      </c>
      <c r="M44">
        <f>[1]ranks!AE44</f>
        <v>6.6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28.3</v>
      </c>
      <c r="D45" t="str">
        <f>[1]ranks!V45</f>
        <v>Biden</v>
      </c>
      <c r="E45">
        <f>[1]ranks!W45</f>
        <v>26.8</v>
      </c>
      <c r="F45" t="str">
        <f>[1]ranks!X45</f>
        <v>Bloomberg</v>
      </c>
      <c r="G45">
        <f>[1]ranks!Y45</f>
        <v>14.8</v>
      </c>
      <c r="H45" t="str">
        <f>[1]ranks!Z45</f>
        <v>Warren</v>
      </c>
      <c r="I45">
        <f>[1]ranks!AA45</f>
        <v>12.6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17.3</v>
      </c>
      <c r="F46" t="str">
        <f>[1]ranks!X46</f>
        <v>Warren</v>
      </c>
      <c r="G46">
        <f>[1]ranks!Y46</f>
        <v>15.6</v>
      </c>
      <c r="H46" t="str">
        <f>[1]ranks!Z46</f>
        <v>Biden</v>
      </c>
      <c r="I46">
        <f>[1]ranks!AA46</f>
        <v>15.4</v>
      </c>
      <c r="J46" t="str">
        <f>[1]ranks!AB46</f>
        <v>Buttigieg</v>
      </c>
      <c r="K46">
        <f>[1]ranks!AC46</f>
        <v>13.5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37.799999999999997</v>
      </c>
      <c r="D47" t="str">
        <f>[1]ranks!V47</f>
        <v>Sanders</v>
      </c>
      <c r="E47">
        <f>[1]ranks!W47</f>
        <v>23.6</v>
      </c>
      <c r="F47" t="str">
        <f>[1]ranks!X47</f>
        <v>Steyer</v>
      </c>
      <c r="G47">
        <f>[1]ranks!Y47</f>
        <v>15.6</v>
      </c>
      <c r="H47" t="str">
        <f>[1]ranks!Z47</f>
        <v>Buttigieg</v>
      </c>
      <c r="I47">
        <f>[1]ranks!AA47</f>
        <v>9.6999999999999993</v>
      </c>
      <c r="J47" t="str">
        <f>[1]ranks!AB47</f>
        <v>Warren</v>
      </c>
      <c r="K47">
        <f>[1]ranks!AC47</f>
        <v>8.1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32.799999999999997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15.5</v>
      </c>
      <c r="H48" t="str">
        <f>[1]ranks!Z48</f>
        <v>Bloomberg</v>
      </c>
      <c r="I48">
        <f>[1]ranks!AA48</f>
        <v>14.6</v>
      </c>
      <c r="J48" t="str">
        <f>[1]ranks!AB48</f>
        <v>Warren</v>
      </c>
      <c r="K48">
        <f>[1]ranks!AC48</f>
        <v>12.9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30.1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19.899999999999999</v>
      </c>
      <c r="H49" t="str">
        <f>[1]ranks!Z49</f>
        <v>Warren</v>
      </c>
      <c r="I49">
        <f>[1]ranks!AA49</f>
        <v>10.7</v>
      </c>
      <c r="J49" t="str">
        <f>[1]ranks!AB49</f>
        <v>Buttigieg</v>
      </c>
      <c r="K49">
        <f>[1]ranks!AC49</f>
        <v>8.4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27.5</v>
      </c>
      <c r="D50" t="str">
        <f>[1]ranks!V50</f>
        <v>Biden</v>
      </c>
      <c r="E50">
        <f>[1]ranks!W50</f>
        <v>21.7</v>
      </c>
      <c r="F50" t="str">
        <f>[1]ranks!X50</f>
        <v>Bloomberg</v>
      </c>
      <c r="G50">
        <f>[1]ranks!Y50</f>
        <v>18.3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10.5</v>
      </c>
      <c r="L50" t="str">
        <f>[1]ranks!AD50</f>
        <v>Klobuchar</v>
      </c>
      <c r="M50">
        <f>[1]ranks!AE50</f>
        <v>6.3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37.1</v>
      </c>
      <c r="D51" t="str">
        <f>[1]ranks!V51</f>
        <v>Bloomberg</v>
      </c>
      <c r="E51">
        <f>[1]ranks!W51</f>
        <v>17.8</v>
      </c>
      <c r="F51" t="str">
        <f>[1]ranks!X51</f>
        <v>Warren</v>
      </c>
      <c r="G51">
        <f>[1]ranks!Y51</f>
        <v>13.8</v>
      </c>
      <c r="H51" t="str">
        <f>[1]ranks!Z51</f>
        <v>Biden</v>
      </c>
      <c r="I51">
        <f>[1]ranks!AA51</f>
        <v>11.8</v>
      </c>
      <c r="J51" t="str">
        <f>[1]ranks!AB51</f>
        <v>Buttigieg</v>
      </c>
      <c r="K51">
        <f>[1]ranks!AC51</f>
        <v>11.5</v>
      </c>
      <c r="L51" t="str">
        <f>[1]ranks!AD51</f>
        <v>Klobuchar</v>
      </c>
      <c r="M51">
        <f>[1]ranks!AE51</f>
        <v>5.2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11.9</v>
      </c>
      <c r="F52" t="str">
        <f>[1]ranks!X52</f>
        <v>Buttigieg</v>
      </c>
      <c r="G52">
        <f>[1]ranks!Y52</f>
        <v>11.7</v>
      </c>
      <c r="H52" t="str">
        <f>[1]ranks!Z52</f>
        <v>Warren</v>
      </c>
      <c r="I52">
        <f>[1]ranks!AA52</f>
        <v>10.4</v>
      </c>
      <c r="J52" t="str">
        <f>[1]ranks!AB52</f>
        <v>Biden</v>
      </c>
      <c r="K52">
        <f>[1]ranks!AC52</f>
        <v>7.2</v>
      </c>
      <c r="L52" t="str">
        <f>[1]ranks!AD52</f>
        <v>Klobuchar</v>
      </c>
      <c r="M52">
        <f>[1]ranks!AE52</f>
        <v>3.9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29.9</v>
      </c>
      <c r="D53" t="str">
        <f>[1]ranks!V53</f>
        <v>Biden</v>
      </c>
      <c r="E53">
        <f>[1]ranks!W53</f>
        <v>22.6</v>
      </c>
      <c r="F53" t="str">
        <f>[1]ranks!X53</f>
        <v>Bloomberg</v>
      </c>
      <c r="G53">
        <f>[1]ranks!Y53</f>
        <v>15.7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11.1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22.7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15.8</v>
      </c>
      <c r="D6" s="8">
        <f>INDEX([1]Sheet2!$B$2:$J$59,MATCH(A6,[1]Sheet2!$A$2:$A63,0),MATCH(B6,[1]Sheet2!$B$1:$J$1,0))</f>
        <v>89</v>
      </c>
      <c r="E6">
        <f t="shared" si="0"/>
        <v>20.169600068874242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>
        <f t="shared" si="0"/>
        <v>4.2759466627165654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16.8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28.8</v>
      </c>
      <c r="D10" s="8">
        <f>INDEX([1]Sheet2!$B$2:$J$59,MATCH(A10,[1]Sheet2!$A$2:$A67,0),MATCH(B10,[1]Sheet2!$B$1:$J$1,0))</f>
        <v>85</v>
      </c>
      <c r="E10">
        <f t="shared" si="0"/>
        <v>19.711140176964268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16.399999999999999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34.9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36.700000000000003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18.399999999999999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16.8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17.899999999999999</v>
      </c>
      <c r="D33" s="8">
        <f>INDEX([1]Sheet2!$B$2:$J$59,MATCH(A33,[1]Sheet2!$A$2:$A90,0),MATCH(B33,[1]Sheet2!$B$1:$J$1,0))</f>
        <v>66</v>
      </c>
      <c r="E33">
        <f t="shared" si="0"/>
        <v>17.368977452042174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15.8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19.600000000000001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37.799999999999997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30.1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21.7</v>
      </c>
      <c r="D44" s="8">
        <f>INDEX([1]Sheet2!$B$2:$J$59,MATCH(A44,[1]Sheet2!$A$2:$A101,0),MATCH(B44,[1]Sheet2!$B$1:$J$1,0))</f>
        <v>66</v>
      </c>
      <c r="E44">
        <f t="shared" si="0"/>
        <v>17.368977452042174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18.7</v>
      </c>
      <c r="D47" s="8">
        <f>INDEX([1]Sheet2!$B$2:$J$59,MATCH(A47,[1]Sheet2!$A$2:$A104,0),MATCH(B47,[1]Sheet2!$B$1:$J$1,0))</f>
        <v>25</v>
      </c>
      <c r="E47">
        <f t="shared" si="0"/>
        <v>10.689866656791414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14.8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15.6</v>
      </c>
      <c r="D57" s="8">
        <f>INDEX([1]Sheet2!$B$2:$J$59,MATCH(A57,[1]Sheet2!$A$2:$A114,0),MATCH(B57,[1]Sheet2!$B$1:$J$1,0))</f>
        <v>87</v>
      </c>
      <c r="E57">
        <f t="shared" si="0"/>
        <v>19.94168766697376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</v>
      </c>
      <c r="D61" s="8">
        <f>INDEX([1]Sheet2!$B$2:$J$59,MATCH(A61,[1]Sheet2!$A$2:$A118,0),MATCH(B61,[1]Sheet2!$B$1:$J$1,0))</f>
        <v>76</v>
      </c>
      <c r="E61">
        <f t="shared" si="0"/>
        <v>18.638419390751508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21.9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17.100000000000001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14.1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18.5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15.9</v>
      </c>
      <c r="D74" s="8">
        <f>INDEX([1]Sheet2!$B$2:$J$59,MATCH(A74,[1]Sheet2!$A$2:$A131,0),MATCH(B74,[1]Sheet2!$B$1:$J$1,0))</f>
        <v>27</v>
      </c>
      <c r="E74">
        <f t="shared" si="1"/>
        <v>11.10923530541951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22.1</v>
      </c>
      <c r="D82" s="8">
        <f>INDEX([1]Sheet2!$B$2:$J$59,MATCH(A82,[1]Sheet2!$A$2:$A139,0),MATCH(B82,[1]Sheet2!$B$1:$J$1,0))</f>
        <v>37</v>
      </c>
      <c r="E82">
        <f t="shared" si="1"/>
        <v>13.004784070763023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14.8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17.5</v>
      </c>
      <c r="D87" s="8">
        <f>INDEX([1]Sheet2!$B$2:$J$59,MATCH(A87,[1]Sheet2!$A$2:$A144,0),MATCH(B87,[1]Sheet2!$B$1:$J$1,0))</f>
        <v>32</v>
      </c>
      <c r="E87">
        <f t="shared" si="1"/>
        <v>12.094203524795484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23.5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14.7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18.3</v>
      </c>
      <c r="D90" s="8">
        <f>INDEX([1]Sheet2!$B$2:$J$59,MATCH(A90,[1]Sheet2!$A$2:$A147,0),MATCH(B90,[1]Sheet2!$B$1:$J$1,0))</f>
        <v>45</v>
      </c>
      <c r="E90">
        <f t="shared" si="1"/>
        <v>14.34196110899641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18.3</v>
      </c>
      <c r="D95" s="8">
        <f>INDEX([1]Sheet2!$B$2:$J$59,MATCH(A95,[1]Sheet2!$A$2:$A152,0),MATCH(B95,[1]Sheet2!$B$1:$J$1,0))</f>
        <v>56</v>
      </c>
      <c r="E95">
        <f t="shared" si="1"/>
        <v>15.999127416004821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23.5</v>
      </c>
      <c r="D98" s="8">
        <f>INDEX([1]Sheet2!$B$2:$J$59,MATCH(A98,[1]Sheet2!$A$2:$A155,0),MATCH(B98,[1]Sheet2!$B$1:$J$1,0))</f>
        <v>31</v>
      </c>
      <c r="E98">
        <f t="shared" si="1"/>
        <v>11.903731723017628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</v>
      </c>
      <c r="D99" s="8">
        <f>INDEX([1]Sheet2!$B$2:$J$59,MATCH(A99,[1]Sheet2!$A$2:$A156,0),MATCH(B99,[1]Sheet2!$B$1:$J$1,0))</f>
        <v>27</v>
      </c>
      <c r="E99">
        <f t="shared" si="1"/>
        <v>11.10923530541951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19.899999999999999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17.399999999999999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12.6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21</v>
      </c>
      <c r="E159">
        <f t="shared" si="2"/>
        <v>9.7974246247462347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13.3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>
        <f t="shared" si="2"/>
        <v>7.9995637080024107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>
        <f t="shared" si="2"/>
        <v>10.027983807485089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20</v>
      </c>
      <c r="E175">
        <f t="shared" si="2"/>
        <v>9.5613074059976064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10.4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11.9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9.6999999999999993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4</v>
      </c>
      <c r="E197">
        <f t="shared" si="3"/>
        <v>4.2759466627165654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12.2</v>
      </c>
      <c r="D200" s="8">
        <f>INDEX([1]Sheet2!$B$2:$J$59,MATCH(A200,[1]Sheet2!$A$2:$A257,0),MATCH(B200,[1]Sheet2!$B$1:$J$1,0))</f>
        <v>5</v>
      </c>
      <c r="E200">
        <f t="shared" si="3"/>
        <v>4.7806537029988032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7.8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>
        <f t="shared" ref="E259:E322" si="4">SQRT((D259*14.36)/PI())</f>
        <v>12.281721738615264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33.9</v>
      </c>
      <c r="D261" s="8">
        <f>INDEX([1]Sheet2!$B$2:$J$59,MATCH(A261,[1]Sheet2!$A$2:$A318,0),MATCH(B261,[1]Sheet2!$B$1:$J$1,0))</f>
        <v>190</v>
      </c>
      <c r="E261">
        <f t="shared" si="4"/>
        <v>29.469928630111315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24.5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29.7</v>
      </c>
      <c r="D269" s="8">
        <f>INDEX([1]Sheet2!$B$2:$J$59,MATCH(A269,[1]Sheet2!$A$2:$A326,0),MATCH(B269,[1]Sheet2!$B$1:$J$1,0))</f>
        <v>63</v>
      </c>
      <c r="E269">
        <f t="shared" si="4"/>
        <v>16.969637233386923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>
        <f t="shared" si="4"/>
        <v>11.903731723017628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26.5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31.1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27.3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26.4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32.700000000000003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28.9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23.6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32.799999999999997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37.1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27.2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46</v>
      </c>
      <c r="E303">
        <f t="shared" si="4"/>
        <v>14.500440628393497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32.799999999999997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2.7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3.1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29</v>
      </c>
      <c r="E363">
        <f t="shared" si="5"/>
        <v>11.513338742622741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16.899999999999999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9.1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13.8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11.4</v>
      </c>
      <c r="D388" s="8">
        <f>INDEX([1]Sheet2!$B$2:$J$59,MATCH(A388,[1]Sheet2!$A$2:$A445,0),MATCH(B388,[1]Sheet2!$B$1:$J$1,0))</f>
        <v>4</v>
      </c>
      <c r="E388">
        <f t="shared" si="6"/>
        <v>4.2759466627165654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11.5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4</v>
      </c>
      <c r="E396">
        <f t="shared" si="6"/>
        <v>4.2759466627165654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15.6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9.6999999999999993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2020-02-28T06:55:01Z</dcterms:modified>
  <cp:category/>
</cp:coreProperties>
</file>